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omments7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70" yWindow="210" windowWidth="15480" windowHeight="8265" tabRatio="942"/>
  </bookViews>
  <sheets>
    <sheet name="Interruptions sheet" sheetId="4" r:id="rId1"/>
    <sheet name="Dur band, freq band, shorts" sheetId="32" r:id="rId2"/>
    <sheet name="NGET or transmission co" sheetId="11" r:id="rId3"/>
    <sheet name="Other DNO or connected syst" sheetId="12" r:id="rId4"/>
    <sheet name="Distributed generators" sheetId="13" r:id="rId5"/>
    <sheet name="132kV non-damage" sheetId="33" r:id="rId6"/>
    <sheet name="132kV damage" sheetId="14" r:id="rId7"/>
    <sheet name="EHV non-damage" sheetId="34" r:id="rId8"/>
    <sheet name="EHV damage" sheetId="15" r:id="rId9"/>
    <sheet name="HV non-damage" sheetId="35" r:id="rId10"/>
    <sheet name="HV damage" sheetId="17" r:id="rId11"/>
    <sheet name="LV non-damage" sheetId="36" r:id="rId12"/>
    <sheet name="LV Overhead mains damage" sheetId="20" r:id="rId13"/>
    <sheet name="LV Underground mains damage" sheetId="21" r:id="rId14"/>
    <sheet name="LV All Other Switchgear, P&amp;E" sheetId="22" r:id="rId15"/>
    <sheet name="LV services overhead" sheetId="23" r:id="rId16"/>
    <sheet name="LV services underground" sheetId="24" r:id="rId17"/>
    <sheet name="Planned EHV" sheetId="25" r:id="rId18"/>
    <sheet name="Planned HV pole mounted or oh" sheetId="26" r:id="rId19"/>
    <sheet name="Planned HV ground mtd or ug" sheetId="38" r:id="rId20"/>
    <sheet name="Planned LV pole mtd or oh" sheetId="37" r:id="rId21"/>
    <sheet name="Planned LV ground mtd or ug" sheetId="29" r:id="rId22"/>
  </sheets>
  <externalReferences>
    <externalReference r:id="rId23"/>
    <externalReference r:id="rId24"/>
  </externalReferences>
  <definedNames>
    <definedName name="_xlnm._FilterDatabase" localSheetId="0" hidden="1">'Interruptions sheet'!$A$2:$A$171</definedName>
    <definedName name="bottom" localSheetId="5">'[1]Dis HV Circuit Data excl ee'!#REF!</definedName>
    <definedName name="bottom" localSheetId="7">'[1]Dis HV Circuit Data excl ee'!#REF!</definedName>
    <definedName name="bottom" localSheetId="9">'[1]Dis HV Circuit Data excl ee'!#REF!</definedName>
    <definedName name="bottom" localSheetId="11">'[1]Dis HV Circuit Data excl ee'!#REF!</definedName>
    <definedName name="bottom" localSheetId="20">'[1]Dis HV Circuit Data excl ee'!#REF!</definedName>
    <definedName name="bottom">'[1]Dis HV Circuit Data excl ee'!#REF!</definedName>
    <definedName name="Guidance" localSheetId="20">'[2]Version &amp; Contents'!#REF!</definedName>
    <definedName name="Guidance">'[2]Version &amp; Contents'!#REF!</definedName>
    <definedName name="_xlnm.Print_Area" localSheetId="1">'Dur band, freq band, shorts'!$B$58:$K$84</definedName>
    <definedName name="top" localSheetId="5">'[1]Dis HV Circuit Data excl ee'!#REF!</definedName>
    <definedName name="top" localSheetId="7">'[1]Dis HV Circuit Data excl ee'!#REF!</definedName>
    <definedName name="top" localSheetId="9">'[1]Dis HV Circuit Data excl ee'!#REF!</definedName>
    <definedName name="top" localSheetId="11">'[1]Dis HV Circuit Data excl ee'!#REF!</definedName>
    <definedName name="top" localSheetId="20">'[1]Dis HV Circuit Data excl ee'!#REF!</definedName>
    <definedName name="top">'[1]Dis HV Circuit Data excl ee'!#REF!</definedName>
  </definedNames>
  <calcPr calcId="125725"/>
</workbook>
</file>

<file path=xl/calcChain.xml><?xml version="1.0" encoding="utf-8"?>
<calcChain xmlns="http://schemas.openxmlformats.org/spreadsheetml/2006/main">
  <c r="AQ31" i="32"/>
  <c r="BG31" s="1"/>
  <c r="AL31"/>
  <c r="AD31"/>
  <c r="BJ31" s="1"/>
  <c r="AC32"/>
  <c r="C111" i="4" s="1"/>
  <c r="AC31" i="32"/>
  <c r="AS31" s="1"/>
  <c r="AE31"/>
  <c r="AF31"/>
  <c r="AG31"/>
  <c r="AH31"/>
  <c r="AI31"/>
  <c r="AJ31"/>
  <c r="AK31"/>
  <c r="AM31"/>
  <c r="BC31" s="1"/>
  <c r="AN31"/>
  <c r="BD31" s="1"/>
  <c r="AO31"/>
  <c r="BU31" s="1"/>
  <c r="AP31"/>
  <c r="AT31"/>
  <c r="AU31"/>
  <c r="AV31"/>
  <c r="AW31"/>
  <c r="AX31"/>
  <c r="AY31"/>
  <c r="AZ31"/>
  <c r="BA31"/>
  <c r="BB31"/>
  <c r="BE31"/>
  <c r="BF31"/>
  <c r="BI31"/>
  <c r="BK31"/>
  <c r="BL31"/>
  <c r="BM31"/>
  <c r="BN31"/>
  <c r="BO31"/>
  <c r="BP31"/>
  <c r="BQ31"/>
  <c r="BR31"/>
  <c r="BT31"/>
  <c r="BV31"/>
  <c r="AC30"/>
  <c r="AS27"/>
  <c r="AS33"/>
  <c r="AC3"/>
  <c r="AS3" s="1"/>
  <c r="AQ9"/>
  <c r="AP9"/>
  <c r="AO9"/>
  <c r="AN9"/>
  <c r="AM9"/>
  <c r="AL9"/>
  <c r="AK9"/>
  <c r="AJ9"/>
  <c r="AI9"/>
  <c r="AH9"/>
  <c r="AG9"/>
  <c r="AW9" s="1"/>
  <c r="AF9"/>
  <c r="AQ8"/>
  <c r="AP8"/>
  <c r="AO8"/>
  <c r="AN8"/>
  <c r="AM8"/>
  <c r="AL8"/>
  <c r="AK8"/>
  <c r="AJ8"/>
  <c r="AI8"/>
  <c r="AH8"/>
  <c r="AG8"/>
  <c r="AW8" s="1"/>
  <c r="AF8"/>
  <c r="AC8"/>
  <c r="AS8" s="1"/>
  <c r="AQ7"/>
  <c r="AP7"/>
  <c r="AO7"/>
  <c r="AN7"/>
  <c r="AM7"/>
  <c r="AL7"/>
  <c r="AK7"/>
  <c r="AJ7"/>
  <c r="AI7"/>
  <c r="AH7"/>
  <c r="AG7"/>
  <c r="AF7"/>
  <c r="AV7" s="1"/>
  <c r="AE7"/>
  <c r="BK7" s="1"/>
  <c r="AD7"/>
  <c r="AT7" s="1"/>
  <c r="AC7"/>
  <c r="AS7" s="1"/>
  <c r="AQ6"/>
  <c r="AP6"/>
  <c r="AO6"/>
  <c r="AN6"/>
  <c r="AM6"/>
  <c r="AL6"/>
  <c r="AK6"/>
  <c r="AJ6"/>
  <c r="AI6"/>
  <c r="AH6"/>
  <c r="AG6"/>
  <c r="AW6" s="1"/>
  <c r="AF6"/>
  <c r="AV6" s="1"/>
  <c r="AY6"/>
  <c r="AD4"/>
  <c r="AT4" s="1"/>
  <c r="AD5"/>
  <c r="AT5" s="1"/>
  <c r="AD6"/>
  <c r="AT6" s="1"/>
  <c r="AC6"/>
  <c r="AS6" s="1"/>
  <c r="AE6"/>
  <c r="BK6" s="1"/>
  <c r="AQ5"/>
  <c r="AP5"/>
  <c r="AO5"/>
  <c r="AN5"/>
  <c r="AM5"/>
  <c r="AL5"/>
  <c r="AK5"/>
  <c r="AJ5"/>
  <c r="AI5"/>
  <c r="AH5"/>
  <c r="AG5"/>
  <c r="AF5"/>
  <c r="AV5" s="1"/>
  <c r="AQ4"/>
  <c r="AP4"/>
  <c r="AO4"/>
  <c r="AN4"/>
  <c r="AM4"/>
  <c r="AL4"/>
  <c r="BB4" s="1"/>
  <c r="AK4"/>
  <c r="AJ4"/>
  <c r="AI4"/>
  <c r="AH4"/>
  <c r="AG4"/>
  <c r="AF4"/>
  <c r="BL4" s="1"/>
  <c r="BF9"/>
  <c r="AQ3"/>
  <c r="BW3" s="1"/>
  <c r="AP3"/>
  <c r="BF3" s="1"/>
  <c r="AO3"/>
  <c r="BU3" s="1"/>
  <c r="AN3"/>
  <c r="BD3" s="1"/>
  <c r="AM3"/>
  <c r="BS3" s="1"/>
  <c r="BB9"/>
  <c r="AL3"/>
  <c r="BB3" s="1"/>
  <c r="AK3"/>
  <c r="BQ3" s="1"/>
  <c r="AJ3"/>
  <c r="AZ3" s="1"/>
  <c r="AI3"/>
  <c r="BO3" s="1"/>
  <c r="AH3"/>
  <c r="AX3" s="1"/>
  <c r="AG3"/>
  <c r="AW3" s="1"/>
  <c r="AF3"/>
  <c r="AV3" s="1"/>
  <c r="AE9"/>
  <c r="AU9" s="1"/>
  <c r="AD9"/>
  <c r="BJ9" s="1"/>
  <c r="AC9"/>
  <c r="AS9" s="1"/>
  <c r="AE8"/>
  <c r="AU8" s="1"/>
  <c r="AD8"/>
  <c r="AT8" s="1"/>
  <c r="AE5"/>
  <c r="AU5" s="1"/>
  <c r="AC5"/>
  <c r="AS5" s="1"/>
  <c r="AE4"/>
  <c r="BK4" s="1"/>
  <c r="AC4"/>
  <c r="BI4" s="1"/>
  <c r="AE3"/>
  <c r="AU3" s="1"/>
  <c r="AD3"/>
  <c r="AT3" s="1"/>
  <c r="AK70"/>
  <c r="AQ87"/>
  <c r="BG87" s="1"/>
  <c r="AP87"/>
  <c r="AO87"/>
  <c r="BE87" s="1"/>
  <c r="AN87"/>
  <c r="AM87"/>
  <c r="BC87" s="1"/>
  <c r="AL87"/>
  <c r="AK87"/>
  <c r="BA87" s="1"/>
  <c r="AJ87"/>
  <c r="AI87"/>
  <c r="AY87" s="1"/>
  <c r="AH87"/>
  <c r="AG87"/>
  <c r="AW87" s="1"/>
  <c r="AF87"/>
  <c r="AE87"/>
  <c r="AU87" s="1"/>
  <c r="AD87"/>
  <c r="AQ86"/>
  <c r="BG86" s="1"/>
  <c r="AP86"/>
  <c r="AO86"/>
  <c r="BE86" s="1"/>
  <c r="AN86"/>
  <c r="AM86"/>
  <c r="BC86" s="1"/>
  <c r="AL86"/>
  <c r="AK86"/>
  <c r="BA86" s="1"/>
  <c r="AJ86"/>
  <c r="AI86"/>
  <c r="AY86" s="1"/>
  <c r="AH86"/>
  <c r="AG86"/>
  <c r="AW86" s="1"/>
  <c r="AF86"/>
  <c r="AE86"/>
  <c r="AU86" s="1"/>
  <c r="AD86"/>
  <c r="AQ85"/>
  <c r="BG85" s="1"/>
  <c r="AP85"/>
  <c r="AO85"/>
  <c r="BE85" s="1"/>
  <c r="AN85"/>
  <c r="AM85"/>
  <c r="BC85" s="1"/>
  <c r="AL85"/>
  <c r="AK85"/>
  <c r="BA85" s="1"/>
  <c r="AJ85"/>
  <c r="AI85"/>
  <c r="AY85" s="1"/>
  <c r="AH85"/>
  <c r="AG85"/>
  <c r="AW85" s="1"/>
  <c r="AF85"/>
  <c r="AE85"/>
  <c r="AU85" s="1"/>
  <c r="AD85"/>
  <c r="AQ84"/>
  <c r="BG84" s="1"/>
  <c r="AP84"/>
  <c r="AO84"/>
  <c r="BE84" s="1"/>
  <c r="AN84"/>
  <c r="AM84"/>
  <c r="AL84"/>
  <c r="AK84"/>
  <c r="AJ84"/>
  <c r="AI84"/>
  <c r="AH84"/>
  <c r="AG84"/>
  <c r="AF84"/>
  <c r="AE84"/>
  <c r="AD84"/>
  <c r="AQ83"/>
  <c r="AP83"/>
  <c r="AO83"/>
  <c r="AN83"/>
  <c r="AM83"/>
  <c r="AL83"/>
  <c r="AK83"/>
  <c r="AJ83"/>
  <c r="AI83"/>
  <c r="AH83"/>
  <c r="AG83"/>
  <c r="AF83"/>
  <c r="AE83"/>
  <c r="AD83"/>
  <c r="AQ82"/>
  <c r="AP82"/>
  <c r="AO82"/>
  <c r="AN82"/>
  <c r="AM82"/>
  <c r="AL82"/>
  <c r="AK82"/>
  <c r="AJ82"/>
  <c r="AI82"/>
  <c r="AH82"/>
  <c r="AG82"/>
  <c r="AF82"/>
  <c r="AE82"/>
  <c r="AD82"/>
  <c r="AQ81"/>
  <c r="AP81"/>
  <c r="AO81"/>
  <c r="AN81"/>
  <c r="AM81"/>
  <c r="AL81"/>
  <c r="AK81"/>
  <c r="AJ81"/>
  <c r="AI81"/>
  <c r="AH81"/>
  <c r="AG81"/>
  <c r="AF81"/>
  <c r="AE81"/>
  <c r="AD81"/>
  <c r="AQ80"/>
  <c r="AP80"/>
  <c r="AO80"/>
  <c r="AN80"/>
  <c r="AM80"/>
  <c r="AL80"/>
  <c r="AK80"/>
  <c r="AJ80"/>
  <c r="AI80"/>
  <c r="AH80"/>
  <c r="AG80"/>
  <c r="AF80"/>
  <c r="AE80"/>
  <c r="AD80"/>
  <c r="AQ79"/>
  <c r="AP79"/>
  <c r="AO79"/>
  <c r="AN79"/>
  <c r="AM79"/>
  <c r="AL79"/>
  <c r="AK79"/>
  <c r="AJ79"/>
  <c r="AI79"/>
  <c r="AH79"/>
  <c r="AG79"/>
  <c r="AF79"/>
  <c r="AE79"/>
  <c r="AD79"/>
  <c r="AQ78"/>
  <c r="AP78"/>
  <c r="AO78"/>
  <c r="AN78"/>
  <c r="AM78"/>
  <c r="AL78"/>
  <c r="AK78"/>
  <c r="AJ78"/>
  <c r="AI78"/>
  <c r="AH78"/>
  <c r="AG78"/>
  <c r="AF78"/>
  <c r="AE78"/>
  <c r="AD78"/>
  <c r="AQ77"/>
  <c r="AP77"/>
  <c r="AO77"/>
  <c r="AN77"/>
  <c r="AM77"/>
  <c r="AL77"/>
  <c r="AK77"/>
  <c r="AJ77"/>
  <c r="AI77"/>
  <c r="AH77"/>
  <c r="AG77"/>
  <c r="AF77"/>
  <c r="AE77"/>
  <c r="AD77"/>
  <c r="AQ76"/>
  <c r="AP76"/>
  <c r="AO76"/>
  <c r="AN76"/>
  <c r="AM76"/>
  <c r="AL76"/>
  <c r="AK76"/>
  <c r="AJ76"/>
  <c r="AI76"/>
  <c r="AH76"/>
  <c r="AG76"/>
  <c r="AF76"/>
  <c r="AE76"/>
  <c r="AD76"/>
  <c r="AQ75"/>
  <c r="AP75"/>
  <c r="AO75"/>
  <c r="AN75"/>
  <c r="AM75"/>
  <c r="AL75"/>
  <c r="AK75"/>
  <c r="AJ75"/>
  <c r="AI75"/>
  <c r="AH75"/>
  <c r="AG75"/>
  <c r="AF75"/>
  <c r="AE75"/>
  <c r="AD75"/>
  <c r="AQ74"/>
  <c r="AP74"/>
  <c r="AO74"/>
  <c r="AN74"/>
  <c r="AM74"/>
  <c r="AL74"/>
  <c r="AK74"/>
  <c r="AJ74"/>
  <c r="AI74"/>
  <c r="AH74"/>
  <c r="AG74"/>
  <c r="AF74"/>
  <c r="AE74"/>
  <c r="AD74"/>
  <c r="AQ73"/>
  <c r="AP73"/>
  <c r="AO73"/>
  <c r="AN73"/>
  <c r="AM73"/>
  <c r="AL73"/>
  <c r="AK73"/>
  <c r="AJ73"/>
  <c r="AI73"/>
  <c r="AH73"/>
  <c r="AG73"/>
  <c r="AF73"/>
  <c r="AE73"/>
  <c r="AD73"/>
  <c r="AQ72"/>
  <c r="AP72"/>
  <c r="AO72"/>
  <c r="AN72"/>
  <c r="AM72"/>
  <c r="AL72"/>
  <c r="AK72"/>
  <c r="AJ72"/>
  <c r="AI72"/>
  <c r="AH72"/>
  <c r="AG72"/>
  <c r="AF72"/>
  <c r="AE72"/>
  <c r="AD72"/>
  <c r="AQ71"/>
  <c r="AP71"/>
  <c r="AO71"/>
  <c r="AN71"/>
  <c r="AM71"/>
  <c r="AL71"/>
  <c r="AK71"/>
  <c r="AJ71"/>
  <c r="AI71"/>
  <c r="AH71"/>
  <c r="AG71"/>
  <c r="AF71"/>
  <c r="AE71"/>
  <c r="AD71"/>
  <c r="AQ70"/>
  <c r="AP70"/>
  <c r="AO70"/>
  <c r="AN70"/>
  <c r="AM70"/>
  <c r="AL70"/>
  <c r="AJ70"/>
  <c r="BP70" s="1"/>
  <c r="AI70"/>
  <c r="AH70"/>
  <c r="BN70" s="1"/>
  <c r="AG70"/>
  <c r="AF70"/>
  <c r="BL70" s="1"/>
  <c r="AE70"/>
  <c r="AD70"/>
  <c r="BJ70" s="1"/>
  <c r="AQ69"/>
  <c r="AP69"/>
  <c r="AO69"/>
  <c r="AN69"/>
  <c r="AM69"/>
  <c r="AL69"/>
  <c r="AK69"/>
  <c r="AJ69"/>
  <c r="AI69"/>
  <c r="AH69"/>
  <c r="AG69"/>
  <c r="AF69"/>
  <c r="AE69"/>
  <c r="AD69"/>
  <c r="AQ68"/>
  <c r="AP68"/>
  <c r="AO68"/>
  <c r="AN68"/>
  <c r="AM68"/>
  <c r="AL68"/>
  <c r="AK68"/>
  <c r="AJ68"/>
  <c r="AI68"/>
  <c r="AH68"/>
  <c r="AG68"/>
  <c r="AF68"/>
  <c r="AE68"/>
  <c r="AD68"/>
  <c r="AQ67"/>
  <c r="AP67"/>
  <c r="AO67"/>
  <c r="AN67"/>
  <c r="AM67"/>
  <c r="AL67"/>
  <c r="AK67"/>
  <c r="AJ67"/>
  <c r="AI67"/>
  <c r="AH67"/>
  <c r="AG67"/>
  <c r="AF67"/>
  <c r="AE67"/>
  <c r="AD67"/>
  <c r="AQ66"/>
  <c r="AP66"/>
  <c r="AO66"/>
  <c r="AN66"/>
  <c r="AM66"/>
  <c r="AL66"/>
  <c r="AK66"/>
  <c r="AJ66"/>
  <c r="AI66"/>
  <c r="AH66"/>
  <c r="AG66"/>
  <c r="AF66"/>
  <c r="AE66"/>
  <c r="AD66"/>
  <c r="AQ65"/>
  <c r="AP65"/>
  <c r="AO65"/>
  <c r="AN65"/>
  <c r="AM65"/>
  <c r="AL65"/>
  <c r="AK65"/>
  <c r="AJ65"/>
  <c r="AI65"/>
  <c r="AH65"/>
  <c r="AG65"/>
  <c r="AF65"/>
  <c r="AE65"/>
  <c r="AD65"/>
  <c r="AQ64"/>
  <c r="AP64"/>
  <c r="AO64"/>
  <c r="AN64"/>
  <c r="AM64"/>
  <c r="AL64"/>
  <c r="AK64"/>
  <c r="AJ64"/>
  <c r="AI64"/>
  <c r="AH64"/>
  <c r="AG64"/>
  <c r="AF64"/>
  <c r="AE64"/>
  <c r="AD64"/>
  <c r="AQ63"/>
  <c r="AP63"/>
  <c r="AO63"/>
  <c r="AN63"/>
  <c r="AM63"/>
  <c r="AL63"/>
  <c r="AK63"/>
  <c r="AJ63"/>
  <c r="AI63"/>
  <c r="AH63"/>
  <c r="AG63"/>
  <c r="AF63"/>
  <c r="AE63"/>
  <c r="AD63"/>
  <c r="AQ62"/>
  <c r="AP62"/>
  <c r="AO62"/>
  <c r="AN62"/>
  <c r="AM62"/>
  <c r="AL62"/>
  <c r="AK62"/>
  <c r="AJ62"/>
  <c r="AI62"/>
  <c r="AH62"/>
  <c r="AG62"/>
  <c r="AF62"/>
  <c r="AE62"/>
  <c r="AD62"/>
  <c r="AQ61"/>
  <c r="AP61"/>
  <c r="AO61"/>
  <c r="AN61"/>
  <c r="AM61"/>
  <c r="AL61"/>
  <c r="AK61"/>
  <c r="AJ61"/>
  <c r="AI61"/>
  <c r="AH61"/>
  <c r="AG61"/>
  <c r="AF61"/>
  <c r="AE61"/>
  <c r="AD61"/>
  <c r="AQ59"/>
  <c r="AP59"/>
  <c r="AO59"/>
  <c r="AN59"/>
  <c r="AM59"/>
  <c r="AL59"/>
  <c r="AK59"/>
  <c r="AJ59"/>
  <c r="AI59"/>
  <c r="AH59"/>
  <c r="AG59"/>
  <c r="AF59"/>
  <c r="AE59"/>
  <c r="AD59"/>
  <c r="AQ58"/>
  <c r="AP58"/>
  <c r="AO58"/>
  <c r="AN58"/>
  <c r="AM58"/>
  <c r="AL58"/>
  <c r="AK58"/>
  <c r="AJ58"/>
  <c r="AI58"/>
  <c r="AH58"/>
  <c r="AG58"/>
  <c r="AF58"/>
  <c r="AE58"/>
  <c r="AD58"/>
  <c r="AQ57"/>
  <c r="AP57"/>
  <c r="AO57"/>
  <c r="AN57"/>
  <c r="AM57"/>
  <c r="AL57"/>
  <c r="AK57"/>
  <c r="AJ57"/>
  <c r="AI57"/>
  <c r="AH57"/>
  <c r="AG57"/>
  <c r="AF57"/>
  <c r="AE57"/>
  <c r="AD57"/>
  <c r="AQ56"/>
  <c r="AP56"/>
  <c r="AO56"/>
  <c r="AN56"/>
  <c r="AM56"/>
  <c r="AL56"/>
  <c r="AK56"/>
  <c r="AJ56"/>
  <c r="AI56"/>
  <c r="AH56"/>
  <c r="AG56"/>
  <c r="AF56"/>
  <c r="AE56"/>
  <c r="AD56"/>
  <c r="AQ55"/>
  <c r="AP55"/>
  <c r="AO55"/>
  <c r="AN55"/>
  <c r="AM55"/>
  <c r="AL55"/>
  <c r="AK55"/>
  <c r="AJ55"/>
  <c r="AI55"/>
  <c r="AH55"/>
  <c r="AG55"/>
  <c r="AF55"/>
  <c r="AE55"/>
  <c r="AD55"/>
  <c r="AQ54"/>
  <c r="AP54"/>
  <c r="AO54"/>
  <c r="AN54"/>
  <c r="AM54"/>
  <c r="AL54"/>
  <c r="AK54"/>
  <c r="AJ54"/>
  <c r="AI54"/>
  <c r="AH54"/>
  <c r="AG54"/>
  <c r="AF54"/>
  <c r="AE54"/>
  <c r="AD54"/>
  <c r="AQ53"/>
  <c r="AP53"/>
  <c r="AO53"/>
  <c r="AN53"/>
  <c r="AM53"/>
  <c r="AL53"/>
  <c r="AK53"/>
  <c r="AJ53"/>
  <c r="AI53"/>
  <c r="AH53"/>
  <c r="AG53"/>
  <c r="AF53"/>
  <c r="AE53"/>
  <c r="AD53"/>
  <c r="AQ52"/>
  <c r="AP52"/>
  <c r="AO52"/>
  <c r="AN52"/>
  <c r="AM52"/>
  <c r="AL52"/>
  <c r="AK52"/>
  <c r="AJ52"/>
  <c r="AI52"/>
  <c r="AH52"/>
  <c r="AG52"/>
  <c r="AF52"/>
  <c r="AE52"/>
  <c r="AD52"/>
  <c r="AQ51"/>
  <c r="AP51"/>
  <c r="AO51"/>
  <c r="AN51"/>
  <c r="AM51"/>
  <c r="AL51"/>
  <c r="AK51"/>
  <c r="AJ51"/>
  <c r="AI51"/>
  <c r="AH51"/>
  <c r="AG51"/>
  <c r="AF51"/>
  <c r="AE51"/>
  <c r="AD51"/>
  <c r="AQ50"/>
  <c r="AP50"/>
  <c r="AO50"/>
  <c r="AN50"/>
  <c r="AM50"/>
  <c r="AL50"/>
  <c r="AK50"/>
  <c r="AJ50"/>
  <c r="AI50"/>
  <c r="AH50"/>
  <c r="AG50"/>
  <c r="AF50"/>
  <c r="AE50"/>
  <c r="AD50"/>
  <c r="AQ48"/>
  <c r="AP48"/>
  <c r="AO48"/>
  <c r="AN48"/>
  <c r="AM48"/>
  <c r="AL48"/>
  <c r="AK48"/>
  <c r="AJ48"/>
  <c r="AI48"/>
  <c r="AH48"/>
  <c r="AG48"/>
  <c r="AF48"/>
  <c r="AE48"/>
  <c r="AD48"/>
  <c r="AQ47"/>
  <c r="AP47"/>
  <c r="AO47"/>
  <c r="AN47"/>
  <c r="AM47"/>
  <c r="AL47"/>
  <c r="AK47"/>
  <c r="AJ47"/>
  <c r="AI47"/>
  <c r="AH47"/>
  <c r="AG47"/>
  <c r="AF47"/>
  <c r="AE47"/>
  <c r="AD47"/>
  <c r="AQ46"/>
  <c r="AP46"/>
  <c r="AO46"/>
  <c r="AN46"/>
  <c r="AM46"/>
  <c r="AL46"/>
  <c r="AK46"/>
  <c r="AJ46"/>
  <c r="AI46"/>
  <c r="AH46"/>
  <c r="AG46"/>
  <c r="AF46"/>
  <c r="AE46"/>
  <c r="AD46"/>
  <c r="AQ45"/>
  <c r="AP45"/>
  <c r="AO45"/>
  <c r="AN45"/>
  <c r="AM45"/>
  <c r="AL45"/>
  <c r="AK45"/>
  <c r="AJ45"/>
  <c r="AI45"/>
  <c r="AH45"/>
  <c r="AG45"/>
  <c r="AF45"/>
  <c r="AE45"/>
  <c r="AD45"/>
  <c r="AQ44"/>
  <c r="AP44"/>
  <c r="AO44"/>
  <c r="AN44"/>
  <c r="AM44"/>
  <c r="AL44"/>
  <c r="AK44"/>
  <c r="AJ44"/>
  <c r="AI44"/>
  <c r="AH44"/>
  <c r="AG44"/>
  <c r="AF44"/>
  <c r="AE44"/>
  <c r="AD44"/>
  <c r="AQ43"/>
  <c r="AP43"/>
  <c r="AO43"/>
  <c r="AN43"/>
  <c r="AM43"/>
  <c r="AL43"/>
  <c r="AK43"/>
  <c r="AJ43"/>
  <c r="AI43"/>
  <c r="AH43"/>
  <c r="AG43"/>
  <c r="AF43"/>
  <c r="AE43"/>
  <c r="AD43"/>
  <c r="AQ42"/>
  <c r="AP42"/>
  <c r="AO42"/>
  <c r="AN42"/>
  <c r="AM42"/>
  <c r="AL42"/>
  <c r="AK42"/>
  <c r="AJ42"/>
  <c r="AI42"/>
  <c r="AH42"/>
  <c r="AG42"/>
  <c r="AF42"/>
  <c r="AE42"/>
  <c r="AD42"/>
  <c r="AQ40"/>
  <c r="AP40"/>
  <c r="AO40"/>
  <c r="AN40"/>
  <c r="AM40"/>
  <c r="AL40"/>
  <c r="AK40"/>
  <c r="AJ40"/>
  <c r="AI40"/>
  <c r="AH40"/>
  <c r="AG40"/>
  <c r="AF40"/>
  <c r="AE40"/>
  <c r="AD40"/>
  <c r="AQ39"/>
  <c r="AP39"/>
  <c r="AO39"/>
  <c r="AN39"/>
  <c r="AM39"/>
  <c r="AL39"/>
  <c r="AK39"/>
  <c r="AJ39"/>
  <c r="AI39"/>
  <c r="AH39"/>
  <c r="AG39"/>
  <c r="AF39"/>
  <c r="AE39"/>
  <c r="AD39"/>
  <c r="AQ38"/>
  <c r="AP38"/>
  <c r="AO38"/>
  <c r="AN38"/>
  <c r="AM38"/>
  <c r="AL38"/>
  <c r="AK38"/>
  <c r="AJ38"/>
  <c r="AI38"/>
  <c r="AH38"/>
  <c r="AG38"/>
  <c r="AF38"/>
  <c r="AE38"/>
  <c r="AD38"/>
  <c r="AQ37"/>
  <c r="AP37"/>
  <c r="AO37"/>
  <c r="AN37"/>
  <c r="AM37"/>
  <c r="AL37"/>
  <c r="AK37"/>
  <c r="AJ37"/>
  <c r="AI37"/>
  <c r="AH37"/>
  <c r="AG37"/>
  <c r="AF37"/>
  <c r="AE37"/>
  <c r="AD37"/>
  <c r="AQ36"/>
  <c r="AP36"/>
  <c r="AO36"/>
  <c r="AN36"/>
  <c r="AM36"/>
  <c r="AL36"/>
  <c r="AK36"/>
  <c r="AJ36"/>
  <c r="AI36"/>
  <c r="AH36"/>
  <c r="AG36"/>
  <c r="AF36"/>
  <c r="AE36"/>
  <c r="AD36"/>
  <c r="AQ35"/>
  <c r="AP35"/>
  <c r="AO35"/>
  <c r="AN35"/>
  <c r="AM35"/>
  <c r="AL35"/>
  <c r="AK35"/>
  <c r="AJ35"/>
  <c r="AI35"/>
  <c r="AH35"/>
  <c r="AG35"/>
  <c r="AF35"/>
  <c r="AE35"/>
  <c r="AD35"/>
  <c r="AQ34"/>
  <c r="AP34"/>
  <c r="AO34"/>
  <c r="AN34"/>
  <c r="AM34"/>
  <c r="AL34"/>
  <c r="AK34"/>
  <c r="AJ34"/>
  <c r="AI34"/>
  <c r="AH34"/>
  <c r="AG34"/>
  <c r="AF34"/>
  <c r="AE34"/>
  <c r="AD34"/>
  <c r="AQ32"/>
  <c r="AP32"/>
  <c r="AO32"/>
  <c r="AN32"/>
  <c r="AM32"/>
  <c r="AL32"/>
  <c r="AK32"/>
  <c r="AJ32"/>
  <c r="AI32"/>
  <c r="AH32"/>
  <c r="AG32"/>
  <c r="AF32"/>
  <c r="AE32"/>
  <c r="AD32"/>
  <c r="AQ30"/>
  <c r="AP30"/>
  <c r="AO30"/>
  <c r="AN30"/>
  <c r="AM30"/>
  <c r="AL30"/>
  <c r="AK30"/>
  <c r="AJ30"/>
  <c r="AI30"/>
  <c r="AH30"/>
  <c r="AG30"/>
  <c r="AF30"/>
  <c r="AE30"/>
  <c r="AD30"/>
  <c r="AQ29"/>
  <c r="AP29"/>
  <c r="AO29"/>
  <c r="AN29"/>
  <c r="AM29"/>
  <c r="AL29"/>
  <c r="AK29"/>
  <c r="AJ29"/>
  <c r="AI29"/>
  <c r="AH29"/>
  <c r="AG29"/>
  <c r="AF29"/>
  <c r="AE29"/>
  <c r="AD29"/>
  <c r="AQ28"/>
  <c r="AP28"/>
  <c r="AO28"/>
  <c r="AN28"/>
  <c r="AM28"/>
  <c r="AL28"/>
  <c r="AK28"/>
  <c r="AJ28"/>
  <c r="AI28"/>
  <c r="AH28"/>
  <c r="AG28"/>
  <c r="AF28"/>
  <c r="AE28"/>
  <c r="AD28"/>
  <c r="AQ26"/>
  <c r="AP26"/>
  <c r="AO26"/>
  <c r="AN26"/>
  <c r="AM26"/>
  <c r="AL26"/>
  <c r="AK26"/>
  <c r="AJ26"/>
  <c r="AI26"/>
  <c r="AH26"/>
  <c r="AG26"/>
  <c r="AF26"/>
  <c r="AE26"/>
  <c r="AD26"/>
  <c r="AQ25"/>
  <c r="AP25"/>
  <c r="AO25"/>
  <c r="AN25"/>
  <c r="AM25"/>
  <c r="AL25"/>
  <c r="AK25"/>
  <c r="AJ25"/>
  <c r="AI25"/>
  <c r="AH25"/>
  <c r="AG25"/>
  <c r="AF25"/>
  <c r="AE25"/>
  <c r="AD25"/>
  <c r="AQ24"/>
  <c r="AP24"/>
  <c r="AO24"/>
  <c r="AN24"/>
  <c r="AM24"/>
  <c r="AL24"/>
  <c r="AK24"/>
  <c r="AJ24"/>
  <c r="AI24"/>
  <c r="AH24"/>
  <c r="AG24"/>
  <c r="AF24"/>
  <c r="AE24"/>
  <c r="AD24"/>
  <c r="AQ23"/>
  <c r="AP23"/>
  <c r="AO23"/>
  <c r="AN23"/>
  <c r="AM23"/>
  <c r="AL23"/>
  <c r="AK23"/>
  <c r="AJ23"/>
  <c r="AI23"/>
  <c r="AH23"/>
  <c r="AG23"/>
  <c r="AF23"/>
  <c r="AE23"/>
  <c r="AD23"/>
  <c r="AQ22"/>
  <c r="AP22"/>
  <c r="AO22"/>
  <c r="AN22"/>
  <c r="AM22"/>
  <c r="AL22"/>
  <c r="AK22"/>
  <c r="AJ22"/>
  <c r="AI22"/>
  <c r="AH22"/>
  <c r="AG22"/>
  <c r="AF22"/>
  <c r="AE22"/>
  <c r="AD22"/>
  <c r="AQ21"/>
  <c r="AP21"/>
  <c r="AO21"/>
  <c r="AN21"/>
  <c r="AM21"/>
  <c r="AL21"/>
  <c r="AK21"/>
  <c r="AJ21"/>
  <c r="AI21"/>
  <c r="AH21"/>
  <c r="AG21"/>
  <c r="AF21"/>
  <c r="AE21"/>
  <c r="AD21"/>
  <c r="AQ20"/>
  <c r="AP20"/>
  <c r="AO20"/>
  <c r="AN20"/>
  <c r="AM20"/>
  <c r="AL20"/>
  <c r="AK20"/>
  <c r="AJ20"/>
  <c r="AI20"/>
  <c r="AH20"/>
  <c r="AG20"/>
  <c r="AF20"/>
  <c r="AE20"/>
  <c r="AD20"/>
  <c r="AQ18"/>
  <c r="AP18"/>
  <c r="AO18"/>
  <c r="AN18"/>
  <c r="AM18"/>
  <c r="AL18"/>
  <c r="AK18"/>
  <c r="AJ18"/>
  <c r="AI18"/>
  <c r="AH18"/>
  <c r="AG18"/>
  <c r="AF18"/>
  <c r="AE18"/>
  <c r="AD18"/>
  <c r="AQ17"/>
  <c r="AP17"/>
  <c r="AO17"/>
  <c r="AN17"/>
  <c r="AM17"/>
  <c r="AL17"/>
  <c r="AK17"/>
  <c r="AJ17"/>
  <c r="AI17"/>
  <c r="AH17"/>
  <c r="AG17"/>
  <c r="AF17"/>
  <c r="AE17"/>
  <c r="AD17"/>
  <c r="AQ16"/>
  <c r="AP16"/>
  <c r="AO16"/>
  <c r="AN16"/>
  <c r="AM16"/>
  <c r="AL16"/>
  <c r="AK16"/>
  <c r="AJ16"/>
  <c r="AI16"/>
  <c r="AH16"/>
  <c r="AG16"/>
  <c r="AF16"/>
  <c r="AE16"/>
  <c r="AD16"/>
  <c r="AQ15"/>
  <c r="AP15"/>
  <c r="AO15"/>
  <c r="AN15"/>
  <c r="AM15"/>
  <c r="AL15"/>
  <c r="AK15"/>
  <c r="AJ15"/>
  <c r="AI15"/>
  <c r="AH15"/>
  <c r="AG15"/>
  <c r="AF15"/>
  <c r="AE15"/>
  <c r="AD15"/>
  <c r="AQ14"/>
  <c r="AP14"/>
  <c r="AO14"/>
  <c r="AN14"/>
  <c r="AM14"/>
  <c r="AL14"/>
  <c r="AK14"/>
  <c r="AJ14"/>
  <c r="AI14"/>
  <c r="AH14"/>
  <c r="AG14"/>
  <c r="AF14"/>
  <c r="AE14"/>
  <c r="AD14"/>
  <c r="AQ13"/>
  <c r="AP13"/>
  <c r="AO13"/>
  <c r="AN13"/>
  <c r="AM13"/>
  <c r="AL13"/>
  <c r="AK13"/>
  <c r="AJ13"/>
  <c r="AI13"/>
  <c r="AH13"/>
  <c r="AG13"/>
  <c r="AF13"/>
  <c r="AE13"/>
  <c r="AD13"/>
  <c r="AQ12"/>
  <c r="AP12"/>
  <c r="AO12"/>
  <c r="AN12"/>
  <c r="AM12"/>
  <c r="AL12"/>
  <c r="AK12"/>
  <c r="AJ12"/>
  <c r="AI12"/>
  <c r="AH12"/>
  <c r="AG12"/>
  <c r="AF12"/>
  <c r="AE12"/>
  <c r="AD12"/>
  <c r="AQ11"/>
  <c r="AP11"/>
  <c r="AO11"/>
  <c r="AN11"/>
  <c r="AM11"/>
  <c r="AL11"/>
  <c r="AK11"/>
  <c r="AJ11"/>
  <c r="AI11"/>
  <c r="AH11"/>
  <c r="AG11"/>
  <c r="AF11"/>
  <c r="AE11"/>
  <c r="AD11"/>
  <c r="AW4"/>
  <c r="AX4"/>
  <c r="AY4"/>
  <c r="AZ4"/>
  <c r="BA4"/>
  <c r="BC4"/>
  <c r="BD4"/>
  <c r="BE4"/>
  <c r="BF4"/>
  <c r="BG4"/>
  <c r="BM4"/>
  <c r="BN4"/>
  <c r="BO4"/>
  <c r="BP4"/>
  <c r="BQ4"/>
  <c r="BS4"/>
  <c r="BT4"/>
  <c r="BU4"/>
  <c r="BV4"/>
  <c r="BW4"/>
  <c r="AW5"/>
  <c r="AX5"/>
  <c r="AY5"/>
  <c r="AZ5"/>
  <c r="BA5"/>
  <c r="BB5"/>
  <c r="BC5"/>
  <c r="BD5"/>
  <c r="BE5"/>
  <c r="BF5"/>
  <c r="BG5"/>
  <c r="BM5"/>
  <c r="BN5"/>
  <c r="BO5"/>
  <c r="BP5"/>
  <c r="BQ5"/>
  <c r="BR5"/>
  <c r="BS5"/>
  <c r="BT5"/>
  <c r="BU5"/>
  <c r="BV5"/>
  <c r="BW5"/>
  <c r="AX6"/>
  <c r="AZ6"/>
  <c r="BA6"/>
  <c r="BB6"/>
  <c r="BC6"/>
  <c r="BD6"/>
  <c r="BE6"/>
  <c r="BF6"/>
  <c r="BG6"/>
  <c r="BM6"/>
  <c r="BN6"/>
  <c r="BO6"/>
  <c r="BP6"/>
  <c r="BQ6"/>
  <c r="BR6"/>
  <c r="BS6"/>
  <c r="BT6"/>
  <c r="BU6"/>
  <c r="BV6"/>
  <c r="BW6"/>
  <c r="AW7"/>
  <c r="AX7"/>
  <c r="AY7"/>
  <c r="AZ7"/>
  <c r="BA7"/>
  <c r="BB7"/>
  <c r="BC7"/>
  <c r="BD7"/>
  <c r="BE7"/>
  <c r="BF7"/>
  <c r="BG7"/>
  <c r="BM7"/>
  <c r="BN7"/>
  <c r="BO7"/>
  <c r="BP7"/>
  <c r="BQ7"/>
  <c r="BR7"/>
  <c r="BS7"/>
  <c r="BT7"/>
  <c r="BU7"/>
  <c r="BV7"/>
  <c r="BW7"/>
  <c r="AV8"/>
  <c r="AX8"/>
  <c r="AY8"/>
  <c r="AZ8"/>
  <c r="BA8"/>
  <c r="BB8"/>
  <c r="BC8"/>
  <c r="BD8"/>
  <c r="BE8"/>
  <c r="BF8"/>
  <c r="BG8"/>
  <c r="BL8"/>
  <c r="BN8"/>
  <c r="BO8"/>
  <c r="BP8"/>
  <c r="BQ8"/>
  <c r="BR8"/>
  <c r="BS8"/>
  <c r="BT8"/>
  <c r="BU8"/>
  <c r="BV8"/>
  <c r="BW8"/>
  <c r="AV9"/>
  <c r="AX9"/>
  <c r="AY9"/>
  <c r="AZ9"/>
  <c r="BA9"/>
  <c r="BC9"/>
  <c r="BD9"/>
  <c r="BE9"/>
  <c r="BG9"/>
  <c r="BL9"/>
  <c r="BN9"/>
  <c r="BO9"/>
  <c r="BP9"/>
  <c r="BQ9"/>
  <c r="BS9"/>
  <c r="BT9"/>
  <c r="BU9"/>
  <c r="BV9"/>
  <c r="BW9"/>
  <c r="AS10"/>
  <c r="AT10"/>
  <c r="AU10"/>
  <c r="AV10"/>
  <c r="AW10"/>
  <c r="AX10"/>
  <c r="AY10"/>
  <c r="AZ10"/>
  <c r="BA10"/>
  <c r="BB10"/>
  <c r="BC10"/>
  <c r="BD10"/>
  <c r="BE10"/>
  <c r="BF10"/>
  <c r="BG10"/>
  <c r="BI10"/>
  <c r="BJ10"/>
  <c r="BK10"/>
  <c r="BL10"/>
  <c r="BM10"/>
  <c r="BN10"/>
  <c r="BO10"/>
  <c r="BP10"/>
  <c r="BQ10"/>
  <c r="BR10"/>
  <c r="BS10"/>
  <c r="BT10"/>
  <c r="BU10"/>
  <c r="BV10"/>
  <c r="BW10"/>
  <c r="AT11"/>
  <c r="AU11"/>
  <c r="AV11"/>
  <c r="AW11"/>
  <c r="AX11"/>
  <c r="AY11"/>
  <c r="AZ11"/>
  <c r="BA11"/>
  <c r="BB11"/>
  <c r="BC11"/>
  <c r="BD11"/>
  <c r="BE11"/>
  <c r="BF11"/>
  <c r="BG11"/>
  <c r="BJ11"/>
  <c r="BK11"/>
  <c r="BL11"/>
  <c r="BM11"/>
  <c r="BN11"/>
  <c r="BO11"/>
  <c r="BP11"/>
  <c r="BQ11"/>
  <c r="BR11"/>
  <c r="BS11"/>
  <c r="BT11"/>
  <c r="BU11"/>
  <c r="BV11"/>
  <c r="BW11"/>
  <c r="AT12"/>
  <c r="AU12"/>
  <c r="AV12"/>
  <c r="AW12"/>
  <c r="AX12"/>
  <c r="AY12"/>
  <c r="AZ12"/>
  <c r="BA12"/>
  <c r="BB12"/>
  <c r="BC12"/>
  <c r="BD12"/>
  <c r="BE12"/>
  <c r="BF12"/>
  <c r="BG12"/>
  <c r="BJ12"/>
  <c r="BK12"/>
  <c r="BL12"/>
  <c r="BM12"/>
  <c r="BN12"/>
  <c r="BO12"/>
  <c r="BP12"/>
  <c r="BQ12"/>
  <c r="BR12"/>
  <c r="BS12"/>
  <c r="BT12"/>
  <c r="BU12"/>
  <c r="BV12"/>
  <c r="BW12"/>
  <c r="AT13"/>
  <c r="AU13"/>
  <c r="AV13"/>
  <c r="AW13"/>
  <c r="AX13"/>
  <c r="AY13"/>
  <c r="AZ13"/>
  <c r="BA13"/>
  <c r="BB13"/>
  <c r="BC13"/>
  <c r="BD13"/>
  <c r="BE13"/>
  <c r="BF13"/>
  <c r="BG13"/>
  <c r="BJ13"/>
  <c r="BK13"/>
  <c r="BL13"/>
  <c r="BM13"/>
  <c r="BN13"/>
  <c r="BO13"/>
  <c r="BP13"/>
  <c r="BQ13"/>
  <c r="BR13"/>
  <c r="BS13"/>
  <c r="BT13"/>
  <c r="BU13"/>
  <c r="BV13"/>
  <c r="BW13"/>
  <c r="AT14"/>
  <c r="AU14"/>
  <c r="AV14"/>
  <c r="AW14"/>
  <c r="AX14"/>
  <c r="AY14"/>
  <c r="AZ14"/>
  <c r="BA14"/>
  <c r="BB14"/>
  <c r="BC14"/>
  <c r="BD14"/>
  <c r="BE14"/>
  <c r="BF14"/>
  <c r="BG14"/>
  <c r="BJ14"/>
  <c r="BK14"/>
  <c r="BL14"/>
  <c r="BM14"/>
  <c r="BN14"/>
  <c r="BO14"/>
  <c r="BP14"/>
  <c r="BQ14"/>
  <c r="BR14"/>
  <c r="BS14"/>
  <c r="BT14"/>
  <c r="BU14"/>
  <c r="BV14"/>
  <c r="BW14"/>
  <c r="AT15"/>
  <c r="AU15"/>
  <c r="AV15"/>
  <c r="AW15"/>
  <c r="AX15"/>
  <c r="AY15"/>
  <c r="AZ15"/>
  <c r="BA15"/>
  <c r="BB15"/>
  <c r="BC15"/>
  <c r="BD15"/>
  <c r="BE15"/>
  <c r="BF15"/>
  <c r="BG15"/>
  <c r="BJ15"/>
  <c r="BK15"/>
  <c r="BL15"/>
  <c r="BM15"/>
  <c r="BN15"/>
  <c r="BO15"/>
  <c r="BP15"/>
  <c r="BQ15"/>
  <c r="BR15"/>
  <c r="BS15"/>
  <c r="BT15"/>
  <c r="BU15"/>
  <c r="BV15"/>
  <c r="BW15"/>
  <c r="AT16"/>
  <c r="AU16"/>
  <c r="AV16"/>
  <c r="AW16"/>
  <c r="AX16"/>
  <c r="AY16"/>
  <c r="AZ16"/>
  <c r="BA16"/>
  <c r="BB16"/>
  <c r="BC16"/>
  <c r="BD16"/>
  <c r="BE16"/>
  <c r="BF16"/>
  <c r="BG16"/>
  <c r="BJ16"/>
  <c r="BK16"/>
  <c r="BL16"/>
  <c r="BM16"/>
  <c r="BN16"/>
  <c r="BO16"/>
  <c r="BP16"/>
  <c r="BQ16"/>
  <c r="BR16"/>
  <c r="BS16"/>
  <c r="BT16"/>
  <c r="BU16"/>
  <c r="BV16"/>
  <c r="BW16"/>
  <c r="AT17"/>
  <c r="AU17"/>
  <c r="AV17"/>
  <c r="AW17"/>
  <c r="AX17"/>
  <c r="AY17"/>
  <c r="AZ17"/>
  <c r="BA17"/>
  <c r="BB17"/>
  <c r="BC17"/>
  <c r="BD17"/>
  <c r="BE17"/>
  <c r="BF17"/>
  <c r="BG17"/>
  <c r="BJ17"/>
  <c r="BK17"/>
  <c r="BL17"/>
  <c r="BM17"/>
  <c r="BN17"/>
  <c r="BO17"/>
  <c r="BP17"/>
  <c r="BQ17"/>
  <c r="BR17"/>
  <c r="BS17"/>
  <c r="BT17"/>
  <c r="BU17"/>
  <c r="BV17"/>
  <c r="BW17"/>
  <c r="AT18"/>
  <c r="AU18"/>
  <c r="AV18"/>
  <c r="AW18"/>
  <c r="AX18"/>
  <c r="AY18"/>
  <c r="AZ18"/>
  <c r="BA18"/>
  <c r="BB18"/>
  <c r="BC18"/>
  <c r="BD18"/>
  <c r="BE18"/>
  <c r="BF18"/>
  <c r="BG18"/>
  <c r="BJ18"/>
  <c r="BK18"/>
  <c r="BL18"/>
  <c r="BM18"/>
  <c r="BN18"/>
  <c r="BO18"/>
  <c r="BP18"/>
  <c r="BQ18"/>
  <c r="BR18"/>
  <c r="BS18"/>
  <c r="BT18"/>
  <c r="BU18"/>
  <c r="BV18"/>
  <c r="BW18"/>
  <c r="AS19"/>
  <c r="AT19"/>
  <c r="AU19"/>
  <c r="AV19"/>
  <c r="AW19"/>
  <c r="AX19"/>
  <c r="AY19"/>
  <c r="AZ19"/>
  <c r="BA19"/>
  <c r="BB19"/>
  <c r="BC19"/>
  <c r="BD19"/>
  <c r="BE19"/>
  <c r="BF19"/>
  <c r="BG19"/>
  <c r="BI19"/>
  <c r="BJ19"/>
  <c r="BK19"/>
  <c r="BL19"/>
  <c r="BM19"/>
  <c r="BN19"/>
  <c r="BO19"/>
  <c r="BP19"/>
  <c r="BQ19"/>
  <c r="BR19"/>
  <c r="BS19"/>
  <c r="BT19"/>
  <c r="BU19"/>
  <c r="BV19"/>
  <c r="BW19"/>
  <c r="AT20"/>
  <c r="AU20"/>
  <c r="AV20"/>
  <c r="AW20"/>
  <c r="AX20"/>
  <c r="AY20"/>
  <c r="AZ20"/>
  <c r="BA20"/>
  <c r="BB20"/>
  <c r="BC20"/>
  <c r="BD20"/>
  <c r="BE20"/>
  <c r="BF20"/>
  <c r="BG20"/>
  <c r="BJ20"/>
  <c r="BK20"/>
  <c r="BL20"/>
  <c r="BM20"/>
  <c r="BN20"/>
  <c r="BO20"/>
  <c r="BP20"/>
  <c r="BQ20"/>
  <c r="BR20"/>
  <c r="BS20"/>
  <c r="BT20"/>
  <c r="BU20"/>
  <c r="BV20"/>
  <c r="BW20"/>
  <c r="AT21"/>
  <c r="AU21"/>
  <c r="AV21"/>
  <c r="AW21"/>
  <c r="AX21"/>
  <c r="AY21"/>
  <c r="AZ21"/>
  <c r="BA21"/>
  <c r="BB21"/>
  <c r="BC21"/>
  <c r="BD21"/>
  <c r="BE21"/>
  <c r="BF21"/>
  <c r="BG21"/>
  <c r="BJ21"/>
  <c r="BK21"/>
  <c r="BL21"/>
  <c r="BM21"/>
  <c r="BN21"/>
  <c r="BO21"/>
  <c r="BP21"/>
  <c r="BQ21"/>
  <c r="BR21"/>
  <c r="BS21"/>
  <c r="BT21"/>
  <c r="BU21"/>
  <c r="BV21"/>
  <c r="BW21"/>
  <c r="AT22"/>
  <c r="AU22"/>
  <c r="AV22"/>
  <c r="AW22"/>
  <c r="AX22"/>
  <c r="AY22"/>
  <c r="AZ22"/>
  <c r="BA22"/>
  <c r="BB22"/>
  <c r="BC22"/>
  <c r="BD22"/>
  <c r="BE22"/>
  <c r="BF22"/>
  <c r="BG22"/>
  <c r="BJ22"/>
  <c r="BK22"/>
  <c r="BL22"/>
  <c r="BM22"/>
  <c r="BN22"/>
  <c r="BO22"/>
  <c r="BP22"/>
  <c r="BQ22"/>
  <c r="BR22"/>
  <c r="BS22"/>
  <c r="BT22"/>
  <c r="BU22"/>
  <c r="BV22"/>
  <c r="BW22"/>
  <c r="AT23"/>
  <c r="AU23"/>
  <c r="AV23"/>
  <c r="AW23"/>
  <c r="AX23"/>
  <c r="AY23"/>
  <c r="AZ23"/>
  <c r="BA23"/>
  <c r="BB23"/>
  <c r="BC23"/>
  <c r="BD23"/>
  <c r="BE23"/>
  <c r="BF23"/>
  <c r="BG23"/>
  <c r="BJ23"/>
  <c r="BK23"/>
  <c r="BL23"/>
  <c r="BM23"/>
  <c r="BN23"/>
  <c r="BO23"/>
  <c r="BP23"/>
  <c r="BQ23"/>
  <c r="BR23"/>
  <c r="BS23"/>
  <c r="BT23"/>
  <c r="BU23"/>
  <c r="BV23"/>
  <c r="BW23"/>
  <c r="AT24"/>
  <c r="AU24"/>
  <c r="AV24"/>
  <c r="AW24"/>
  <c r="AX24"/>
  <c r="AY24"/>
  <c r="AZ24"/>
  <c r="BA24"/>
  <c r="BB24"/>
  <c r="BC24"/>
  <c r="BD24"/>
  <c r="BE24"/>
  <c r="BF24"/>
  <c r="BG24"/>
  <c r="BJ24"/>
  <c r="BK24"/>
  <c r="BL24"/>
  <c r="BM24"/>
  <c r="BN24"/>
  <c r="BO24"/>
  <c r="BP24"/>
  <c r="BQ24"/>
  <c r="BR24"/>
  <c r="BS24"/>
  <c r="BT24"/>
  <c r="BU24"/>
  <c r="BV24"/>
  <c r="BW24"/>
  <c r="AT25"/>
  <c r="AU25"/>
  <c r="AV25"/>
  <c r="AW25"/>
  <c r="AX25"/>
  <c r="AY25"/>
  <c r="AZ25"/>
  <c r="BA25"/>
  <c r="BB25"/>
  <c r="BC25"/>
  <c r="BD25"/>
  <c r="BE25"/>
  <c r="BF25"/>
  <c r="BG25"/>
  <c r="BJ25"/>
  <c r="BK25"/>
  <c r="BL25"/>
  <c r="BM25"/>
  <c r="BN25"/>
  <c r="BO25"/>
  <c r="BP25"/>
  <c r="BQ25"/>
  <c r="BR25"/>
  <c r="BS25"/>
  <c r="BT25"/>
  <c r="BU25"/>
  <c r="BV25"/>
  <c r="BW25"/>
  <c r="AT26"/>
  <c r="AU26"/>
  <c r="AV26"/>
  <c r="AW26"/>
  <c r="AX26"/>
  <c r="AY26"/>
  <c r="AZ26"/>
  <c r="BA26"/>
  <c r="BB26"/>
  <c r="BC26"/>
  <c r="BD26"/>
  <c r="BE26"/>
  <c r="BF26"/>
  <c r="BG26"/>
  <c r="BJ26"/>
  <c r="BK26"/>
  <c r="BL26"/>
  <c r="BM26"/>
  <c r="BN26"/>
  <c r="BO26"/>
  <c r="BP26"/>
  <c r="BQ26"/>
  <c r="BR26"/>
  <c r="BS26"/>
  <c r="BT26"/>
  <c r="BU26"/>
  <c r="BV26"/>
  <c r="BW26"/>
  <c r="AT27"/>
  <c r="AU27"/>
  <c r="AV27"/>
  <c r="AW27"/>
  <c r="AX27"/>
  <c r="AY27"/>
  <c r="AZ27"/>
  <c r="BA27"/>
  <c r="BB27"/>
  <c r="BC27"/>
  <c r="BD27"/>
  <c r="BE27"/>
  <c r="BF27"/>
  <c r="BG27"/>
  <c r="BI27"/>
  <c r="BJ27"/>
  <c r="BK27"/>
  <c r="BL27"/>
  <c r="BM27"/>
  <c r="BN27"/>
  <c r="BO27"/>
  <c r="BP27"/>
  <c r="BQ27"/>
  <c r="BR27"/>
  <c r="BS27"/>
  <c r="BT27"/>
  <c r="BU27"/>
  <c r="BV27"/>
  <c r="BW27"/>
  <c r="AU28"/>
  <c r="AW28"/>
  <c r="AY28"/>
  <c r="BA28"/>
  <c r="BC28"/>
  <c r="BE28"/>
  <c r="BG28"/>
  <c r="BK28"/>
  <c r="BM28"/>
  <c r="BO28"/>
  <c r="BQ28"/>
  <c r="BS28"/>
  <c r="BU28"/>
  <c r="BW28"/>
  <c r="AU29"/>
  <c r="AW29"/>
  <c r="AY29"/>
  <c r="BA29"/>
  <c r="BC29"/>
  <c r="BE29"/>
  <c r="BG29"/>
  <c r="BK29"/>
  <c r="BM29"/>
  <c r="BO29"/>
  <c r="BQ29"/>
  <c r="BS29"/>
  <c r="BU29"/>
  <c r="BW29"/>
  <c r="AU30"/>
  <c r="AW30"/>
  <c r="AY30"/>
  <c r="BA30"/>
  <c r="BC30"/>
  <c r="BE30"/>
  <c r="BG30"/>
  <c r="BK30"/>
  <c r="BM30"/>
  <c r="BO30"/>
  <c r="BQ30"/>
  <c r="BS30"/>
  <c r="BU30"/>
  <c r="BW30"/>
  <c r="AU32"/>
  <c r="AW32"/>
  <c r="AY32"/>
  <c r="BA32"/>
  <c r="BC32"/>
  <c r="BE32"/>
  <c r="BG32"/>
  <c r="BK32"/>
  <c r="BM32"/>
  <c r="BO32"/>
  <c r="BQ32"/>
  <c r="BS32"/>
  <c r="BU32"/>
  <c r="BW32"/>
  <c r="AT33"/>
  <c r="AU33"/>
  <c r="AV33"/>
  <c r="AW33"/>
  <c r="AX33"/>
  <c r="AY33"/>
  <c r="AZ33"/>
  <c r="BA33"/>
  <c r="BB33"/>
  <c r="BC33"/>
  <c r="BD33"/>
  <c r="BE33"/>
  <c r="BF33"/>
  <c r="BG33"/>
  <c r="BI33"/>
  <c r="BJ33"/>
  <c r="BK33"/>
  <c r="BL33"/>
  <c r="BM33"/>
  <c r="BN33"/>
  <c r="BO33"/>
  <c r="BP33"/>
  <c r="BQ33"/>
  <c r="BR33"/>
  <c r="BS33"/>
  <c r="BT33"/>
  <c r="BU33"/>
  <c r="BV33"/>
  <c r="BW33"/>
  <c r="AT34"/>
  <c r="AU34"/>
  <c r="AV34"/>
  <c r="AW34"/>
  <c r="AX34"/>
  <c r="AY34"/>
  <c r="AZ34"/>
  <c r="BA34"/>
  <c r="BB34"/>
  <c r="BC34"/>
  <c r="BD34"/>
  <c r="BE34"/>
  <c r="BF34"/>
  <c r="BG34"/>
  <c r="BJ34"/>
  <c r="BK34"/>
  <c r="BL34"/>
  <c r="BM34"/>
  <c r="BN34"/>
  <c r="BO34"/>
  <c r="BP34"/>
  <c r="BQ34"/>
  <c r="BR34"/>
  <c r="BS34"/>
  <c r="BT34"/>
  <c r="BU34"/>
  <c r="BV34"/>
  <c r="BW34"/>
  <c r="AT35"/>
  <c r="AU35"/>
  <c r="AV35"/>
  <c r="AW35"/>
  <c r="AX35"/>
  <c r="AY35"/>
  <c r="AZ35"/>
  <c r="BA35"/>
  <c r="BB35"/>
  <c r="BC35"/>
  <c r="BD35"/>
  <c r="BE35"/>
  <c r="BF35"/>
  <c r="BG35"/>
  <c r="BJ35"/>
  <c r="BK35"/>
  <c r="BL35"/>
  <c r="BM35"/>
  <c r="BN35"/>
  <c r="BO35"/>
  <c r="BP35"/>
  <c r="BQ35"/>
  <c r="BR35"/>
  <c r="BS35"/>
  <c r="BT35"/>
  <c r="BU35"/>
  <c r="BV35"/>
  <c r="BW35"/>
  <c r="AT36"/>
  <c r="AU36"/>
  <c r="AV36"/>
  <c r="AW36"/>
  <c r="AX36"/>
  <c r="AY36"/>
  <c r="AZ36"/>
  <c r="BA36"/>
  <c r="BB36"/>
  <c r="BC36"/>
  <c r="BD36"/>
  <c r="BE36"/>
  <c r="BF36"/>
  <c r="BG36"/>
  <c r="BJ36"/>
  <c r="BK36"/>
  <c r="BL36"/>
  <c r="BM36"/>
  <c r="BN36"/>
  <c r="BO36"/>
  <c r="BP36"/>
  <c r="BQ36"/>
  <c r="BR36"/>
  <c r="BS36"/>
  <c r="BT36"/>
  <c r="BU36"/>
  <c r="BV36"/>
  <c r="BW36"/>
  <c r="AT37"/>
  <c r="AU37"/>
  <c r="AV37"/>
  <c r="AW37"/>
  <c r="AX37"/>
  <c r="AY37"/>
  <c r="AZ37"/>
  <c r="BA37"/>
  <c r="BB37"/>
  <c r="BC37"/>
  <c r="BD37"/>
  <c r="BE37"/>
  <c r="BF37"/>
  <c r="BG37"/>
  <c r="BJ37"/>
  <c r="BK37"/>
  <c r="BL37"/>
  <c r="BM37"/>
  <c r="BN37"/>
  <c r="BO37"/>
  <c r="BP37"/>
  <c r="BQ37"/>
  <c r="BR37"/>
  <c r="BS37"/>
  <c r="BT37"/>
  <c r="BU37"/>
  <c r="BV37"/>
  <c r="BW37"/>
  <c r="AT38"/>
  <c r="AU38"/>
  <c r="AV38"/>
  <c r="AW38"/>
  <c r="AX38"/>
  <c r="AY38"/>
  <c r="AZ38"/>
  <c r="BA38"/>
  <c r="BB38"/>
  <c r="BC38"/>
  <c r="BD38"/>
  <c r="BE38"/>
  <c r="BF38"/>
  <c r="BG38"/>
  <c r="BJ38"/>
  <c r="BK38"/>
  <c r="BL38"/>
  <c r="BM38"/>
  <c r="BN38"/>
  <c r="BO38"/>
  <c r="BP38"/>
  <c r="BQ38"/>
  <c r="BR38"/>
  <c r="BS38"/>
  <c r="BT38"/>
  <c r="BU38"/>
  <c r="BV38"/>
  <c r="BW38"/>
  <c r="AT39"/>
  <c r="AU39"/>
  <c r="AV39"/>
  <c r="AW39"/>
  <c r="AX39"/>
  <c r="AY39"/>
  <c r="AZ39"/>
  <c r="BA39"/>
  <c r="BB39"/>
  <c r="BC39"/>
  <c r="BD39"/>
  <c r="BE39"/>
  <c r="BF39"/>
  <c r="BG39"/>
  <c r="BJ39"/>
  <c r="BK39"/>
  <c r="BL39"/>
  <c r="BM39"/>
  <c r="BN39"/>
  <c r="BO39"/>
  <c r="BP39"/>
  <c r="BQ39"/>
  <c r="BR39"/>
  <c r="BS39"/>
  <c r="BT39"/>
  <c r="BU39"/>
  <c r="BV39"/>
  <c r="BW39"/>
  <c r="AT40"/>
  <c r="AU40"/>
  <c r="AV40"/>
  <c r="AW40"/>
  <c r="AX40"/>
  <c r="AY40"/>
  <c r="AZ40"/>
  <c r="BA40"/>
  <c r="BB40"/>
  <c r="BC40"/>
  <c r="BD40"/>
  <c r="BE40"/>
  <c r="BF40"/>
  <c r="BG40"/>
  <c r="BJ40"/>
  <c r="BK40"/>
  <c r="BL40"/>
  <c r="BM40"/>
  <c r="BN40"/>
  <c r="BO40"/>
  <c r="BP40"/>
  <c r="BQ40"/>
  <c r="BR40"/>
  <c r="BS40"/>
  <c r="BT40"/>
  <c r="BU40"/>
  <c r="BV40"/>
  <c r="BW40"/>
  <c r="AS41"/>
  <c r="AT41"/>
  <c r="AU41"/>
  <c r="AV41"/>
  <c r="AW41"/>
  <c r="AX41"/>
  <c r="AY41"/>
  <c r="AZ41"/>
  <c r="BA41"/>
  <c r="BB41"/>
  <c r="BC41"/>
  <c r="BD41"/>
  <c r="BE41"/>
  <c r="BF41"/>
  <c r="BG41"/>
  <c r="BI41"/>
  <c r="BJ41"/>
  <c r="BK41"/>
  <c r="BL41"/>
  <c r="BM41"/>
  <c r="BN41"/>
  <c r="BO41"/>
  <c r="BP41"/>
  <c r="BQ41"/>
  <c r="BR41"/>
  <c r="BS41"/>
  <c r="BT41"/>
  <c r="BU41"/>
  <c r="BV41"/>
  <c r="BW41"/>
  <c r="AT42"/>
  <c r="AU42"/>
  <c r="AV42"/>
  <c r="AW42"/>
  <c r="AX42"/>
  <c r="AY42"/>
  <c r="AZ42"/>
  <c r="BA42"/>
  <c r="BB42"/>
  <c r="BC42"/>
  <c r="BD42"/>
  <c r="BE42"/>
  <c r="BF42"/>
  <c r="BG42"/>
  <c r="BJ42"/>
  <c r="BK42"/>
  <c r="BL42"/>
  <c r="BM42"/>
  <c r="BN42"/>
  <c r="BO42"/>
  <c r="BP42"/>
  <c r="BQ42"/>
  <c r="BR42"/>
  <c r="BS42"/>
  <c r="BT42"/>
  <c r="BU42"/>
  <c r="BV42"/>
  <c r="BW42"/>
  <c r="AT43"/>
  <c r="AU43"/>
  <c r="AV43"/>
  <c r="AW43"/>
  <c r="AX43"/>
  <c r="AY43"/>
  <c r="AZ43"/>
  <c r="BA43"/>
  <c r="BB43"/>
  <c r="BC43"/>
  <c r="BD43"/>
  <c r="BE43"/>
  <c r="BF43"/>
  <c r="BG43"/>
  <c r="BJ43"/>
  <c r="BK43"/>
  <c r="BL43"/>
  <c r="BM43"/>
  <c r="BN43"/>
  <c r="BO43"/>
  <c r="BP43"/>
  <c r="BQ43"/>
  <c r="BR43"/>
  <c r="BS43"/>
  <c r="BT43"/>
  <c r="BU43"/>
  <c r="BV43"/>
  <c r="BW43"/>
  <c r="AT44"/>
  <c r="AU44"/>
  <c r="AV44"/>
  <c r="AW44"/>
  <c r="AX44"/>
  <c r="AY44"/>
  <c r="AZ44"/>
  <c r="BA44"/>
  <c r="BB44"/>
  <c r="BC44"/>
  <c r="BD44"/>
  <c r="BE44"/>
  <c r="BF44"/>
  <c r="BG44"/>
  <c r="BJ44"/>
  <c r="BK44"/>
  <c r="BL44"/>
  <c r="BM44"/>
  <c r="BN44"/>
  <c r="BO44"/>
  <c r="BP44"/>
  <c r="BQ44"/>
  <c r="BR44"/>
  <c r="BS44"/>
  <c r="BT44"/>
  <c r="BU44"/>
  <c r="BV44"/>
  <c r="BW44"/>
  <c r="AT45"/>
  <c r="AU45"/>
  <c r="AV45"/>
  <c r="AW45"/>
  <c r="AX45"/>
  <c r="AY45"/>
  <c r="AZ45"/>
  <c r="BA45"/>
  <c r="BB45"/>
  <c r="BC45"/>
  <c r="BD45"/>
  <c r="BE45"/>
  <c r="BF45"/>
  <c r="BG45"/>
  <c r="BJ45"/>
  <c r="BK45"/>
  <c r="BL45"/>
  <c r="BM45"/>
  <c r="BN45"/>
  <c r="BO45"/>
  <c r="BP45"/>
  <c r="BQ45"/>
  <c r="BR45"/>
  <c r="BS45"/>
  <c r="BT45"/>
  <c r="BU45"/>
  <c r="BV45"/>
  <c r="BW45"/>
  <c r="AT46"/>
  <c r="AU46"/>
  <c r="AV46"/>
  <c r="AW46"/>
  <c r="AX46"/>
  <c r="AY46"/>
  <c r="AZ46"/>
  <c r="BA46"/>
  <c r="BB46"/>
  <c r="BC46"/>
  <c r="BD46"/>
  <c r="BE46"/>
  <c r="BF46"/>
  <c r="BG46"/>
  <c r="BJ46"/>
  <c r="BK46"/>
  <c r="BL46"/>
  <c r="BM46"/>
  <c r="BN46"/>
  <c r="BO46"/>
  <c r="BP46"/>
  <c r="BQ46"/>
  <c r="BR46"/>
  <c r="BS46"/>
  <c r="BT46"/>
  <c r="BU46"/>
  <c r="BV46"/>
  <c r="BW46"/>
  <c r="AT47"/>
  <c r="AU47"/>
  <c r="AV47"/>
  <c r="AW47"/>
  <c r="AX47"/>
  <c r="AY47"/>
  <c r="AZ47"/>
  <c r="BA47"/>
  <c r="BB47"/>
  <c r="BC47"/>
  <c r="BD47"/>
  <c r="BE47"/>
  <c r="BF47"/>
  <c r="BG47"/>
  <c r="BJ47"/>
  <c r="BK47"/>
  <c r="BL47"/>
  <c r="BM47"/>
  <c r="BN47"/>
  <c r="BO47"/>
  <c r="BP47"/>
  <c r="BQ47"/>
  <c r="BR47"/>
  <c r="BS47"/>
  <c r="BT47"/>
  <c r="BU47"/>
  <c r="BV47"/>
  <c r="BW47"/>
  <c r="AT48"/>
  <c r="AU48"/>
  <c r="AV48"/>
  <c r="AW48"/>
  <c r="AX48"/>
  <c r="AY48"/>
  <c r="AZ48"/>
  <c r="BA48"/>
  <c r="BB48"/>
  <c r="BC48"/>
  <c r="BD48"/>
  <c r="BE48"/>
  <c r="BF48"/>
  <c r="BG48"/>
  <c r="BJ48"/>
  <c r="BK48"/>
  <c r="BL48"/>
  <c r="BM48"/>
  <c r="BN48"/>
  <c r="BO48"/>
  <c r="BP48"/>
  <c r="BQ48"/>
  <c r="BR48"/>
  <c r="BS48"/>
  <c r="BT48"/>
  <c r="BU48"/>
  <c r="BV48"/>
  <c r="BW48"/>
  <c r="AS49"/>
  <c r="AT49"/>
  <c r="AU49"/>
  <c r="AV49"/>
  <c r="AW49"/>
  <c r="AX49"/>
  <c r="AY49"/>
  <c r="AZ49"/>
  <c r="BA49"/>
  <c r="BB49"/>
  <c r="BC49"/>
  <c r="BD49"/>
  <c r="BE49"/>
  <c r="BF49"/>
  <c r="BG49"/>
  <c r="BI49"/>
  <c r="BJ49"/>
  <c r="BK49"/>
  <c r="BL49"/>
  <c r="BM49"/>
  <c r="BN49"/>
  <c r="BO49"/>
  <c r="BP49"/>
  <c r="BQ49"/>
  <c r="BR49"/>
  <c r="BS49"/>
  <c r="BT49"/>
  <c r="BU49"/>
  <c r="BV49"/>
  <c r="BW49"/>
  <c r="AT50"/>
  <c r="AU50"/>
  <c r="AV50"/>
  <c r="AW50"/>
  <c r="AX50"/>
  <c r="AY50"/>
  <c r="AZ50"/>
  <c r="BA50"/>
  <c r="BB50"/>
  <c r="BC50"/>
  <c r="BD50"/>
  <c r="BE50"/>
  <c r="BF50"/>
  <c r="BG50"/>
  <c r="BJ50"/>
  <c r="BK50"/>
  <c r="BL50"/>
  <c r="BM50"/>
  <c r="BN50"/>
  <c r="BO50"/>
  <c r="BP50"/>
  <c r="BQ50"/>
  <c r="BR50"/>
  <c r="BS50"/>
  <c r="BT50"/>
  <c r="BU50"/>
  <c r="BV50"/>
  <c r="BW50"/>
  <c r="AT51"/>
  <c r="AU51"/>
  <c r="AV51"/>
  <c r="AW51"/>
  <c r="AX51"/>
  <c r="AY51"/>
  <c r="AZ51"/>
  <c r="BA51"/>
  <c r="BB51"/>
  <c r="BC51"/>
  <c r="BD51"/>
  <c r="BE51"/>
  <c r="BF51"/>
  <c r="BG51"/>
  <c r="BJ51"/>
  <c r="BK51"/>
  <c r="BL51"/>
  <c r="BM51"/>
  <c r="BN51"/>
  <c r="BO51"/>
  <c r="BP51"/>
  <c r="BQ51"/>
  <c r="BR51"/>
  <c r="BS51"/>
  <c r="BT51"/>
  <c r="BU51"/>
  <c r="BV51"/>
  <c r="BW51"/>
  <c r="AT52"/>
  <c r="AU52"/>
  <c r="AV52"/>
  <c r="AW52"/>
  <c r="AX52"/>
  <c r="AY52"/>
  <c r="AZ52"/>
  <c r="BA52"/>
  <c r="BB52"/>
  <c r="BC52"/>
  <c r="BD52"/>
  <c r="BE52"/>
  <c r="BF52"/>
  <c r="BG52"/>
  <c r="BJ52"/>
  <c r="BK52"/>
  <c r="BL52"/>
  <c r="BM52"/>
  <c r="BN52"/>
  <c r="BO52"/>
  <c r="BP52"/>
  <c r="BQ52"/>
  <c r="BR52"/>
  <c r="BS52"/>
  <c r="BT52"/>
  <c r="BU52"/>
  <c r="BV52"/>
  <c r="BW52"/>
  <c r="AT53"/>
  <c r="AU53"/>
  <c r="AV53"/>
  <c r="AW53"/>
  <c r="AX53"/>
  <c r="AY53"/>
  <c r="AZ53"/>
  <c r="BA53"/>
  <c r="BB53"/>
  <c r="BC53"/>
  <c r="BD53"/>
  <c r="BE53"/>
  <c r="BF53"/>
  <c r="BG53"/>
  <c r="BJ53"/>
  <c r="BK53"/>
  <c r="BL53"/>
  <c r="BM53"/>
  <c r="BN53"/>
  <c r="BO53"/>
  <c r="BP53"/>
  <c r="BQ53"/>
  <c r="BR53"/>
  <c r="BS53"/>
  <c r="BT53"/>
  <c r="BU53"/>
  <c r="BV53"/>
  <c r="BW53"/>
  <c r="AT54"/>
  <c r="AU54"/>
  <c r="AV54"/>
  <c r="AW54"/>
  <c r="AX54"/>
  <c r="AY54"/>
  <c r="AZ54"/>
  <c r="BA54"/>
  <c r="BB54"/>
  <c r="BC54"/>
  <c r="BD54"/>
  <c r="BE54"/>
  <c r="BF54"/>
  <c r="BG54"/>
  <c r="BJ54"/>
  <c r="BK54"/>
  <c r="BL54"/>
  <c r="BM54"/>
  <c r="BN54"/>
  <c r="BO54"/>
  <c r="BP54"/>
  <c r="BQ54"/>
  <c r="BR54"/>
  <c r="BS54"/>
  <c r="BT54"/>
  <c r="BU54"/>
  <c r="BV54"/>
  <c r="BW54"/>
  <c r="AT55"/>
  <c r="AU55"/>
  <c r="AV55"/>
  <c r="AW55"/>
  <c r="AX55"/>
  <c r="AY55"/>
  <c r="AZ55"/>
  <c r="BA55"/>
  <c r="BB55"/>
  <c r="BC55"/>
  <c r="BD55"/>
  <c r="BE55"/>
  <c r="BF55"/>
  <c r="BG55"/>
  <c r="BJ55"/>
  <c r="BK55"/>
  <c r="BL55"/>
  <c r="BM55"/>
  <c r="BN55"/>
  <c r="BO55"/>
  <c r="BP55"/>
  <c r="BQ55"/>
  <c r="BR55"/>
  <c r="BS55"/>
  <c r="BT55"/>
  <c r="BU55"/>
  <c r="BV55"/>
  <c r="BW55"/>
  <c r="AT56"/>
  <c r="AU56"/>
  <c r="AV56"/>
  <c r="AW56"/>
  <c r="AX56"/>
  <c r="AY56"/>
  <c r="AZ56"/>
  <c r="BA56"/>
  <c r="BB56"/>
  <c r="BC56"/>
  <c r="BD56"/>
  <c r="BE56"/>
  <c r="BF56"/>
  <c r="BG56"/>
  <c r="BJ56"/>
  <c r="BK56"/>
  <c r="BL56"/>
  <c r="BM56"/>
  <c r="BN56"/>
  <c r="BO56"/>
  <c r="BP56"/>
  <c r="BQ56"/>
  <c r="BR56"/>
  <c r="BS56"/>
  <c r="BT56"/>
  <c r="BU56"/>
  <c r="BV56"/>
  <c r="BW56"/>
  <c r="AT57"/>
  <c r="AU57"/>
  <c r="AV57"/>
  <c r="AW57"/>
  <c r="AX57"/>
  <c r="AY57"/>
  <c r="AZ57"/>
  <c r="BA57"/>
  <c r="BB57"/>
  <c r="BC57"/>
  <c r="BD57"/>
  <c r="BE57"/>
  <c r="BF57"/>
  <c r="BG57"/>
  <c r="BJ57"/>
  <c r="BK57"/>
  <c r="BL57"/>
  <c r="BM57"/>
  <c r="BN57"/>
  <c r="BO57"/>
  <c r="BP57"/>
  <c r="BQ57"/>
  <c r="BR57"/>
  <c r="BS57"/>
  <c r="BT57"/>
  <c r="BU57"/>
  <c r="BV57"/>
  <c r="BW57"/>
  <c r="AT58"/>
  <c r="AU58"/>
  <c r="AV58"/>
  <c r="AW58"/>
  <c r="AX58"/>
  <c r="AY58"/>
  <c r="AZ58"/>
  <c r="BA58"/>
  <c r="BB58"/>
  <c r="BC58"/>
  <c r="BD58"/>
  <c r="BE58"/>
  <c r="BF58"/>
  <c r="BG58"/>
  <c r="BJ58"/>
  <c r="BK58"/>
  <c r="BL58"/>
  <c r="BM58"/>
  <c r="BN58"/>
  <c r="BO58"/>
  <c r="BP58"/>
  <c r="BQ58"/>
  <c r="BR58"/>
  <c r="BS58"/>
  <c r="BT58"/>
  <c r="BU58"/>
  <c r="BV58"/>
  <c r="BW58"/>
  <c r="AT59"/>
  <c r="AU59"/>
  <c r="AV59"/>
  <c r="AW59"/>
  <c r="AX59"/>
  <c r="AY59"/>
  <c r="AZ59"/>
  <c r="BA59"/>
  <c r="BB59"/>
  <c r="BC59"/>
  <c r="BD59"/>
  <c r="BE59"/>
  <c r="BF59"/>
  <c r="BG59"/>
  <c r="BJ59"/>
  <c r="BK59"/>
  <c r="BL59"/>
  <c r="BM59"/>
  <c r="BN59"/>
  <c r="BO59"/>
  <c r="BP59"/>
  <c r="BQ59"/>
  <c r="BR59"/>
  <c r="BS59"/>
  <c r="BT59"/>
  <c r="BU59"/>
  <c r="BV59"/>
  <c r="BW59"/>
  <c r="AS60"/>
  <c r="AT60"/>
  <c r="AU60"/>
  <c r="AV60"/>
  <c r="AW60"/>
  <c r="AX60"/>
  <c r="AY60"/>
  <c r="AZ60"/>
  <c r="BA60"/>
  <c r="BB60"/>
  <c r="BC60"/>
  <c r="BD60"/>
  <c r="BE60"/>
  <c r="BF60"/>
  <c r="BG60"/>
  <c r="BI60"/>
  <c r="BJ60"/>
  <c r="BK60"/>
  <c r="BL60"/>
  <c r="BM60"/>
  <c r="BN60"/>
  <c r="BO60"/>
  <c r="BP60"/>
  <c r="BQ60"/>
  <c r="BR60"/>
  <c r="BS60"/>
  <c r="BT60"/>
  <c r="BU60"/>
  <c r="BV60"/>
  <c r="BW60"/>
  <c r="AT61"/>
  <c r="AU61"/>
  <c r="AV61"/>
  <c r="AW61"/>
  <c r="AX61"/>
  <c r="AY61"/>
  <c r="AZ61"/>
  <c r="BA61"/>
  <c r="BB61"/>
  <c r="BC61"/>
  <c r="BD61"/>
  <c r="BE61"/>
  <c r="BF61"/>
  <c r="BG61"/>
  <c r="BJ61"/>
  <c r="BK61"/>
  <c r="BL61"/>
  <c r="BM61"/>
  <c r="BN61"/>
  <c r="BO61"/>
  <c r="BP61"/>
  <c r="BQ61"/>
  <c r="BR61"/>
  <c r="BS61"/>
  <c r="BT61"/>
  <c r="BU61"/>
  <c r="BV61"/>
  <c r="BW61"/>
  <c r="AT62"/>
  <c r="AU62"/>
  <c r="AV62"/>
  <c r="AW62"/>
  <c r="AX62"/>
  <c r="AY62"/>
  <c r="AZ62"/>
  <c r="BA62"/>
  <c r="BB62"/>
  <c r="BC62"/>
  <c r="BD62"/>
  <c r="BE62"/>
  <c r="BF62"/>
  <c r="BG62"/>
  <c r="BJ62"/>
  <c r="BK62"/>
  <c r="BL62"/>
  <c r="BM62"/>
  <c r="BN62"/>
  <c r="BO62"/>
  <c r="BP62"/>
  <c r="BQ62"/>
  <c r="BR62"/>
  <c r="BS62"/>
  <c r="BT62"/>
  <c r="BU62"/>
  <c r="BV62"/>
  <c r="BW62"/>
  <c r="AT63"/>
  <c r="AU63"/>
  <c r="AV63"/>
  <c r="AW63"/>
  <c r="AX63"/>
  <c r="AY63"/>
  <c r="AZ63"/>
  <c r="BA63"/>
  <c r="BB63"/>
  <c r="BC63"/>
  <c r="BD63"/>
  <c r="BE63"/>
  <c r="BF63"/>
  <c r="BG63"/>
  <c r="BJ63"/>
  <c r="BK63"/>
  <c r="BL63"/>
  <c r="BM63"/>
  <c r="BN63"/>
  <c r="BO63"/>
  <c r="BP63"/>
  <c r="BQ63"/>
  <c r="BR63"/>
  <c r="BS63"/>
  <c r="BT63"/>
  <c r="BU63"/>
  <c r="BV63"/>
  <c r="BW63"/>
  <c r="AT64"/>
  <c r="AU64"/>
  <c r="AV64"/>
  <c r="AW64"/>
  <c r="AX64"/>
  <c r="AY64"/>
  <c r="AZ64"/>
  <c r="BA64"/>
  <c r="BB64"/>
  <c r="BC64"/>
  <c r="BD64"/>
  <c r="BE64"/>
  <c r="BF64"/>
  <c r="BG64"/>
  <c r="BJ64"/>
  <c r="BK64"/>
  <c r="BL64"/>
  <c r="BM64"/>
  <c r="BN64"/>
  <c r="BO64"/>
  <c r="BP64"/>
  <c r="BQ64"/>
  <c r="BR64"/>
  <c r="BS64"/>
  <c r="BT64"/>
  <c r="BU64"/>
  <c r="BV64"/>
  <c r="BW64"/>
  <c r="AT65"/>
  <c r="AU65"/>
  <c r="AV65"/>
  <c r="AW65"/>
  <c r="AX65"/>
  <c r="AY65"/>
  <c r="AZ65"/>
  <c r="BA65"/>
  <c r="BB65"/>
  <c r="BC65"/>
  <c r="BD65"/>
  <c r="BE65"/>
  <c r="BF65"/>
  <c r="BG65"/>
  <c r="BJ65"/>
  <c r="BK65"/>
  <c r="BL65"/>
  <c r="BM65"/>
  <c r="BN65"/>
  <c r="BO65"/>
  <c r="BP65"/>
  <c r="BQ65"/>
  <c r="BR65"/>
  <c r="BS65"/>
  <c r="BT65"/>
  <c r="BU65"/>
  <c r="BV65"/>
  <c r="BW65"/>
  <c r="AT66"/>
  <c r="AU66"/>
  <c r="AV66"/>
  <c r="AW66"/>
  <c r="AX66"/>
  <c r="AY66"/>
  <c r="AZ66"/>
  <c r="BA66"/>
  <c r="BB66"/>
  <c r="BC66"/>
  <c r="BD66"/>
  <c r="BE66"/>
  <c r="BF66"/>
  <c r="BG66"/>
  <c r="BJ66"/>
  <c r="BK66"/>
  <c r="BL66"/>
  <c r="BM66"/>
  <c r="BN66"/>
  <c r="BO66"/>
  <c r="BP66"/>
  <c r="BQ66"/>
  <c r="BR66"/>
  <c r="BS66"/>
  <c r="BT66"/>
  <c r="BU66"/>
  <c r="BV66"/>
  <c r="BW66"/>
  <c r="AT67"/>
  <c r="AU67"/>
  <c r="AV67"/>
  <c r="AW67"/>
  <c r="AX67"/>
  <c r="AY67"/>
  <c r="AZ67"/>
  <c r="BA67"/>
  <c r="BB67"/>
  <c r="BC67"/>
  <c r="BD67"/>
  <c r="BE67"/>
  <c r="BF67"/>
  <c r="BG67"/>
  <c r="BJ67"/>
  <c r="BK67"/>
  <c r="BL67"/>
  <c r="BM67"/>
  <c r="BN67"/>
  <c r="BO67"/>
  <c r="BP67"/>
  <c r="BQ67"/>
  <c r="BR67"/>
  <c r="BS67"/>
  <c r="BT67"/>
  <c r="BU67"/>
  <c r="BV67"/>
  <c r="BW67"/>
  <c r="AT68"/>
  <c r="AU68"/>
  <c r="AV68"/>
  <c r="AW68"/>
  <c r="AX68"/>
  <c r="AY68"/>
  <c r="AZ68"/>
  <c r="BA68"/>
  <c r="BB68"/>
  <c r="BC68"/>
  <c r="BD68"/>
  <c r="BE68"/>
  <c r="BF68"/>
  <c r="BG68"/>
  <c r="BJ68"/>
  <c r="BK68"/>
  <c r="BL68"/>
  <c r="BM68"/>
  <c r="BN68"/>
  <c r="BO68"/>
  <c r="BP68"/>
  <c r="BQ68"/>
  <c r="BR68"/>
  <c r="BS68"/>
  <c r="BT68"/>
  <c r="BU68"/>
  <c r="BV68"/>
  <c r="BW68"/>
  <c r="AT69"/>
  <c r="AU69"/>
  <c r="AV69"/>
  <c r="AW69"/>
  <c r="AX69"/>
  <c r="AY69"/>
  <c r="AZ69"/>
  <c r="BA69"/>
  <c r="BB69"/>
  <c r="BC69"/>
  <c r="BD69"/>
  <c r="BE69"/>
  <c r="BF69"/>
  <c r="BG69"/>
  <c r="BJ69"/>
  <c r="BK69"/>
  <c r="BL69"/>
  <c r="BM69"/>
  <c r="BN69"/>
  <c r="BO69"/>
  <c r="BP69"/>
  <c r="BQ69"/>
  <c r="BR69"/>
  <c r="BS69"/>
  <c r="BT69"/>
  <c r="BU69"/>
  <c r="BV69"/>
  <c r="BW69"/>
  <c r="AT70"/>
  <c r="AU70"/>
  <c r="AV70"/>
  <c r="AW70"/>
  <c r="AX70"/>
  <c r="AY70"/>
  <c r="AZ70"/>
  <c r="BA70"/>
  <c r="BB70"/>
  <c r="BD70"/>
  <c r="BF70"/>
  <c r="BK70"/>
  <c r="BM70"/>
  <c r="BO70"/>
  <c r="BQ70"/>
  <c r="BR70"/>
  <c r="BT70"/>
  <c r="BV70"/>
  <c r="AT71"/>
  <c r="AV71"/>
  <c r="AX71"/>
  <c r="AZ71"/>
  <c r="BB71"/>
  <c r="BD71"/>
  <c r="BF71"/>
  <c r="BJ71"/>
  <c r="BL71"/>
  <c r="BN71"/>
  <c r="BP71"/>
  <c r="BR71"/>
  <c r="BT71"/>
  <c r="BV71"/>
  <c r="AT72"/>
  <c r="AV72"/>
  <c r="AX72"/>
  <c r="AZ72"/>
  <c r="BB72"/>
  <c r="BD72"/>
  <c r="BF72"/>
  <c r="BJ72"/>
  <c r="BL72"/>
  <c r="BN72"/>
  <c r="BP72"/>
  <c r="BR72"/>
  <c r="BT72"/>
  <c r="BV72"/>
  <c r="AT73"/>
  <c r="AV73"/>
  <c r="AX73"/>
  <c r="AZ73"/>
  <c r="BB73"/>
  <c r="BD73"/>
  <c r="BF73"/>
  <c r="BJ73"/>
  <c r="BL73"/>
  <c r="BN73"/>
  <c r="BP73"/>
  <c r="BR73"/>
  <c r="BT73"/>
  <c r="BV73"/>
  <c r="AT74"/>
  <c r="AV74"/>
  <c r="AX74"/>
  <c r="AZ74"/>
  <c r="BB74"/>
  <c r="BD74"/>
  <c r="BF74"/>
  <c r="BJ74"/>
  <c r="BL74"/>
  <c r="BN74"/>
  <c r="BP74"/>
  <c r="BR74"/>
  <c r="BT74"/>
  <c r="BV74"/>
  <c r="AT75"/>
  <c r="AV75"/>
  <c r="AX75"/>
  <c r="AZ75"/>
  <c r="BB75"/>
  <c r="BD75"/>
  <c r="BF75"/>
  <c r="BJ75"/>
  <c r="BL75"/>
  <c r="BN75"/>
  <c r="BP75"/>
  <c r="BR75"/>
  <c r="BT75"/>
  <c r="BV75"/>
  <c r="AT76"/>
  <c r="AV76"/>
  <c r="AX76"/>
  <c r="AZ76"/>
  <c r="BB76"/>
  <c r="BD76"/>
  <c r="BF76"/>
  <c r="BJ76"/>
  <c r="BL76"/>
  <c r="BN76"/>
  <c r="BP76"/>
  <c r="BR76"/>
  <c r="BT76"/>
  <c r="BV76"/>
  <c r="AT77"/>
  <c r="AV77"/>
  <c r="AX77"/>
  <c r="AZ77"/>
  <c r="BB77"/>
  <c r="BD77"/>
  <c r="BF77"/>
  <c r="BJ77"/>
  <c r="BL77"/>
  <c r="BN77"/>
  <c r="BP77"/>
  <c r="BR77"/>
  <c r="BT77"/>
  <c r="BV77"/>
  <c r="AT78"/>
  <c r="AV78"/>
  <c r="AX78"/>
  <c r="AZ78"/>
  <c r="BB78"/>
  <c r="BD78"/>
  <c r="BF78"/>
  <c r="BJ78"/>
  <c r="BL78"/>
  <c r="BN78"/>
  <c r="BP78"/>
  <c r="BR78"/>
  <c r="BT78"/>
  <c r="BV78"/>
  <c r="AT79"/>
  <c r="AV79"/>
  <c r="AX79"/>
  <c r="AZ79"/>
  <c r="BB79"/>
  <c r="BD79"/>
  <c r="BF79"/>
  <c r="BJ79"/>
  <c r="BL79"/>
  <c r="BN79"/>
  <c r="BP79"/>
  <c r="BR79"/>
  <c r="BT79"/>
  <c r="BV79"/>
  <c r="AT80"/>
  <c r="AV80"/>
  <c r="AX80"/>
  <c r="AZ80"/>
  <c r="BB80"/>
  <c r="BD80"/>
  <c r="BF80"/>
  <c r="BJ80"/>
  <c r="BL80"/>
  <c r="BN80"/>
  <c r="BP80"/>
  <c r="BR80"/>
  <c r="BT80"/>
  <c r="BV80"/>
  <c r="AT81"/>
  <c r="AV81"/>
  <c r="AX81"/>
  <c r="AZ81"/>
  <c r="BB81"/>
  <c r="BD81"/>
  <c r="BF81"/>
  <c r="BJ81"/>
  <c r="BL81"/>
  <c r="BN81"/>
  <c r="BP81"/>
  <c r="BR81"/>
  <c r="BT81"/>
  <c r="BV81"/>
  <c r="AT82"/>
  <c r="AV82"/>
  <c r="AX82"/>
  <c r="AZ82"/>
  <c r="BB82"/>
  <c r="BD82"/>
  <c r="BF82"/>
  <c r="BJ82"/>
  <c r="BL82"/>
  <c r="BN82"/>
  <c r="BP82"/>
  <c r="BR82"/>
  <c r="BT82"/>
  <c r="BV82"/>
  <c r="AT83"/>
  <c r="AV83"/>
  <c r="AX83"/>
  <c r="AZ83"/>
  <c r="BB83"/>
  <c r="BD83"/>
  <c r="BF83"/>
  <c r="BJ83"/>
  <c r="BL83"/>
  <c r="BN83"/>
  <c r="BP83"/>
  <c r="BR83"/>
  <c r="BT83"/>
  <c r="BV83"/>
  <c r="AT84"/>
  <c r="AV84"/>
  <c r="AX84"/>
  <c r="AZ84"/>
  <c r="BB84"/>
  <c r="BD84"/>
  <c r="BF84"/>
  <c r="BJ84"/>
  <c r="BL84"/>
  <c r="BN84"/>
  <c r="BP84"/>
  <c r="BR84"/>
  <c r="BT84"/>
  <c r="BV84"/>
  <c r="AT85"/>
  <c r="AV85"/>
  <c r="AX85"/>
  <c r="AZ85"/>
  <c r="BB85"/>
  <c r="BD85"/>
  <c r="BF85"/>
  <c r="BJ85"/>
  <c r="BL85"/>
  <c r="BN85"/>
  <c r="BP85"/>
  <c r="BR85"/>
  <c r="BT85"/>
  <c r="BV85"/>
  <c r="AT86"/>
  <c r="AV86"/>
  <c r="AX86"/>
  <c r="AZ86"/>
  <c r="BB86"/>
  <c r="BD86"/>
  <c r="BF86"/>
  <c r="BJ86"/>
  <c r="BL86"/>
  <c r="BN86"/>
  <c r="BP86"/>
  <c r="BR86"/>
  <c r="BT86"/>
  <c r="BV86"/>
  <c r="AT87"/>
  <c r="AV87"/>
  <c r="AX87"/>
  <c r="AZ87"/>
  <c r="BB87"/>
  <c r="BD87"/>
  <c r="BF87"/>
  <c r="BJ87"/>
  <c r="BL87"/>
  <c r="BN87"/>
  <c r="BP87"/>
  <c r="BR87"/>
  <c r="BT87"/>
  <c r="BV87"/>
  <c r="C81"/>
  <c r="AC11"/>
  <c r="AS11" s="1"/>
  <c r="AC12"/>
  <c r="AS12" s="1"/>
  <c r="AC13"/>
  <c r="AS13" s="1"/>
  <c r="AC14"/>
  <c r="AS14" s="1"/>
  <c r="AC15"/>
  <c r="AS15" s="1"/>
  <c r="AC16"/>
  <c r="AS16" s="1"/>
  <c r="AC17"/>
  <c r="AS17" s="1"/>
  <c r="AC18"/>
  <c r="AS18" s="1"/>
  <c r="AC20"/>
  <c r="AS20" s="1"/>
  <c r="AC21"/>
  <c r="AS21" s="1"/>
  <c r="AC22"/>
  <c r="AS22" s="1"/>
  <c r="AC23"/>
  <c r="AS23" s="1"/>
  <c r="AC24"/>
  <c r="AS24" s="1"/>
  <c r="AC25"/>
  <c r="AS25" s="1"/>
  <c r="AC26"/>
  <c r="AS26" s="1"/>
  <c r="AC28"/>
  <c r="AS28" s="1"/>
  <c r="AC29"/>
  <c r="AS29" s="1"/>
  <c r="AS30"/>
  <c r="AS32"/>
  <c r="AC34"/>
  <c r="AS34" s="1"/>
  <c r="AC35"/>
  <c r="AS35" s="1"/>
  <c r="AC36"/>
  <c r="AS36" s="1"/>
  <c r="AC37"/>
  <c r="AS37" s="1"/>
  <c r="AC38"/>
  <c r="AS38" s="1"/>
  <c r="AC39"/>
  <c r="AS39" s="1"/>
  <c r="AC40"/>
  <c r="AS40" s="1"/>
  <c r="AC42"/>
  <c r="AS42" s="1"/>
  <c r="AC43"/>
  <c r="AS43" s="1"/>
  <c r="AC44"/>
  <c r="AS44" s="1"/>
  <c r="AC45"/>
  <c r="AS45" s="1"/>
  <c r="AC46"/>
  <c r="AS46" s="1"/>
  <c r="AC47"/>
  <c r="AS47" s="1"/>
  <c r="AC48"/>
  <c r="AS48" s="1"/>
  <c r="AC50"/>
  <c r="AS50" s="1"/>
  <c r="AC51"/>
  <c r="AS51" s="1"/>
  <c r="AC52"/>
  <c r="AS52" s="1"/>
  <c r="AC53"/>
  <c r="AS53" s="1"/>
  <c r="AC54"/>
  <c r="AS54" s="1"/>
  <c r="AC55"/>
  <c r="AS55" s="1"/>
  <c r="AC56"/>
  <c r="AS56" s="1"/>
  <c r="AC57"/>
  <c r="AS57" s="1"/>
  <c r="AC58"/>
  <c r="AS58" s="1"/>
  <c r="AC59"/>
  <c r="AS59" s="1"/>
  <c r="AC61"/>
  <c r="AS61" s="1"/>
  <c r="AC62"/>
  <c r="AS62" s="1"/>
  <c r="AC63"/>
  <c r="AS63" s="1"/>
  <c r="AC64"/>
  <c r="AS64" s="1"/>
  <c r="AC65"/>
  <c r="AS65" s="1"/>
  <c r="AC66"/>
  <c r="AS66" s="1"/>
  <c r="AC67"/>
  <c r="AS67" s="1"/>
  <c r="AC68"/>
  <c r="AS68" s="1"/>
  <c r="AC69"/>
  <c r="AS69" s="1"/>
  <c r="AC70"/>
  <c r="AS70" s="1"/>
  <c r="AC71"/>
  <c r="AS71" s="1"/>
  <c r="AC72"/>
  <c r="AS72" s="1"/>
  <c r="AC73"/>
  <c r="AS73" s="1"/>
  <c r="AC74"/>
  <c r="AS74" s="1"/>
  <c r="AC75"/>
  <c r="AS75" s="1"/>
  <c r="AC76"/>
  <c r="AS76" s="1"/>
  <c r="AC77"/>
  <c r="AS77" s="1"/>
  <c r="AC78"/>
  <c r="AS78" s="1"/>
  <c r="AC79"/>
  <c r="AS79" s="1"/>
  <c r="AC80"/>
  <c r="AS80" s="1"/>
  <c r="AC81"/>
  <c r="AS81" s="1"/>
  <c r="AC82"/>
  <c r="AS82" s="1"/>
  <c r="AC83"/>
  <c r="AS83" s="1"/>
  <c r="AC84"/>
  <c r="AS84" s="1"/>
  <c r="AC85"/>
  <c r="AS85" s="1"/>
  <c r="AC86"/>
  <c r="AS86" s="1"/>
  <c r="AC87"/>
  <c r="AS87" s="1"/>
  <c r="C24"/>
  <c r="D110" i="4" l="1"/>
  <c r="BW31" i="32"/>
  <c r="C110" i="4"/>
  <c r="BS31" i="32"/>
  <c r="E110" i="4" s="1"/>
  <c r="AV28" i="32"/>
  <c r="BL28"/>
  <c r="AZ28"/>
  <c r="BP28"/>
  <c r="BD28"/>
  <c r="BT28"/>
  <c r="AT29"/>
  <c r="BJ29"/>
  <c r="AX29"/>
  <c r="BN29"/>
  <c r="BB29"/>
  <c r="BR29"/>
  <c r="BF29"/>
  <c r="BV29"/>
  <c r="AV30"/>
  <c r="BL30"/>
  <c r="AZ30"/>
  <c r="BP30"/>
  <c r="BD30"/>
  <c r="BT30"/>
  <c r="AT32"/>
  <c r="BJ32"/>
  <c r="AZ32"/>
  <c r="BP32"/>
  <c r="BF32"/>
  <c r="BV32"/>
  <c r="BW87"/>
  <c r="BU87"/>
  <c r="BS87"/>
  <c r="BQ87"/>
  <c r="BO87"/>
  <c r="BM87"/>
  <c r="BK87"/>
  <c r="BW86"/>
  <c r="BU86"/>
  <c r="BS86"/>
  <c r="BQ86"/>
  <c r="BO86"/>
  <c r="BM86"/>
  <c r="BK86"/>
  <c r="BW85"/>
  <c r="BU85"/>
  <c r="BS85"/>
  <c r="BQ85"/>
  <c r="BO85"/>
  <c r="BM85"/>
  <c r="BK85"/>
  <c r="BW84"/>
  <c r="BU84"/>
  <c r="AT28"/>
  <c r="BJ28"/>
  <c r="AX28"/>
  <c r="BN28"/>
  <c r="BB28"/>
  <c r="BR28"/>
  <c r="BF28"/>
  <c r="BV28"/>
  <c r="AV29"/>
  <c r="BL29"/>
  <c r="AZ29"/>
  <c r="BP29"/>
  <c r="BD29"/>
  <c r="BT29"/>
  <c r="AT30"/>
  <c r="BJ30"/>
  <c r="AX30"/>
  <c r="BN30"/>
  <c r="BB30"/>
  <c r="BR30"/>
  <c r="BF30"/>
  <c r="BV30"/>
  <c r="AV32"/>
  <c r="BL32"/>
  <c r="AX32"/>
  <c r="BN32"/>
  <c r="BB32"/>
  <c r="BR32"/>
  <c r="BD32"/>
  <c r="BT32"/>
  <c r="BC70"/>
  <c r="BS70"/>
  <c r="BE70"/>
  <c r="BU70"/>
  <c r="BG70"/>
  <c r="BW70"/>
  <c r="AU71"/>
  <c r="BK71"/>
  <c r="AW71"/>
  <c r="BM71"/>
  <c r="AY71"/>
  <c r="BO71"/>
  <c r="BA71"/>
  <c r="BQ71"/>
  <c r="BC71"/>
  <c r="BS71"/>
  <c r="BE71"/>
  <c r="BU71"/>
  <c r="BG71"/>
  <c r="BW71"/>
  <c r="AU72"/>
  <c r="BK72"/>
  <c r="AW72"/>
  <c r="BM72"/>
  <c r="AY72"/>
  <c r="BO72"/>
  <c r="BA72"/>
  <c r="BQ72"/>
  <c r="BC72"/>
  <c r="BS72"/>
  <c r="BE72"/>
  <c r="BU72"/>
  <c r="BG72"/>
  <c r="BW72"/>
  <c r="AU73"/>
  <c r="BK73"/>
  <c r="AW73"/>
  <c r="BM73"/>
  <c r="AY73"/>
  <c r="BO73"/>
  <c r="BA73"/>
  <c r="BQ73"/>
  <c r="BC73"/>
  <c r="BS73"/>
  <c r="BE73"/>
  <c r="BU73"/>
  <c r="BG73"/>
  <c r="BW73"/>
  <c r="AU74"/>
  <c r="BK74"/>
  <c r="AW74"/>
  <c r="BM74"/>
  <c r="AY74"/>
  <c r="BO74"/>
  <c r="BA74"/>
  <c r="BQ74"/>
  <c r="BC74"/>
  <c r="BS74"/>
  <c r="BE74"/>
  <c r="BU74"/>
  <c r="BG74"/>
  <c r="BW74"/>
  <c r="AU75"/>
  <c r="BK75"/>
  <c r="AW75"/>
  <c r="BM75"/>
  <c r="AY75"/>
  <c r="BO75"/>
  <c r="BA75"/>
  <c r="BQ75"/>
  <c r="BC75"/>
  <c r="BS75"/>
  <c r="BE75"/>
  <c r="BU75"/>
  <c r="BG75"/>
  <c r="BW75"/>
  <c r="AU76"/>
  <c r="BK76"/>
  <c r="AW76"/>
  <c r="BM76"/>
  <c r="AY76"/>
  <c r="BO76"/>
  <c r="BA76"/>
  <c r="BQ76"/>
  <c r="BC76"/>
  <c r="BS76"/>
  <c r="BE76"/>
  <c r="BU76"/>
  <c r="BG76"/>
  <c r="BW76"/>
  <c r="AU77"/>
  <c r="BK77"/>
  <c r="AW77"/>
  <c r="BM77"/>
  <c r="AY77"/>
  <c r="BO77"/>
  <c r="BA77"/>
  <c r="BQ77"/>
  <c r="BC77"/>
  <c r="BS77"/>
  <c r="BE77"/>
  <c r="BU77"/>
  <c r="BG77"/>
  <c r="BW77"/>
  <c r="AU78"/>
  <c r="BK78"/>
  <c r="AW78"/>
  <c r="BM78"/>
  <c r="AY78"/>
  <c r="BO78"/>
  <c r="BA78"/>
  <c r="BQ78"/>
  <c r="BC78"/>
  <c r="BS78"/>
  <c r="BE78"/>
  <c r="BU78"/>
  <c r="BG78"/>
  <c r="BW78"/>
  <c r="AU79"/>
  <c r="BK79"/>
  <c r="AW79"/>
  <c r="BM79"/>
  <c r="AY79"/>
  <c r="BO79"/>
  <c r="BA79"/>
  <c r="BQ79"/>
  <c r="BC79"/>
  <c r="BS79"/>
  <c r="BE79"/>
  <c r="BU79"/>
  <c r="BG79"/>
  <c r="BW79"/>
  <c r="AU80"/>
  <c r="BK80"/>
  <c r="AW80"/>
  <c r="BM80"/>
  <c r="AY80"/>
  <c r="BO80"/>
  <c r="BA80"/>
  <c r="BQ80"/>
  <c r="BC80"/>
  <c r="BS80"/>
  <c r="BE80"/>
  <c r="BU80"/>
  <c r="BG80"/>
  <c r="BW80"/>
  <c r="AU81"/>
  <c r="BK81"/>
  <c r="AW81"/>
  <c r="BM81"/>
  <c r="AY81"/>
  <c r="BO81"/>
  <c r="BA81"/>
  <c r="BQ81"/>
  <c r="BC81"/>
  <c r="BS81"/>
  <c r="BE81"/>
  <c r="BU81"/>
  <c r="BG81"/>
  <c r="BW81"/>
  <c r="AU82"/>
  <c r="BK82"/>
  <c r="AW82"/>
  <c r="BM82"/>
  <c r="AY82"/>
  <c r="BO82"/>
  <c r="BA82"/>
  <c r="BQ82"/>
  <c r="BC82"/>
  <c r="BS82"/>
  <c r="BE82"/>
  <c r="BU82"/>
  <c r="BG82"/>
  <c r="BW82"/>
  <c r="AU83"/>
  <c r="BK83"/>
  <c r="AW83"/>
  <c r="BM83"/>
  <c r="AY83"/>
  <c r="BO83"/>
  <c r="BA83"/>
  <c r="BQ83"/>
  <c r="BC83"/>
  <c r="BS83"/>
  <c r="BE83"/>
  <c r="BU83"/>
  <c r="BG83"/>
  <c r="BW83"/>
  <c r="AU84"/>
  <c r="BK84"/>
  <c r="AW84"/>
  <c r="BM84"/>
  <c r="AY84"/>
  <c r="BO84"/>
  <c r="BA84"/>
  <c r="BQ84"/>
  <c r="BC84"/>
  <c r="BS84"/>
  <c r="AV4"/>
  <c r="BI86"/>
  <c r="E161" i="4" s="1"/>
  <c r="BI82" i="32"/>
  <c r="BI78"/>
  <c r="E153" i="4" s="1"/>
  <c r="BI74" i="32"/>
  <c r="BI70"/>
  <c r="E145" i="4" s="1"/>
  <c r="BI66" i="32"/>
  <c r="BI62"/>
  <c r="E137" i="4" s="1"/>
  <c r="BI57" i="32"/>
  <c r="BI53"/>
  <c r="E129" i="4" s="1"/>
  <c r="BI48" i="32"/>
  <c r="BI44"/>
  <c r="E121" i="4" s="1"/>
  <c r="BI39" i="32"/>
  <c r="BI35"/>
  <c r="E113" i="4" s="1"/>
  <c r="BI29" i="32"/>
  <c r="BI24"/>
  <c r="E104" i="4" s="1"/>
  <c r="BI20" i="32"/>
  <c r="BI15"/>
  <c r="BI11"/>
  <c r="BI84"/>
  <c r="E159" i="4" s="1"/>
  <c r="BI80" i="32"/>
  <c r="BI76"/>
  <c r="E151" i="4" s="1"/>
  <c r="BI72" i="32"/>
  <c r="BI68"/>
  <c r="E143" i="4" s="1"/>
  <c r="BI64" i="32"/>
  <c r="BI59"/>
  <c r="E135" i="4" s="1"/>
  <c r="BI55" i="32"/>
  <c r="BI51"/>
  <c r="E127" i="4" s="1"/>
  <c r="BI46" i="32"/>
  <c r="BI42"/>
  <c r="E119" i="4" s="1"/>
  <c r="BI37" i="32"/>
  <c r="BI32"/>
  <c r="E111" i="4" s="1"/>
  <c r="BI26" i="32"/>
  <c r="BI22"/>
  <c r="E102" i="4" s="1"/>
  <c r="BI17" i="32"/>
  <c r="BI13"/>
  <c r="BM9"/>
  <c r="BM8"/>
  <c r="BL7"/>
  <c r="AU7"/>
  <c r="D90" i="4" s="1"/>
  <c r="BJ7" i="32"/>
  <c r="BL6"/>
  <c r="BL5"/>
  <c r="BR4"/>
  <c r="BR9"/>
  <c r="AT9"/>
  <c r="D92" i="4" s="1"/>
  <c r="BK8" i="32"/>
  <c r="BJ8"/>
  <c r="AU6"/>
  <c r="BJ6"/>
  <c r="BK5"/>
  <c r="BJ5"/>
  <c r="AU4"/>
  <c r="BJ4"/>
  <c r="BK9"/>
  <c r="BI87"/>
  <c r="BI85"/>
  <c r="BI83"/>
  <c r="BI81"/>
  <c r="BI79"/>
  <c r="BI77"/>
  <c r="BI75"/>
  <c r="BI73"/>
  <c r="BI71"/>
  <c r="BI69"/>
  <c r="BI67"/>
  <c r="BI65"/>
  <c r="BI63"/>
  <c r="BI61"/>
  <c r="BI58"/>
  <c r="BI56"/>
  <c r="BI54"/>
  <c r="BI52"/>
  <c r="BI50"/>
  <c r="BI47"/>
  <c r="BI45"/>
  <c r="BI43"/>
  <c r="BI40"/>
  <c r="BI38"/>
  <c r="BI36"/>
  <c r="BI34"/>
  <c r="BI30"/>
  <c r="BI28"/>
  <c r="BI25"/>
  <c r="BI23"/>
  <c r="BI21"/>
  <c r="BI18"/>
  <c r="BI16"/>
  <c r="E98" i="4" s="1"/>
  <c r="BI14" i="32"/>
  <c r="BI12"/>
  <c r="E94" i="4" s="1"/>
  <c r="BI9" i="32"/>
  <c r="BI8"/>
  <c r="BI7"/>
  <c r="BI6"/>
  <c r="E89" i="4" s="1"/>
  <c r="BI5" i="32"/>
  <c r="AS4"/>
  <c r="BJ3"/>
  <c r="BN3"/>
  <c r="BP3"/>
  <c r="BR3"/>
  <c r="BT3"/>
  <c r="BV3"/>
  <c r="BM3"/>
  <c r="AY3"/>
  <c r="BA3"/>
  <c r="BC3"/>
  <c r="BE3"/>
  <c r="BG3"/>
  <c r="BI3"/>
  <c r="BK3"/>
  <c r="BL3"/>
  <c r="C159" i="4"/>
  <c r="C155"/>
  <c r="C143"/>
  <c r="C139"/>
  <c r="C132"/>
  <c r="C130"/>
  <c r="C128"/>
  <c r="C123"/>
  <c r="C121"/>
  <c r="C116"/>
  <c r="C112"/>
  <c r="C108"/>
  <c r="C103"/>
  <c r="C101"/>
  <c r="C93"/>
  <c r="C90"/>
  <c r="C88"/>
  <c r="C86"/>
  <c r="C162"/>
  <c r="C160"/>
  <c r="C158"/>
  <c r="C156"/>
  <c r="C154"/>
  <c r="C152"/>
  <c r="C150"/>
  <c r="C148"/>
  <c r="C146"/>
  <c r="C144"/>
  <c r="C142"/>
  <c r="C140"/>
  <c r="C138"/>
  <c r="C136"/>
  <c r="C135"/>
  <c r="C133"/>
  <c r="C131"/>
  <c r="C129"/>
  <c r="C127"/>
  <c r="C124"/>
  <c r="C122"/>
  <c r="C120"/>
  <c r="C117"/>
  <c r="C115"/>
  <c r="C113"/>
  <c r="C109"/>
  <c r="C107"/>
  <c r="C106"/>
  <c r="C104"/>
  <c r="C102"/>
  <c r="C100"/>
  <c r="C99"/>
  <c r="C98"/>
  <c r="C96"/>
  <c r="C94"/>
  <c r="C91"/>
  <c r="C89"/>
  <c r="C87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09"/>
  <c r="D107"/>
  <c r="D106"/>
  <c r="D105"/>
  <c r="D104"/>
  <c r="D103"/>
  <c r="D102"/>
  <c r="D101"/>
  <c r="D100"/>
  <c r="D99"/>
  <c r="D98"/>
  <c r="D97"/>
  <c r="D96"/>
  <c r="D95"/>
  <c r="D94"/>
  <c r="D93"/>
  <c r="D91"/>
  <c r="E88"/>
  <c r="C161"/>
  <c r="C157"/>
  <c r="C153"/>
  <c r="C151"/>
  <c r="C149"/>
  <c r="C147"/>
  <c r="C145"/>
  <c r="C141"/>
  <c r="C137"/>
  <c r="C134"/>
  <c r="C126"/>
  <c r="C125"/>
  <c r="C119"/>
  <c r="C118"/>
  <c r="C114"/>
  <c r="C105"/>
  <c r="C97"/>
  <c r="C95"/>
  <c r="C92"/>
  <c r="E162"/>
  <c r="E160"/>
  <c r="E158"/>
  <c r="E156"/>
  <c r="E154"/>
  <c r="E152"/>
  <c r="E150"/>
  <c r="E148"/>
  <c r="E146"/>
  <c r="E144"/>
  <c r="E142"/>
  <c r="E141"/>
  <c r="E140"/>
  <c r="E139"/>
  <c r="E138"/>
  <c r="E136"/>
  <c r="E134"/>
  <c r="E133"/>
  <c r="E132"/>
  <c r="E131"/>
  <c r="E130"/>
  <c r="E128"/>
  <c r="E126"/>
  <c r="E125"/>
  <c r="E124"/>
  <c r="E123"/>
  <c r="E122"/>
  <c r="E120"/>
  <c r="E118"/>
  <c r="E117"/>
  <c r="E116"/>
  <c r="E115"/>
  <c r="E114"/>
  <c r="E112"/>
  <c r="E109"/>
  <c r="E107"/>
  <c r="E106"/>
  <c r="E105"/>
  <c r="E103"/>
  <c r="E101"/>
  <c r="E100"/>
  <c r="E99"/>
  <c r="E97"/>
  <c r="E96"/>
  <c r="E95"/>
  <c r="E93"/>
  <c r="E92"/>
  <c r="E91"/>
  <c r="E90"/>
  <c r="D89"/>
  <c r="D88"/>
  <c r="D87"/>
  <c r="B1" i="24"/>
  <c r="F1"/>
  <c r="G1"/>
  <c r="B1" i="29"/>
  <c r="G1"/>
  <c r="K3" i="26"/>
  <c r="M3" s="1"/>
  <c r="K8"/>
  <c r="L8" s="1"/>
  <c r="L7"/>
  <c r="K7"/>
  <c r="M7" s="1"/>
  <c r="K6"/>
  <c r="L6" s="1"/>
  <c r="L5"/>
  <c r="K5"/>
  <c r="M5" s="1"/>
  <c r="K4"/>
  <c r="L4" s="1"/>
  <c r="K8" i="38"/>
  <c r="L8" s="1"/>
  <c r="L7"/>
  <c r="K7"/>
  <c r="M7" s="1"/>
  <c r="K6"/>
  <c r="L6" s="1"/>
  <c r="L5"/>
  <c r="K5"/>
  <c r="M5" s="1"/>
  <c r="K4"/>
  <c r="L4" s="1"/>
  <c r="L3"/>
  <c r="K3"/>
  <c r="M3" s="1"/>
  <c r="K8" i="37"/>
  <c r="L8" s="1"/>
  <c r="K7"/>
  <c r="M7" s="1"/>
  <c r="K6"/>
  <c r="L6" s="1"/>
  <c r="K5"/>
  <c r="M5" s="1"/>
  <c r="K4"/>
  <c r="L4" s="1"/>
  <c r="K3"/>
  <c r="M3" s="1"/>
  <c r="K3" i="29"/>
  <c r="K8"/>
  <c r="L8" s="1"/>
  <c r="K7"/>
  <c r="M7" s="1"/>
  <c r="K6"/>
  <c r="L6" s="1"/>
  <c r="K5"/>
  <c r="M5" s="1"/>
  <c r="K4"/>
  <c r="L4" s="1"/>
  <c r="L3"/>
  <c r="M3"/>
  <c r="B1" i="26"/>
  <c r="G1" i="25"/>
  <c r="F1"/>
  <c r="B1"/>
  <c r="G1" i="17"/>
  <c r="F1"/>
  <c r="B1"/>
  <c r="G1" i="36"/>
  <c r="F1"/>
  <c r="B1"/>
  <c r="G1" i="20"/>
  <c r="F1"/>
  <c r="B1"/>
  <c r="G1" i="21"/>
  <c r="F1"/>
  <c r="B1"/>
  <c r="G1" i="22"/>
  <c r="F1"/>
  <c r="B1"/>
  <c r="G1" i="23"/>
  <c r="F1"/>
  <c r="B1"/>
  <c r="G1" i="35"/>
  <c r="F1"/>
  <c r="B1"/>
  <c r="G1" i="26"/>
  <c r="F1"/>
  <c r="G1" i="38"/>
  <c r="F1"/>
  <c r="B1"/>
  <c r="G1" i="37"/>
  <c r="F1"/>
  <c r="B1"/>
  <c r="F1" i="29"/>
  <c r="G1" i="13"/>
  <c r="F1"/>
  <c r="B1"/>
  <c r="G1" i="33"/>
  <c r="F1"/>
  <c r="B1"/>
  <c r="G1" i="14"/>
  <c r="F1"/>
  <c r="B1"/>
  <c r="G1" i="34"/>
  <c r="F1"/>
  <c r="B1"/>
  <c r="G1" i="15"/>
  <c r="F1"/>
  <c r="B1"/>
  <c r="G1" i="12"/>
  <c r="F1"/>
  <c r="B1"/>
  <c r="G1" i="11"/>
  <c r="F1"/>
  <c r="B1"/>
  <c r="E157" i="4" l="1"/>
  <c r="E155"/>
  <c r="E149"/>
  <c r="E147"/>
  <c r="E108"/>
  <c r="D111"/>
  <c r="D108"/>
  <c r="E87"/>
  <c r="E86"/>
  <c r="L5" i="37"/>
  <c r="L3"/>
  <c r="L7"/>
  <c r="L7" i="29"/>
  <c r="L5"/>
  <c r="D58" i="4" s="1"/>
  <c r="F58" s="1"/>
  <c r="L3" i="26"/>
  <c r="M4"/>
  <c r="M6"/>
  <c r="M8"/>
  <c r="M4" i="38"/>
  <c r="M6"/>
  <c r="M8"/>
  <c r="M4" i="37"/>
  <c r="M6"/>
  <c r="M8"/>
  <c r="M4" i="29"/>
  <c r="E57" i="4" s="1"/>
  <c r="G57" s="1"/>
  <c r="M6" i="29"/>
  <c r="M8"/>
  <c r="E61" i="4" s="1"/>
  <c r="G61" s="1"/>
  <c r="K1" i="29"/>
  <c r="C35" i="32"/>
  <c r="C23" i="4"/>
  <c r="C25"/>
  <c r="C26"/>
  <c r="D67"/>
  <c r="F67" s="1"/>
  <c r="E26"/>
  <c r="G26" s="1"/>
  <c r="D26"/>
  <c r="F26" s="1"/>
  <c r="E23"/>
  <c r="G23"/>
  <c r="D23"/>
  <c r="F23"/>
  <c r="C43"/>
  <c r="C47"/>
  <c r="C46"/>
  <c r="C45"/>
  <c r="C44"/>
  <c r="D43"/>
  <c r="F43" s="1"/>
  <c r="D54"/>
  <c r="F54" s="1"/>
  <c r="E53"/>
  <c r="G53" s="1"/>
  <c r="D52"/>
  <c r="F52" s="1"/>
  <c r="E51"/>
  <c r="G51" s="1"/>
  <c r="D50"/>
  <c r="F50" s="1"/>
  <c r="C36"/>
  <c r="C35"/>
  <c r="C37"/>
  <c r="C38"/>
  <c r="C39"/>
  <c r="C40"/>
  <c r="E35"/>
  <c r="G35" s="1"/>
  <c r="D35"/>
  <c r="F35" s="1"/>
  <c r="E21"/>
  <c r="G21" s="1"/>
  <c r="D21"/>
  <c r="F21"/>
  <c r="C21"/>
  <c r="E19"/>
  <c r="G19" s="1"/>
  <c r="D19"/>
  <c r="F19" s="1"/>
  <c r="C19"/>
  <c r="E17"/>
  <c r="G17" s="1"/>
  <c r="D17"/>
  <c r="F17" s="1"/>
  <c r="C17"/>
  <c r="E15"/>
  <c r="G15" s="1"/>
  <c r="G27" s="1"/>
  <c r="D15"/>
  <c r="F15" s="1"/>
  <c r="F27" s="1"/>
  <c r="C15"/>
  <c r="C27" s="1"/>
  <c r="C74" s="1"/>
  <c r="C6" i="32"/>
  <c r="D33" s="1"/>
  <c r="C4"/>
  <c r="C2"/>
  <c r="J81"/>
  <c r="I81"/>
  <c r="H81"/>
  <c r="G81"/>
  <c r="F81"/>
  <c r="E81"/>
  <c r="D81"/>
  <c r="C67" i="4"/>
  <c r="C76" s="1"/>
  <c r="E67"/>
  <c r="E76" s="1"/>
  <c r="G76" s="1"/>
  <c r="E33"/>
  <c r="G33" s="1"/>
  <c r="G62" s="1"/>
  <c r="D33"/>
  <c r="F33" s="1"/>
  <c r="F62" s="1"/>
  <c r="C33"/>
  <c r="E25"/>
  <c r="G25" s="1"/>
  <c r="D25"/>
  <c r="F25" s="1"/>
  <c r="E24"/>
  <c r="G24" s="1"/>
  <c r="D24"/>
  <c r="F24" s="1"/>
  <c r="C24"/>
  <c r="E22"/>
  <c r="G22" s="1"/>
  <c r="D22"/>
  <c r="F22" s="1"/>
  <c r="C22"/>
  <c r="E20"/>
  <c r="G20" s="1"/>
  <c r="D20"/>
  <c r="F20" s="1"/>
  <c r="C20"/>
  <c r="E18"/>
  <c r="G18" s="1"/>
  <c r="D18"/>
  <c r="F18" s="1"/>
  <c r="C18"/>
  <c r="E16"/>
  <c r="G16" s="1"/>
  <c r="D16"/>
  <c r="F16" s="1"/>
  <c r="C16"/>
  <c r="E69"/>
  <c r="E78" s="1"/>
  <c r="G78" s="1"/>
  <c r="D69"/>
  <c r="D78" s="1"/>
  <c r="F78" s="1"/>
  <c r="C69"/>
  <c r="C78" s="1"/>
  <c r="E68"/>
  <c r="E77" s="1"/>
  <c r="G77" s="1"/>
  <c r="D68"/>
  <c r="D77"/>
  <c r="F77" s="1"/>
  <c r="C68"/>
  <c r="C77" s="1"/>
  <c r="G67"/>
  <c r="G69"/>
  <c r="F68"/>
  <c r="K1" i="37"/>
  <c r="D51" i="4"/>
  <c r="F51" s="1"/>
  <c r="D53"/>
  <c r="F53" s="1"/>
  <c r="D42"/>
  <c r="F42" s="1"/>
  <c r="D44"/>
  <c r="F44" s="1"/>
  <c r="D46"/>
  <c r="F46" s="1"/>
  <c r="E43"/>
  <c r="G43" s="1"/>
  <c r="E45"/>
  <c r="G45" s="1"/>
  <c r="E47"/>
  <c r="G47" s="1"/>
  <c r="E40"/>
  <c r="G40" s="1"/>
  <c r="E37"/>
  <c r="G37" s="1"/>
  <c r="K1" i="26"/>
  <c r="C58" i="4"/>
  <c r="C60"/>
  <c r="C59"/>
  <c r="C61"/>
  <c r="C57"/>
  <c r="C56"/>
  <c r="D57"/>
  <c r="F57" s="1"/>
  <c r="D61"/>
  <c r="F61" s="1"/>
  <c r="D59"/>
  <c r="F59" s="1"/>
  <c r="E59"/>
  <c r="G59" s="1"/>
  <c r="D60"/>
  <c r="F60" s="1"/>
  <c r="E60"/>
  <c r="G60" s="1"/>
  <c r="E58"/>
  <c r="G58" s="1"/>
  <c r="D56"/>
  <c r="F56" s="1"/>
  <c r="E56"/>
  <c r="G56" s="1"/>
  <c r="E50"/>
  <c r="G50" s="1"/>
  <c r="L1" i="37"/>
  <c r="C53" i="4"/>
  <c r="C54"/>
  <c r="E44"/>
  <c r="G44" s="1"/>
  <c r="D45"/>
  <c r="F45" s="1"/>
  <c r="E46"/>
  <c r="G46" s="1"/>
  <c r="D47"/>
  <c r="F47" s="1"/>
  <c r="K1" i="38"/>
  <c r="C42" i="4"/>
  <c r="M1" i="38"/>
  <c r="D37" i="4"/>
  <c r="F37" s="1"/>
  <c r="D49"/>
  <c r="F49" s="1"/>
  <c r="E42"/>
  <c r="G42" s="1"/>
  <c r="E49"/>
  <c r="G49" s="1"/>
  <c r="C50"/>
  <c r="C49"/>
  <c r="E54"/>
  <c r="G54" s="1"/>
  <c r="E52"/>
  <c r="G52" s="1"/>
  <c r="C51"/>
  <c r="C52"/>
  <c r="D38"/>
  <c r="F38" s="1"/>
  <c r="D39"/>
  <c r="F39" s="1"/>
  <c r="D40"/>
  <c r="F40" s="1"/>
  <c r="E38"/>
  <c r="G38" s="1"/>
  <c r="E39"/>
  <c r="G39" s="1"/>
  <c r="E27"/>
  <c r="E74" s="1"/>
  <c r="D76"/>
  <c r="F76" s="1"/>
  <c r="F69"/>
  <c r="M1" i="37"/>
  <c r="D36" i="4"/>
  <c r="F36" s="1"/>
  <c r="L1" i="26"/>
  <c r="E36" i="4"/>
  <c r="G36" s="1"/>
  <c r="M1" i="26"/>
  <c r="D31" i="32"/>
  <c r="D35" s="1"/>
  <c r="L1" i="38"/>
  <c r="D27" i="4" l="1"/>
  <c r="D74" s="1"/>
  <c r="D34" i="32"/>
  <c r="D32"/>
  <c r="G68" i="4"/>
  <c r="L1" i="29"/>
  <c r="C62" i="4"/>
  <c r="C75" s="1"/>
  <c r="C79" s="1"/>
  <c r="C164" s="1"/>
  <c r="E62"/>
  <c r="E75" s="1"/>
  <c r="G75" s="1"/>
  <c r="M1" i="29"/>
  <c r="G74" i="4"/>
  <c r="G79" s="1"/>
  <c r="F74"/>
  <c r="F79" s="1"/>
  <c r="D62"/>
  <c r="D75" s="1"/>
  <c r="F75" s="1"/>
  <c r="E79" l="1"/>
  <c r="E164" s="1"/>
  <c r="D79"/>
  <c r="D86"/>
  <c r="D164" s="1"/>
</calcChain>
</file>

<file path=xl/comments1.xml><?xml version="1.0" encoding="utf-8"?>
<comments xmlns="http://schemas.openxmlformats.org/spreadsheetml/2006/main">
  <authors>
    <author>Karl Hurley</author>
  </authors>
  <commentList>
    <comment ref="B85" authorId="0">
      <text>
        <r>
          <rPr>
            <b/>
            <sz val="8"/>
            <color indexed="81"/>
            <rFont val="Tahoma"/>
            <family val="2"/>
          </rPr>
          <t xml:space="preserve">Ofgem:
</t>
        </r>
        <r>
          <rPr>
            <sz val="10"/>
            <color indexed="81"/>
            <rFont val="Tahoma"/>
            <family val="2"/>
          </rPr>
          <t>This populates automatically from the "Duration band and frequency tab".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James Hope</author>
    <author>Karl Hurley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Note: This excludes re-interruptions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The data in this column needs to be in text format.
</t>
        </r>
      </text>
    </comment>
  </commentList>
</comments>
</file>

<file path=xl/comments11.xml><?xml version="1.0" encoding="utf-8"?>
<comments xmlns="http://schemas.openxmlformats.org/spreadsheetml/2006/main">
  <authors>
    <author>James Hope</author>
    <author>Karl Hurley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Note: This excludes re-interruptions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The data in this column needs to be in text format.
</t>
        </r>
      </text>
    </comment>
  </commentList>
</comments>
</file>

<file path=xl/comments12.xml><?xml version="1.0" encoding="utf-8"?>
<comments xmlns="http://schemas.openxmlformats.org/spreadsheetml/2006/main">
  <authors>
    <author>James Hope</author>
    <author>Karl Hurley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Note: This excludes re-interruptions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The data in this column needs to be in text format.
</t>
        </r>
      </text>
    </comment>
  </commentList>
</comments>
</file>

<file path=xl/comments13.xml><?xml version="1.0" encoding="utf-8"?>
<comments xmlns="http://schemas.openxmlformats.org/spreadsheetml/2006/main">
  <authors>
    <author>James Hope</author>
    <author>Karl Hurley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Note: This excludes re-interruptions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The data in this column needs to be in text format.
</t>
        </r>
      </text>
    </comment>
  </commentList>
</comments>
</file>

<file path=xl/comments14.xml><?xml version="1.0" encoding="utf-8"?>
<comments xmlns="http://schemas.openxmlformats.org/spreadsheetml/2006/main">
  <authors>
    <author>James Hope</author>
    <author>Karl Hurley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Note: This excludes re-interruptions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The data in this column needs to be in text format.
</t>
        </r>
      </text>
    </comment>
  </commentList>
</comments>
</file>

<file path=xl/comments15.xml><?xml version="1.0" encoding="utf-8"?>
<comments xmlns="http://schemas.openxmlformats.org/spreadsheetml/2006/main">
  <authors>
    <author>James Hope</author>
    <author>Karl Hurley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Note: This excludes re-interruptions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The data in this column needs to be in text format.
</t>
        </r>
      </text>
    </comment>
  </commentList>
</comments>
</file>

<file path=xl/comments16.xml><?xml version="1.0" encoding="utf-8"?>
<comments xmlns="http://schemas.openxmlformats.org/spreadsheetml/2006/main">
  <authors>
    <author>James Hope</author>
    <author>Karl Hurley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Note: This excludes re-interruptions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The data in this column needs to be in text format.
</t>
        </r>
      </text>
    </comment>
  </commentList>
</comments>
</file>

<file path=xl/comments17.xml><?xml version="1.0" encoding="utf-8"?>
<comments xmlns="http://schemas.openxmlformats.org/spreadsheetml/2006/main">
  <authors>
    <author>James Hope</author>
    <author>Karl Hurley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Note: This excludes re-interruptions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The data in this column needs to be in text format.
</t>
        </r>
      </text>
    </comment>
  </commentList>
</comments>
</file>

<file path=xl/comments18.xml><?xml version="1.0" encoding="utf-8"?>
<comments xmlns="http://schemas.openxmlformats.org/spreadsheetml/2006/main">
  <authors>
    <author>James Hope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Note: This excludes re-interruptions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Karl Hurley</author>
    <author>James Hope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necessary, and select one of the following options:
LR = Load Related;
NLR = Non Load Related;
IMR = Inspection, maintenance and repair;
TC = Tree Cutting;
LT 1 = Low Carbon Network Fund Tier 1; and
LT 2 = Low Carbon Network Fund Tier 2.</t>
        </r>
      </text>
    </comment>
    <comment ref="F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Note: This excludes re-interruptions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Note: This excludes re-interruptions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Karl Hurley</author>
  </authors>
  <commentList>
    <comment ref="B80" authorId="0">
      <text>
        <r>
          <rPr>
            <b/>
            <sz val="8"/>
            <color indexed="81"/>
            <rFont val="Tahoma"/>
            <family val="2"/>
          </rPr>
          <t xml:space="preserve">Ofgem:
</t>
        </r>
        <r>
          <rPr>
            <sz val="8"/>
            <color indexed="81"/>
            <rFont val="Tahoma"/>
            <family val="2"/>
          </rPr>
          <t xml:space="preserve">Add extra rows, if required.  
</t>
        </r>
      </text>
    </comment>
  </commentList>
</comments>
</file>

<file path=xl/comments20.xml><?xml version="1.0" encoding="utf-8"?>
<comments xmlns="http://schemas.openxmlformats.org/spreadsheetml/2006/main">
  <authors>
    <author>Karl Hurley</author>
    <author>James Hope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necessary, and select one of the following options:
LR = Load Related;
NLR = Non Load Related;
IMR = Inspection, maintenance and repair;
TC = Tree Cutting;
LT 1 = Low Carbon Network Fund Tier 1; and
LT 2 = Low Carbon Network Fund Tier 2.</t>
        </r>
      </text>
    </comment>
    <comment ref="F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Note: This excludes re-interruptions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Note: This excludes re-interruptions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Karl Hurley</author>
    <author>James Hope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necessary, and select one of the following options:
LR = Load Related;
NLR = Non Load Related;
IMR = Inspection, maintenance and repair;
TC = Tree Cutting;
LT 1 = Low Carbon Network Fund Tier 1; and
LT 2 = Low Carbon Network Fund Tier 2.</t>
        </r>
      </text>
    </comment>
    <comment ref="F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Note: This excludes re-interruptions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Note: This excludes re-interruptions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Karl Hurley</author>
    <author>James Hope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Please extend range as necessary, and select one of the following options:
LR = Load Related;
NLR = Non Load Related;
IMR = Inspection, maintenance and repair;
TC = Tree Cutting;
LT 1 = Low Carbon Network Fund Tier 1; and
LT 2 = Low Carbon Network Fund Tier 2.</t>
        </r>
      </text>
    </comment>
    <comment ref="F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Note: This excludes re-interruptions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Note: This excludes re-interruptions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James Hope</author>
    <author>Karl Hurley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Note: This excludes re-interruptions.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The data in this column needs to be in text format.
</t>
        </r>
      </text>
    </comment>
  </commentList>
</comments>
</file>

<file path=xl/comments4.xml><?xml version="1.0" encoding="utf-8"?>
<comments xmlns="http://schemas.openxmlformats.org/spreadsheetml/2006/main">
  <authors>
    <author>James Hope</author>
    <author>Karl Hurley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Note: This excludes re-interruptions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The data in this column needs to be in text format.
</t>
        </r>
      </text>
    </comment>
  </commentList>
</comments>
</file>

<file path=xl/comments5.xml><?xml version="1.0" encoding="utf-8"?>
<comments xmlns="http://schemas.openxmlformats.org/spreadsheetml/2006/main">
  <authors>
    <author>James Hope</author>
    <author>Karl Hurley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Note: This excludes re-interruptions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The data in this column needs to be in text format.
</t>
        </r>
      </text>
    </comment>
  </commentList>
</comments>
</file>

<file path=xl/comments6.xml><?xml version="1.0" encoding="utf-8"?>
<comments xmlns="http://schemas.openxmlformats.org/spreadsheetml/2006/main">
  <authors>
    <author>James Hope</author>
    <author>Karl Hurley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Note: This excludes re-interruptions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The data in this column needs to be in text format.
</t>
        </r>
      </text>
    </comment>
  </commentList>
</comments>
</file>

<file path=xl/comments7.xml><?xml version="1.0" encoding="utf-8"?>
<comments xmlns="http://schemas.openxmlformats.org/spreadsheetml/2006/main">
  <authors>
    <author>James Hope</author>
    <author>Karl Hurley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Note: This excludes re-interruptions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The data in this column needs to be in text format.
</t>
        </r>
      </text>
    </comment>
  </commentList>
</comments>
</file>

<file path=xl/comments8.xml><?xml version="1.0" encoding="utf-8"?>
<comments xmlns="http://schemas.openxmlformats.org/spreadsheetml/2006/main">
  <authors>
    <author>James Hope</author>
    <author>Karl Hurley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Note: This excludes re-interruptions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The data in this column needs to be in text format.
</t>
        </r>
      </text>
    </comment>
  </commentList>
</comments>
</file>

<file path=xl/comments9.xml><?xml version="1.0" encoding="utf-8"?>
<comments xmlns="http://schemas.openxmlformats.org/spreadsheetml/2006/main">
  <authors>
    <author>James Hope</author>
    <author>Karl Hurley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Note: This excludes re-interruptions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1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The data in this column needs to be in text format.
</t>
        </r>
      </text>
    </comment>
  </commentList>
</comments>
</file>

<file path=xl/sharedStrings.xml><?xml version="1.0" encoding="utf-8"?>
<sst xmlns="http://schemas.openxmlformats.org/spreadsheetml/2006/main" count="816" uniqueCount="313">
  <si>
    <t>EHV</t>
  </si>
  <si>
    <t>LV Pole Mounted or Overhead</t>
  </si>
  <si>
    <t>LV Ground Mounted or Underground</t>
  </si>
  <si>
    <t>Total</t>
  </si>
  <si>
    <t>Unplanned incidents</t>
  </si>
  <si>
    <t>Company</t>
  </si>
  <si>
    <t>The total number of customers</t>
  </si>
  <si>
    <t>INPUT</t>
  </si>
  <si>
    <t>OUTPUT</t>
  </si>
  <si>
    <t>Information on incidents</t>
  </si>
  <si>
    <t>Calculation of interruptions</t>
  </si>
  <si>
    <t>Number of incidents</t>
  </si>
  <si>
    <t>Sum of number of customers interrupted</t>
  </si>
  <si>
    <t>Sum of customer minutes lost</t>
  </si>
  <si>
    <t xml:space="preserve">Number </t>
  </si>
  <si>
    <t>Duration</t>
  </si>
  <si>
    <t xml:space="preserve">Total </t>
  </si>
  <si>
    <t>HV Pole Mounted or Overhead</t>
  </si>
  <si>
    <t>HV Ground Mounted or Underground</t>
  </si>
  <si>
    <t>Interruptions by source</t>
  </si>
  <si>
    <t>Pre-arranged incidents</t>
  </si>
  <si>
    <t>Please identify other connected systems</t>
  </si>
  <si>
    <t>Incident Reference</t>
  </si>
  <si>
    <t>Voltage</t>
  </si>
  <si>
    <t>Total Customer Minutes Lost</t>
  </si>
  <si>
    <t>Total number of Customers Interrupted</t>
  </si>
  <si>
    <t>The total number of new customers</t>
  </si>
  <si>
    <t xml:space="preserve">Pre-arranged interruptions by voltage level </t>
  </si>
  <si>
    <t>Distributed generators</t>
  </si>
  <si>
    <t>Any other connected systems</t>
  </si>
  <si>
    <t>Unplanned interruptions by voltage level and main equipment involved</t>
  </si>
  <si>
    <t>The number of customers re-interrupted per 100 customers (RI)</t>
  </si>
  <si>
    <t>Incidents on other systems</t>
  </si>
  <si>
    <t>Start date &amp; time of incident</t>
  </si>
  <si>
    <t>End date &amp; time of incident</t>
  </si>
  <si>
    <t>Main equipment involved</t>
  </si>
  <si>
    <t>Direct cause</t>
  </si>
  <si>
    <t>Circuit Identification Number</t>
  </si>
  <si>
    <t>Circuit Identification Number (as per dis-agg spreadsheet)</t>
  </si>
  <si>
    <t>The total number of disconnected customers</t>
  </si>
  <si>
    <t>Reporting Year</t>
  </si>
  <si>
    <t>Reason for Interruption</t>
  </si>
  <si>
    <t>NGET or transmission companies</t>
  </si>
  <si>
    <t>Disaggregation by duration band</t>
  </si>
  <si>
    <t>Unplanned customer interruptions</t>
  </si>
  <si>
    <t>Pre-arranged customer interruptions</t>
  </si>
  <si>
    <t>Customers Interrupted (i.e. excluding re-interruptions)</t>
  </si>
  <si>
    <t>Re-interruptions only</t>
  </si>
  <si>
    <t>Excluding exceptional events</t>
  </si>
  <si>
    <t>One-off exceptional events only</t>
  </si>
  <si>
    <t>Severe weather exceptional events only</t>
  </si>
  <si>
    <t>3 minutes up to but excluding 1 hour</t>
  </si>
  <si>
    <t>1 hour up to but excluding 2 hours</t>
  </si>
  <si>
    <t>2 hours up to but excluding 3 hours</t>
  </si>
  <si>
    <t>3 hours up to but excluding 6 hours</t>
  </si>
  <si>
    <t>6 hours up to but excluding 12 hours</t>
  </si>
  <si>
    <t>12 hours up to but excluding 18 hours</t>
  </si>
  <si>
    <t>18 hours up to but excluding 24 hours</t>
  </si>
  <si>
    <t>24 hours up to but excluding 30 hours</t>
  </si>
  <si>
    <t>30 hours uo to but excluding 36 hours</t>
  </si>
  <si>
    <t>36 hours up to but excluding 42 hours</t>
  </si>
  <si>
    <t>42 hours up to but excluding 48 hours</t>
  </si>
  <si>
    <t>48 hours up to but excluding 54 hours</t>
  </si>
  <si>
    <t>54 hours up to but excluding 60 hours</t>
  </si>
  <si>
    <t>60 hours up to but excluding 66 hours</t>
  </si>
  <si>
    <t>66 hours up to but excluding 72 hours</t>
  </si>
  <si>
    <t>72 hours up to but excluding 78 hours</t>
  </si>
  <si>
    <t>78 hours up to but excluding 84 hours</t>
  </si>
  <si>
    <t>84 hours up to but excluding 90 hours</t>
  </si>
  <si>
    <t>90 hours up to but excluding 96 hours</t>
  </si>
  <si>
    <t>96 hours up to but excluding 102 hours</t>
  </si>
  <si>
    <t>etc (add additional rows as necessary)</t>
  </si>
  <si>
    <t>Disaggregation by frequency band (higher voltage unplanned CI only)</t>
  </si>
  <si>
    <t>Unplanned number of customers interrupted (i.e. excluding re-interruptions)</t>
  </si>
  <si>
    <t>0 higher voltage interruptions</t>
  </si>
  <si>
    <t>1 higher voltage interruption</t>
  </si>
  <si>
    <t>2 higher voltage interruptions</t>
  </si>
  <si>
    <t>3 higher voltage interruptions</t>
  </si>
  <si>
    <t>4 higher voltage interruptions</t>
  </si>
  <si>
    <t>5 higher voltage interruptions</t>
  </si>
  <si>
    <t>6 higher voltage interruptions</t>
  </si>
  <si>
    <t>7 higher voltage interruptions</t>
  </si>
  <si>
    <t>8 higher voltage interruptions</t>
  </si>
  <si>
    <t>9 higher voltage interruptions</t>
  </si>
  <si>
    <t>10 higher voltage interruptions</t>
  </si>
  <si>
    <t>More than 10 higher voltage interruptions</t>
  </si>
  <si>
    <t>Largest number of higher voltage interruptions experienced by any customer</t>
  </si>
  <si>
    <t>Short interruptions by "causes" (including LV)</t>
  </si>
  <si>
    <t>Calculation of number of short interruptions</t>
  </si>
  <si>
    <t>Automatic operation and restored by automatic switching</t>
  </si>
  <si>
    <t>Automatic operation and restored by manual or remote switching</t>
  </si>
  <si>
    <t>Manual or remote operation</t>
  </si>
  <si>
    <t>Operation of switchgear on other connected systems</t>
  </si>
  <si>
    <t>Non load related</t>
  </si>
  <si>
    <t>Load related</t>
  </si>
  <si>
    <t>Inspection, maintenance &amp; repair</t>
  </si>
  <si>
    <t>Tree cutting</t>
  </si>
  <si>
    <t>132kV non-damage</t>
  </si>
  <si>
    <t>132kV damage</t>
  </si>
  <si>
    <t>EHV non-damage</t>
  </si>
  <si>
    <t>HV non-damage</t>
  </si>
  <si>
    <t>LV non-damage</t>
  </si>
  <si>
    <t>LV Overhead Mains - damage</t>
  </si>
  <si>
    <t>LV Underground Mains - damage</t>
  </si>
  <si>
    <t>EHV - damage</t>
  </si>
  <si>
    <t>HV - damage</t>
  </si>
  <si>
    <t>2010/11</t>
  </si>
  <si>
    <t>2011/12</t>
  </si>
  <si>
    <t>2012/13</t>
  </si>
  <si>
    <t>2013/14</t>
  </si>
  <si>
    <t>2014/15</t>
  </si>
  <si>
    <t>Reason for interruption</t>
  </si>
  <si>
    <t>LR</t>
  </si>
  <si>
    <t>Load Related</t>
  </si>
  <si>
    <t>NLR</t>
  </si>
  <si>
    <t>IMR</t>
  </si>
  <si>
    <t>Inspection, maintenance and repair</t>
  </si>
  <si>
    <t>TC</t>
  </si>
  <si>
    <t>LT1</t>
  </si>
  <si>
    <t>Low Carbon Network Fund T1</t>
  </si>
  <si>
    <t>LT2</t>
  </si>
  <si>
    <t>Low Carbon Network Fund T2</t>
  </si>
  <si>
    <t>LCNF T1</t>
  </si>
  <si>
    <t>LCNF T2</t>
  </si>
  <si>
    <t>ENWL</t>
  </si>
  <si>
    <t>LV All Other Switchgear, Plant &amp; Equipment - damage</t>
  </si>
  <si>
    <t>LV Services underground (excl cut-outs) - damage</t>
  </si>
  <si>
    <t>LV Services overhead (excl cut-outs) - damage</t>
  </si>
  <si>
    <t>WMID</t>
  </si>
  <si>
    <t>NEDL</t>
  </si>
  <si>
    <t>YEDL</t>
  </si>
  <si>
    <t>SWALES</t>
  </si>
  <si>
    <t>SWEST</t>
  </si>
  <si>
    <t>LPN</t>
  </si>
  <si>
    <t>SPN</t>
  </si>
  <si>
    <t>EPN</t>
  </si>
  <si>
    <t>SPD</t>
  </si>
  <si>
    <t>SPMW</t>
  </si>
  <si>
    <t>SSEH</t>
  </si>
  <si>
    <t>SSES</t>
  </si>
  <si>
    <t>Cause Code Count</t>
  </si>
  <si>
    <t>01</t>
  </si>
  <si>
    <t>Lightning</t>
  </si>
  <si>
    <t>02</t>
  </si>
  <si>
    <t>Rain</t>
  </si>
  <si>
    <t>03</t>
  </si>
  <si>
    <t>Snow and Ice</t>
  </si>
  <si>
    <t>04</t>
  </si>
  <si>
    <t>Ice</t>
  </si>
  <si>
    <t>05</t>
  </si>
  <si>
    <t>Freezing Fog &amp; Frost</t>
  </si>
  <si>
    <t>06</t>
  </si>
  <si>
    <t>Wind and gale (including windborne material)</t>
  </si>
  <si>
    <t>Wind and Gale</t>
  </si>
  <si>
    <t>07</t>
  </si>
  <si>
    <t>Solar heat</t>
  </si>
  <si>
    <t>1</t>
  </si>
  <si>
    <t>10</t>
  </si>
  <si>
    <t>Airborne deposits (excluding windborne material)</t>
  </si>
  <si>
    <t>14</t>
  </si>
  <si>
    <t>Condensation</t>
  </si>
  <si>
    <t>15</t>
  </si>
  <si>
    <t>Corrosion</t>
  </si>
  <si>
    <t>16</t>
  </si>
  <si>
    <t>Mechanical shock or vibration</t>
  </si>
  <si>
    <t>17</t>
  </si>
  <si>
    <t>Ground subsidence</t>
  </si>
  <si>
    <t>18</t>
  </si>
  <si>
    <t>Flooding</t>
  </si>
  <si>
    <t>180</t>
  </si>
  <si>
    <t>Beckys Test Cause</t>
  </si>
  <si>
    <t>19</t>
  </si>
  <si>
    <t>Fire not due to faults</t>
  </si>
  <si>
    <t>2</t>
  </si>
  <si>
    <t>20</t>
  </si>
  <si>
    <t>Growing or Falling trees</t>
  </si>
  <si>
    <t>21</t>
  </si>
  <si>
    <t>Windborne Material</t>
  </si>
  <si>
    <t>22</t>
  </si>
  <si>
    <t>Disruption of intended indoor environment</t>
  </si>
  <si>
    <t>23</t>
  </si>
  <si>
    <t>Falling live trees (not felled)</t>
  </si>
  <si>
    <t>24</t>
  </si>
  <si>
    <t>Falling dead trees (not felled)</t>
  </si>
  <si>
    <t>25</t>
  </si>
  <si>
    <t>Growing Trees</t>
  </si>
  <si>
    <t>26</t>
  </si>
  <si>
    <t>Corrosion due to atmosphere / environment</t>
  </si>
  <si>
    <t>3</t>
  </si>
  <si>
    <t>30</t>
  </si>
  <si>
    <t>Birds (including swans and geese)</t>
  </si>
  <si>
    <t>32</t>
  </si>
  <si>
    <t>Vermin, wild animals and insects</t>
  </si>
  <si>
    <t>33</t>
  </si>
  <si>
    <t>Farm and domestic animals</t>
  </si>
  <si>
    <t>39</t>
  </si>
  <si>
    <t>4</t>
  </si>
  <si>
    <t>41</t>
  </si>
  <si>
    <t>Accidental Contact,Damage or Interference by Cable TV companies or their contractors</t>
  </si>
  <si>
    <t>42</t>
  </si>
  <si>
    <t>Accidental Contact,Damage or Interference by Public Telecomms Operator (eg. BT,Mercury etc) or their contractors</t>
  </si>
  <si>
    <t>43</t>
  </si>
  <si>
    <t>Accidental Contact,Damage or Interference by Gas Company or their contractors</t>
  </si>
  <si>
    <t>44</t>
  </si>
  <si>
    <t>Accidental Contact,Damage or Interference by water/sewage companies or their contractors</t>
  </si>
  <si>
    <t>45</t>
  </si>
  <si>
    <t>Accidental Contact,Damage or Interference by highway authorities or their contractors</t>
  </si>
  <si>
    <t>48</t>
  </si>
  <si>
    <t>Accidental Contact,Damage or Interference Involving farm workers or farm implements</t>
  </si>
  <si>
    <t>49</t>
  </si>
  <si>
    <t>Accidental Contact,Damage or Interference Involving aircraft or unmanned balloons</t>
  </si>
  <si>
    <t>5</t>
  </si>
  <si>
    <t>Freezing fog and ice</t>
  </si>
  <si>
    <t>50</t>
  </si>
  <si>
    <t>Accidental Contact,Damage or Interference by private individuals (excl. Aircraft/Balloons/Leisure Pursuits)</t>
  </si>
  <si>
    <t>53</t>
  </si>
  <si>
    <t>Accidental Contact,Damage or Interference by unknown third parties</t>
  </si>
  <si>
    <t>54</t>
  </si>
  <si>
    <t>Accidental Contact,Damage or Interference by local building authorities or their contractors</t>
  </si>
  <si>
    <t>55</t>
  </si>
  <si>
    <t>Accidental Contact,Damage or Interference by private developers or their contractors</t>
  </si>
  <si>
    <t>56</t>
  </si>
  <si>
    <t>Accidental Contact,Damage or Interference involving leisure pursuits</t>
  </si>
  <si>
    <t>57</t>
  </si>
  <si>
    <t>Accidental Contact,Damage or Interference by other third parties</t>
  </si>
  <si>
    <t>58</t>
  </si>
  <si>
    <t>3rd Party - By Cable Communications Operators Or Their Contractors</t>
  </si>
  <si>
    <t>6</t>
  </si>
  <si>
    <t>60</t>
  </si>
  <si>
    <t>Accidental contact, damage or interference by DNOC or their contractors</t>
  </si>
  <si>
    <t>61</t>
  </si>
  <si>
    <t>Switching  error by DNOC staff</t>
  </si>
  <si>
    <t>62</t>
  </si>
  <si>
    <t>Testing or commissioning error by DNOC staff</t>
  </si>
  <si>
    <t>63</t>
  </si>
  <si>
    <t>Incorrect or inadequate system records, circuit labelling or identification</t>
  </si>
  <si>
    <t>64</t>
  </si>
  <si>
    <t>Corrosion due to Bi-Metal Contact</t>
  </si>
  <si>
    <t>65</t>
  </si>
  <si>
    <t>Incorrect application of equipment by DNOC staff</t>
  </si>
  <si>
    <t>66</t>
  </si>
  <si>
    <t>Faulty installation or construction by DNOC staff</t>
  </si>
  <si>
    <t>67</t>
  </si>
  <si>
    <t>Load current above previous assessment</t>
  </si>
  <si>
    <t>68</t>
  </si>
  <si>
    <t>Incorrect or Unsuitable protection settings or fuse rating</t>
  </si>
  <si>
    <t>69</t>
  </si>
  <si>
    <t>Unsuitable protection settings</t>
  </si>
  <si>
    <t>7</t>
  </si>
  <si>
    <t>Solar Heat</t>
  </si>
  <si>
    <t>70</t>
  </si>
  <si>
    <t>Inadequate rupturing or short circuit capacity</t>
  </si>
  <si>
    <t>71</t>
  </si>
  <si>
    <t>Deterioration due to ageing or wear (excluding corrosion)</t>
  </si>
  <si>
    <t>72</t>
  </si>
  <si>
    <t>Fault on equipment faulting adjacent equipment</t>
  </si>
  <si>
    <t>73</t>
  </si>
  <si>
    <t>Unsuitable paralleling conditions</t>
  </si>
  <si>
    <t>74</t>
  </si>
  <si>
    <t>Failure of infeed from Adjacent Distribution Network</t>
  </si>
  <si>
    <t>75</t>
  </si>
  <si>
    <t>Operational or safety restriction</t>
  </si>
  <si>
    <t>76</t>
  </si>
  <si>
    <t>Extension of Fault Zone due to Fault Switching (including ASC held faults)</t>
  </si>
  <si>
    <t>77</t>
  </si>
  <si>
    <t>Inadequate or faulty maintenance</t>
  </si>
  <si>
    <t>78</t>
  </si>
  <si>
    <t>Extension of Fault Zone due to incorrect operation of equipment (includes slow opening CB's)</t>
  </si>
  <si>
    <t>80</t>
  </si>
  <si>
    <t>Failure of Supply from Generating Company or NGC</t>
  </si>
  <si>
    <t>81</t>
  </si>
  <si>
    <t>Switching Error by Contractors</t>
  </si>
  <si>
    <t>82</t>
  </si>
  <si>
    <t>Testing or commissioning error by Contractors</t>
  </si>
  <si>
    <t>83</t>
  </si>
  <si>
    <t>Incorrect application of equipment by Contractors</t>
  </si>
  <si>
    <t>84</t>
  </si>
  <si>
    <t>Faulty Installation or Construction by Contractors</t>
  </si>
  <si>
    <t>85</t>
  </si>
  <si>
    <t>Fault on customers network causing operation of Network Protection</t>
  </si>
  <si>
    <t>86</t>
  </si>
  <si>
    <t>Interruption to remove local generator or restore temporary connections. (where in use &gt;18 hours)</t>
  </si>
  <si>
    <t>87</t>
  </si>
  <si>
    <t>Local generation failure (isolated system)</t>
  </si>
  <si>
    <t>88</t>
  </si>
  <si>
    <t>Distribution equipment affected by National Grid Company personnel or equipment</t>
  </si>
  <si>
    <t>89</t>
  </si>
  <si>
    <t>Distribution equipment affected by private generator or authorised electricity operator (not NGC)</t>
  </si>
  <si>
    <t>90</t>
  </si>
  <si>
    <t>Faulty manufacturing, design, assembly or materials</t>
  </si>
  <si>
    <t>97</t>
  </si>
  <si>
    <t>No Fault Found</t>
  </si>
  <si>
    <t>98</t>
  </si>
  <si>
    <t>Cause Unclassified</t>
  </si>
  <si>
    <t>99</t>
  </si>
  <si>
    <t>Cause Unknown</t>
  </si>
  <si>
    <t>A1</t>
  </si>
  <si>
    <t>Transient Fault - No Repair</t>
  </si>
  <si>
    <t>A2</t>
  </si>
  <si>
    <t>Premature Insulation Failure</t>
  </si>
  <si>
    <t>D</t>
  </si>
  <si>
    <t>Dummy - Do not set</t>
  </si>
  <si>
    <t>X</t>
  </si>
  <si>
    <t>NONE</t>
  </si>
  <si>
    <t>Incidents</t>
  </si>
  <si>
    <t>Customer Interrupted</t>
  </si>
  <si>
    <t>Customer Minutes Lost</t>
  </si>
  <si>
    <t>Number of incidents due to each cause</t>
  </si>
  <si>
    <t>2008/09</t>
  </si>
  <si>
    <t>2009/10</t>
  </si>
  <si>
    <t>38</t>
  </si>
  <si>
    <t>Metal Theft</t>
  </si>
  <si>
    <t>Wilful damage, or interference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</si>
</sst>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* #,##0_-;\-* #,##0_-;_-* &quot;-&quot;??_-;_-@_-"/>
    <numFmt numFmtId="165" formatCode="#,##0.00;[Red]\-#,##0.00;\-"/>
    <numFmt numFmtId="166" formatCode="###0.00;[Red]\-###0.00;\-"/>
    <numFmt numFmtId="167" formatCode="#,##0;[Red]\-#,##0;\-"/>
    <numFmt numFmtId="168" formatCode="hh:mm\ dd/mm/yyyy\ "/>
  </numFmts>
  <fonts count="16">
    <font>
      <sz val="11"/>
      <name val="CG Omega"/>
    </font>
    <font>
      <sz val="11"/>
      <name val="CG Omega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sz val="10"/>
      <color indexed="8"/>
      <name val="MS Sans Serif"/>
      <family val="2"/>
    </font>
    <font>
      <sz val="8"/>
      <name val="CG Omega"/>
    </font>
    <font>
      <sz val="11"/>
      <name val="CG Omega"/>
    </font>
    <font>
      <sz val="11"/>
      <name val="CG Omeg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/>
    <xf numFmtId="0" fontId="9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9" fontId="9" fillId="0" borderId="0" applyFont="0" applyFill="0" applyBorder="0" applyAlignment="0" applyProtection="0"/>
    <xf numFmtId="0" fontId="15" fillId="0" borderId="0"/>
  </cellStyleXfs>
  <cellXfs count="159">
    <xf numFmtId="0" fontId="0" fillId="0" borderId="0" xfId="0"/>
    <xf numFmtId="165" fontId="14" fillId="7" borderId="2" xfId="0" applyNumberFormat="1" applyFont="1" applyFill="1" applyBorder="1"/>
    <xf numFmtId="0" fontId="10" fillId="0" borderId="0" xfId="16" applyFont="1" applyFill="1"/>
    <xf numFmtId="0" fontId="10" fillId="0" borderId="2" xfId="16" applyFont="1" applyFill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1" fillId="0" borderId="2" xfId="16" applyFont="1" applyFill="1" applyBorder="1" applyProtection="1"/>
    <xf numFmtId="0" fontId="10" fillId="0" borderId="2" xfId="0" applyFont="1" applyBorder="1"/>
    <xf numFmtId="166" fontId="10" fillId="8" borderId="2" xfId="0" applyNumberFormat="1" applyFont="1" applyFill="1" applyBorder="1" applyAlignment="1">
      <alignment horizontal="center" vertical="center"/>
    </xf>
    <xf numFmtId="0" fontId="10" fillId="0" borderId="0" xfId="16" applyFont="1" applyFill="1" applyProtection="1"/>
    <xf numFmtId="0" fontId="10" fillId="0" borderId="0" xfId="16" applyFont="1" applyFill="1" applyAlignment="1" applyProtection="1">
      <alignment horizontal="center"/>
    </xf>
    <xf numFmtId="0" fontId="10" fillId="0" borderId="0" xfId="16" applyFont="1" applyFill="1" applyBorder="1" applyProtection="1"/>
    <xf numFmtId="0" fontId="10" fillId="0" borderId="0" xfId="16" applyFont="1" applyFill="1" applyBorder="1" applyAlignment="1" applyProtection="1">
      <alignment horizontal="left"/>
      <protection locked="0"/>
    </xf>
    <xf numFmtId="0" fontId="11" fillId="0" borderId="0" xfId="16" applyFont="1" applyFill="1" applyBorder="1" applyAlignment="1" applyProtection="1">
      <alignment horizontal="center" vertical="center" wrapText="1"/>
    </xf>
    <xf numFmtId="0" fontId="11" fillId="0" borderId="0" xfId="16" applyFont="1" applyFill="1" applyAlignment="1" applyProtection="1">
      <alignment wrapText="1"/>
    </xf>
    <xf numFmtId="0" fontId="10" fillId="0" borderId="0" xfId="16" applyFont="1" applyFill="1" applyAlignment="1" applyProtection="1">
      <alignment wrapText="1"/>
    </xf>
    <xf numFmtId="0" fontId="11" fillId="0" borderId="0" xfId="16" applyFont="1" applyFill="1" applyProtection="1"/>
    <xf numFmtId="2" fontId="10" fillId="0" borderId="2" xfId="16" applyNumberFormat="1" applyFont="1" applyFill="1" applyBorder="1" applyProtection="1"/>
    <xf numFmtId="2" fontId="10" fillId="0" borderId="0" xfId="16" applyNumberFormat="1" applyFont="1" applyFill="1" applyProtection="1"/>
    <xf numFmtId="0" fontId="11" fillId="0" borderId="3" xfId="0" applyFont="1" applyFill="1" applyBorder="1" applyProtection="1"/>
    <xf numFmtId="0" fontId="10" fillId="0" borderId="0" xfId="0" applyFont="1" applyFill="1" applyAlignment="1" applyProtection="1">
      <alignment wrapText="1"/>
    </xf>
    <xf numFmtId="0" fontId="10" fillId="0" borderId="0" xfId="0" applyFont="1" applyFill="1" applyProtection="1"/>
    <xf numFmtId="0" fontId="10" fillId="0" borderId="2" xfId="0" applyFont="1" applyBorder="1" applyAlignment="1">
      <alignment horizontal="left" indent="2"/>
    </xf>
    <xf numFmtId="0" fontId="10" fillId="0" borderId="2" xfId="16" applyFont="1" applyFill="1" applyBorder="1" applyProtection="1"/>
    <xf numFmtId="166" fontId="10" fillId="0" borderId="0" xfId="0" applyNumberFormat="1" applyFont="1" applyFill="1" applyBorder="1" applyAlignment="1">
      <alignment vertical="center"/>
    </xf>
    <xf numFmtId="164" fontId="10" fillId="8" borderId="2" xfId="1" applyNumberFormat="1" applyFont="1" applyFill="1" applyBorder="1" applyAlignment="1">
      <alignment horizontal="center" vertical="center"/>
    </xf>
    <xf numFmtId="49" fontId="10" fillId="8" borderId="2" xfId="0" applyNumberFormat="1" applyFont="1" applyFill="1" applyBorder="1" applyAlignment="1">
      <alignment horizontal="center" vertical="center"/>
    </xf>
    <xf numFmtId="167" fontId="10" fillId="9" borderId="2" xfId="0" applyNumberFormat="1" applyFont="1" applyFill="1" applyBorder="1"/>
    <xf numFmtId="167" fontId="10" fillId="0" borderId="2" xfId="16" applyNumberFormat="1" applyFont="1" applyFill="1" applyBorder="1" applyProtection="1">
      <protection locked="0"/>
    </xf>
    <xf numFmtId="167" fontId="14" fillId="7" borderId="2" xfId="0" applyNumberFormat="1" applyFont="1" applyFill="1" applyBorder="1"/>
    <xf numFmtId="167" fontId="14" fillId="7" borderId="4" xfId="0" applyNumberFormat="1" applyFont="1" applyFill="1" applyBorder="1"/>
    <xf numFmtId="165" fontId="14" fillId="7" borderId="4" xfId="0" applyNumberFormat="1" applyFont="1" applyFill="1" applyBorder="1"/>
    <xf numFmtId="167" fontId="14" fillId="7" borderId="5" xfId="0" applyNumberFormat="1" applyFont="1" applyFill="1" applyBorder="1"/>
    <xf numFmtId="167" fontId="14" fillId="7" borderId="6" xfId="0" applyNumberFormat="1" applyFont="1" applyFill="1" applyBorder="1"/>
    <xf numFmtId="165" fontId="14" fillId="7" borderId="6" xfId="0" applyNumberFormat="1" applyFont="1" applyFill="1" applyBorder="1"/>
    <xf numFmtId="165" fontId="14" fillId="7" borderId="7" xfId="0" applyNumberFormat="1" applyFont="1" applyFill="1" applyBorder="1"/>
    <xf numFmtId="167" fontId="10" fillId="9" borderId="4" xfId="0" applyNumberFormat="1" applyFont="1" applyFill="1" applyBorder="1"/>
    <xf numFmtId="0" fontId="10" fillId="0" borderId="2" xfId="14" applyFont="1" applyFill="1" applyBorder="1" applyAlignment="1" applyProtection="1">
      <alignment horizontal="center" vertical="center"/>
    </xf>
    <xf numFmtId="0" fontId="14" fillId="0" borderId="0" xfId="0" applyFont="1" applyAlignment="1">
      <alignment wrapText="1"/>
    </xf>
    <xf numFmtId="0" fontId="14" fillId="0" borderId="0" xfId="0" applyFont="1"/>
    <xf numFmtId="0" fontId="10" fillId="0" borderId="0" xfId="0" applyFont="1"/>
    <xf numFmtId="0" fontId="10" fillId="2" borderId="8" xfId="16" applyFont="1" applyFill="1" applyBorder="1" applyAlignment="1" applyProtection="1">
      <alignment vertical="center" wrapText="1"/>
    </xf>
    <xf numFmtId="0" fontId="10" fillId="3" borderId="0" xfId="16" applyFont="1" applyFill="1"/>
    <xf numFmtId="0" fontId="11" fillId="2" borderId="9" xfId="16" applyFont="1" applyFill="1" applyBorder="1" applyProtection="1"/>
    <xf numFmtId="0" fontId="10" fillId="4" borderId="10" xfId="16" applyFont="1" applyFill="1" applyBorder="1" applyAlignment="1" applyProtection="1">
      <alignment horizontal="center"/>
      <protection locked="0"/>
    </xf>
    <xf numFmtId="0" fontId="10" fillId="3" borderId="0" xfId="16" applyFont="1" applyFill="1" applyBorder="1" applyAlignment="1" applyProtection="1">
      <alignment horizontal="center"/>
      <protection locked="0"/>
    </xf>
    <xf numFmtId="0" fontId="10" fillId="3" borderId="0" xfId="16" applyFont="1" applyFill="1" applyProtection="1"/>
    <xf numFmtId="0" fontId="11" fillId="3" borderId="0" xfId="16" applyFont="1" applyFill="1" applyBorder="1" applyAlignment="1" applyProtection="1">
      <alignment horizontal="center" vertical="center" wrapText="1"/>
    </xf>
    <xf numFmtId="0" fontId="10" fillId="2" borderId="9" xfId="16" applyFont="1" applyFill="1" applyBorder="1" applyProtection="1"/>
    <xf numFmtId="0" fontId="10" fillId="3" borderId="0" xfId="16" applyFont="1" applyFill="1" applyAlignment="1" applyProtection="1">
      <alignment horizontal="center"/>
    </xf>
    <xf numFmtId="164" fontId="10" fillId="4" borderId="10" xfId="2" applyNumberFormat="1" applyFont="1" applyFill="1" applyBorder="1" applyAlignment="1" applyProtection="1">
      <alignment horizontal="left"/>
      <protection locked="0"/>
    </xf>
    <xf numFmtId="164" fontId="10" fillId="3" borderId="0" xfId="2" applyNumberFormat="1" applyFont="1" applyFill="1" applyBorder="1" applyAlignment="1" applyProtection="1">
      <alignment horizontal="left"/>
      <protection locked="0"/>
    </xf>
    <xf numFmtId="0" fontId="11" fillId="3" borderId="0" xfId="16" applyFont="1" applyFill="1" applyProtection="1"/>
    <xf numFmtId="0" fontId="10" fillId="2" borderId="2" xfId="16" applyFont="1" applyFill="1" applyBorder="1" applyAlignment="1" applyProtection="1">
      <alignment horizontal="center"/>
    </xf>
    <xf numFmtId="0" fontId="10" fillId="2" borderId="11" xfId="16" applyFont="1" applyFill="1" applyBorder="1" applyAlignment="1" applyProtection="1">
      <alignment horizontal="center" wrapText="1"/>
    </xf>
    <xf numFmtId="0" fontId="10" fillId="4" borderId="10" xfId="16" applyFont="1" applyFill="1" applyBorder="1" applyProtection="1">
      <protection locked="0"/>
    </xf>
    <xf numFmtId="0" fontId="10" fillId="2" borderId="12" xfId="16" applyFont="1" applyFill="1" applyBorder="1" applyProtection="1"/>
    <xf numFmtId="0" fontId="10" fillId="4" borderId="13" xfId="16" applyFont="1" applyFill="1" applyBorder="1" applyProtection="1">
      <protection locked="0"/>
    </xf>
    <xf numFmtId="0" fontId="10" fillId="2" borderId="3" xfId="16" applyFont="1" applyFill="1" applyBorder="1" applyProtection="1"/>
    <xf numFmtId="0" fontId="10" fillId="5" borderId="14" xfId="16" applyFont="1" applyFill="1" applyBorder="1" applyProtection="1"/>
    <xf numFmtId="0" fontId="11" fillId="3" borderId="0" xfId="0" applyFont="1" applyFill="1" applyProtection="1"/>
    <xf numFmtId="0" fontId="11" fillId="3" borderId="0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wrapText="1"/>
    </xf>
    <xf numFmtId="0" fontId="10" fillId="2" borderId="4" xfId="0" applyFont="1" applyFill="1" applyBorder="1" applyAlignment="1" applyProtection="1">
      <alignment horizontal="center" wrapText="1"/>
    </xf>
    <xf numFmtId="0" fontId="10" fillId="2" borderId="9" xfId="0" applyFont="1" applyFill="1" applyBorder="1" applyProtection="1"/>
    <xf numFmtId="0" fontId="10" fillId="4" borderId="10" xfId="0" applyFont="1" applyFill="1" applyBorder="1" applyProtection="1">
      <protection locked="0"/>
    </xf>
    <xf numFmtId="2" fontId="10" fillId="6" borderId="15" xfId="0" applyNumberFormat="1" applyFont="1" applyFill="1" applyBorder="1" applyProtection="1"/>
    <xf numFmtId="0" fontId="10" fillId="2" borderId="12" xfId="0" applyFont="1" applyFill="1" applyBorder="1" applyProtection="1"/>
    <xf numFmtId="2" fontId="10" fillId="6" borderId="16" xfId="0" applyNumberFormat="1" applyFont="1" applyFill="1" applyBorder="1" applyProtection="1"/>
    <xf numFmtId="0" fontId="11" fillId="3" borderId="0" xfId="16" applyFont="1" applyFill="1" applyAlignment="1" applyProtection="1">
      <alignment wrapText="1"/>
    </xf>
    <xf numFmtId="0" fontId="11" fillId="2" borderId="4" xfId="16" applyFont="1" applyFill="1" applyBorder="1" applyProtection="1"/>
    <xf numFmtId="0" fontId="11" fillId="2" borderId="17" xfId="16" applyFont="1" applyFill="1" applyBorder="1" applyProtection="1"/>
    <xf numFmtId="0" fontId="11" fillId="2" borderId="18" xfId="16" applyFont="1" applyFill="1" applyBorder="1" applyProtection="1"/>
    <xf numFmtId="0" fontId="10" fillId="2" borderId="19" xfId="16" applyFont="1" applyFill="1" applyBorder="1" applyAlignment="1" applyProtection="1">
      <alignment horizontal="center" wrapText="1"/>
    </xf>
    <xf numFmtId="0" fontId="10" fillId="2" borderId="0" xfId="16" applyFont="1" applyFill="1" applyBorder="1" applyAlignment="1" applyProtection="1">
      <alignment horizontal="center" wrapText="1"/>
    </xf>
    <xf numFmtId="0" fontId="10" fillId="2" borderId="20" xfId="16" applyFont="1" applyFill="1" applyBorder="1" applyAlignment="1" applyProtection="1">
      <alignment horizontal="center" wrapText="1"/>
    </xf>
    <xf numFmtId="0" fontId="10" fillId="2" borderId="21" xfId="16" applyFont="1" applyFill="1" applyBorder="1" applyAlignment="1" applyProtection="1">
      <alignment horizontal="center" wrapText="1"/>
    </xf>
    <xf numFmtId="0" fontId="10" fillId="2" borderId="22" xfId="16" applyFont="1" applyFill="1" applyBorder="1" applyAlignment="1" applyProtection="1">
      <alignment horizontal="center" wrapText="1"/>
    </xf>
    <xf numFmtId="3" fontId="10" fillId="4" borderId="23" xfId="16" applyNumberFormat="1" applyFont="1" applyFill="1" applyBorder="1" applyProtection="1">
      <protection locked="0"/>
    </xf>
    <xf numFmtId="3" fontId="10" fillId="4" borderId="10" xfId="16" applyNumberFormat="1" applyFont="1" applyFill="1" applyBorder="1" applyProtection="1">
      <protection locked="0"/>
    </xf>
    <xf numFmtId="3" fontId="10" fillId="4" borderId="24" xfId="16" applyNumberFormat="1" applyFont="1" applyFill="1" applyBorder="1" applyProtection="1">
      <protection locked="0"/>
    </xf>
    <xf numFmtId="3" fontId="10" fillId="4" borderId="25" xfId="16" applyNumberFormat="1" applyFont="1" applyFill="1" applyBorder="1" applyProtection="1">
      <protection locked="0"/>
    </xf>
    <xf numFmtId="3" fontId="10" fillId="4" borderId="26" xfId="16" applyNumberFormat="1" applyFont="1" applyFill="1" applyBorder="1" applyProtection="1">
      <protection locked="0"/>
    </xf>
    <xf numFmtId="3" fontId="10" fillId="4" borderId="27" xfId="16" applyNumberFormat="1" applyFont="1" applyFill="1" applyBorder="1" applyProtection="1">
      <protection locked="0"/>
    </xf>
    <xf numFmtId="3" fontId="10" fillId="4" borderId="28" xfId="16" applyNumberFormat="1" applyFont="1" applyFill="1" applyBorder="1" applyProtection="1">
      <protection locked="0"/>
    </xf>
    <xf numFmtId="3" fontId="10" fillId="4" borderId="29" xfId="16" applyNumberFormat="1" applyFont="1" applyFill="1" applyBorder="1" applyProtection="1">
      <protection locked="0"/>
    </xf>
    <xf numFmtId="3" fontId="10" fillId="4" borderId="30" xfId="16" applyNumberFormat="1" applyFont="1" applyFill="1" applyBorder="1" applyProtection="1">
      <protection locked="0"/>
    </xf>
    <xf numFmtId="0" fontId="10" fillId="5" borderId="31" xfId="16" applyFont="1" applyFill="1" applyBorder="1" applyProtection="1"/>
    <xf numFmtId="0" fontId="11" fillId="0" borderId="32" xfId="0" applyFont="1" applyBorder="1"/>
    <xf numFmtId="0" fontId="10" fillId="0" borderId="0" xfId="0" applyFont="1" applyProtection="1">
      <protection locked="0"/>
    </xf>
    <xf numFmtId="0" fontId="10" fillId="0" borderId="0" xfId="0" applyFont="1" applyProtection="1"/>
    <xf numFmtId="1" fontId="10" fillId="0" borderId="0" xfId="0" applyNumberFormat="1" applyFont="1" applyProtection="1"/>
    <xf numFmtId="0" fontId="10" fillId="2" borderId="8" xfId="0" applyFont="1" applyFill="1" applyBorder="1" applyAlignment="1" applyProtection="1">
      <alignment horizontal="center" wrapText="1"/>
    </xf>
    <xf numFmtId="0" fontId="12" fillId="0" borderId="1" xfId="15" applyFont="1" applyFill="1" applyBorder="1" applyAlignment="1" applyProtection="1">
      <alignment horizontal="right" wrapText="1"/>
      <protection locked="0"/>
    </xf>
    <xf numFmtId="0" fontId="12" fillId="0" borderId="1" xfId="15" applyFont="1" applyFill="1" applyBorder="1" applyAlignment="1" applyProtection="1">
      <alignment horizontal="left" wrapText="1"/>
      <protection locked="0"/>
    </xf>
    <xf numFmtId="22" fontId="12" fillId="0" borderId="1" xfId="15" applyNumberFormat="1" applyFont="1" applyFill="1" applyBorder="1" applyAlignment="1" applyProtection="1">
      <alignment horizontal="right" wrapText="1"/>
      <protection locked="0"/>
    </xf>
    <xf numFmtId="168" fontId="12" fillId="0" borderId="1" xfId="15" applyNumberFormat="1" applyFont="1" applyFill="1" applyBorder="1" applyAlignment="1" applyProtection="1">
      <alignment horizontal="right" wrapText="1"/>
      <protection locked="0"/>
    </xf>
    <xf numFmtId="15" fontId="12" fillId="0" borderId="1" xfId="15" applyNumberFormat="1" applyFont="1" applyFill="1" applyBorder="1" applyAlignment="1" applyProtection="1">
      <alignment horizontal="right" wrapText="1"/>
      <protection locked="0"/>
    </xf>
    <xf numFmtId="0" fontId="12" fillId="0" borderId="1" xfId="9" applyFont="1" applyFill="1" applyBorder="1" applyAlignment="1" applyProtection="1">
      <alignment horizontal="right" wrapText="1"/>
      <protection locked="0"/>
    </xf>
    <xf numFmtId="0" fontId="12" fillId="0" borderId="1" xfId="9" applyFont="1" applyFill="1" applyBorder="1" applyAlignment="1" applyProtection="1">
      <alignment horizontal="left" wrapText="1"/>
      <protection locked="0"/>
    </xf>
    <xf numFmtId="15" fontId="12" fillId="0" borderId="1" xfId="9" applyNumberFormat="1" applyFont="1" applyFill="1" applyBorder="1" applyAlignment="1" applyProtection="1">
      <alignment horizontal="right" wrapText="1"/>
      <protection locked="0"/>
    </xf>
    <xf numFmtId="3" fontId="10" fillId="0" borderId="0" xfId="0" applyNumberFormat="1" applyFont="1" applyProtection="1">
      <protection locked="0"/>
    </xf>
    <xf numFmtId="0" fontId="12" fillId="0" borderId="1" xfId="11" applyFont="1" applyFill="1" applyBorder="1" applyAlignment="1" applyProtection="1">
      <alignment horizontal="right" wrapText="1"/>
      <protection locked="0"/>
    </xf>
    <xf numFmtId="0" fontId="12" fillId="0" borderId="1" xfId="11" applyFont="1" applyFill="1" applyBorder="1" applyAlignment="1" applyProtection="1">
      <alignment horizontal="left" wrapText="1"/>
      <protection locked="0"/>
    </xf>
    <xf numFmtId="15" fontId="12" fillId="0" borderId="1" xfId="11" applyNumberFormat="1" applyFont="1" applyFill="1" applyBorder="1" applyAlignment="1" applyProtection="1">
      <alignment horizontal="right" wrapText="1"/>
      <protection locked="0"/>
    </xf>
    <xf numFmtId="0" fontId="12" fillId="0" borderId="1" xfId="12" applyFont="1" applyFill="1" applyBorder="1" applyAlignment="1" applyProtection="1">
      <alignment horizontal="right" wrapText="1"/>
      <protection locked="0"/>
    </xf>
    <xf numFmtId="0" fontId="12" fillId="0" borderId="1" xfId="12" applyFont="1" applyFill="1" applyBorder="1" applyAlignment="1" applyProtection="1">
      <alignment horizontal="left" wrapText="1"/>
      <protection locked="0"/>
    </xf>
    <xf numFmtId="0" fontId="12" fillId="0" borderId="1" xfId="13" applyFont="1" applyFill="1" applyBorder="1" applyAlignment="1" applyProtection="1">
      <alignment horizontal="right" wrapText="1"/>
      <protection locked="0"/>
    </xf>
    <xf numFmtId="0" fontId="12" fillId="0" borderId="1" xfId="13" applyFont="1" applyFill="1" applyBorder="1" applyAlignment="1" applyProtection="1">
      <alignment horizontal="left" wrapText="1"/>
      <protection locked="0"/>
    </xf>
    <xf numFmtId="15" fontId="12" fillId="0" borderId="1" xfId="13" applyNumberFormat="1" applyFont="1" applyFill="1" applyBorder="1" applyAlignment="1" applyProtection="1">
      <alignment horizontal="right" wrapText="1"/>
      <protection locked="0"/>
    </xf>
    <xf numFmtId="0" fontId="12" fillId="0" borderId="1" xfId="10" applyFont="1" applyFill="1" applyBorder="1" applyAlignment="1" applyProtection="1">
      <alignment horizontal="right" wrapText="1"/>
      <protection locked="0"/>
    </xf>
    <xf numFmtId="0" fontId="12" fillId="0" borderId="1" xfId="10" applyFont="1" applyFill="1" applyBorder="1" applyAlignment="1" applyProtection="1">
      <alignment horizontal="left" wrapText="1"/>
      <protection locked="0"/>
    </xf>
    <xf numFmtId="22" fontId="10" fillId="0" borderId="0" xfId="0" applyNumberFormat="1" applyFont="1" applyProtection="1">
      <protection locked="0"/>
    </xf>
    <xf numFmtId="0" fontId="12" fillId="0" borderId="1" xfId="6" applyFont="1" applyFill="1" applyBorder="1" applyAlignment="1" applyProtection="1">
      <alignment horizontal="right" wrapText="1"/>
      <protection locked="0"/>
    </xf>
    <xf numFmtId="0" fontId="12" fillId="0" borderId="1" xfId="6" applyFont="1" applyFill="1" applyBorder="1" applyAlignment="1" applyProtection="1">
      <alignment horizontal="left" wrapText="1"/>
      <protection locked="0"/>
    </xf>
    <xf numFmtId="0" fontId="12" fillId="0" borderId="1" xfId="7" applyFont="1" applyFill="1" applyBorder="1" applyAlignment="1" applyProtection="1">
      <alignment horizontal="right" wrapText="1"/>
      <protection locked="0"/>
    </xf>
    <xf numFmtId="0" fontId="12" fillId="0" borderId="1" xfId="7" applyFont="1" applyFill="1" applyBorder="1" applyAlignment="1" applyProtection="1">
      <alignment horizontal="left" wrapText="1"/>
      <protection locked="0"/>
    </xf>
    <xf numFmtId="15" fontId="12" fillId="0" borderId="1" xfId="7" applyNumberFormat="1" applyFont="1" applyFill="1" applyBorder="1" applyAlignment="1" applyProtection="1">
      <alignment horizontal="right" wrapText="1"/>
      <protection locked="0"/>
    </xf>
    <xf numFmtId="0" fontId="12" fillId="0" borderId="1" xfId="8" applyFont="1" applyFill="1" applyBorder="1" applyAlignment="1" applyProtection="1">
      <alignment horizontal="right" wrapText="1"/>
      <protection locked="0"/>
    </xf>
    <xf numFmtId="0" fontId="12" fillId="0" borderId="1" xfId="8" applyFont="1" applyFill="1" applyBorder="1" applyAlignment="1" applyProtection="1">
      <alignment horizontal="left" wrapText="1"/>
      <protection locked="0"/>
    </xf>
    <xf numFmtId="0" fontId="10" fillId="2" borderId="9" xfId="16" applyFont="1" applyFill="1" applyBorder="1" applyAlignment="1" applyProtection="1">
      <alignment wrapText="1"/>
    </xf>
    <xf numFmtId="49" fontId="15" fillId="0" borderId="2" xfId="18" applyNumberFormat="1" applyFont="1" applyFill="1" applyBorder="1" applyAlignment="1">
      <alignment horizontal="left" wrapText="1"/>
    </xf>
    <xf numFmtId="49" fontId="15" fillId="0" borderId="18" xfId="18" applyNumberFormat="1" applyFont="1" applyFill="1" applyBorder="1" applyAlignment="1">
      <alignment horizontal="left" wrapText="1"/>
    </xf>
    <xf numFmtId="0" fontId="15" fillId="0" borderId="2" xfId="18" applyFont="1" applyFill="1" applyBorder="1" applyAlignment="1">
      <alignment horizontal="left"/>
    </xf>
    <xf numFmtId="0" fontId="15" fillId="0" borderId="18" xfId="18" applyFont="1" applyFill="1" applyBorder="1" applyAlignment="1">
      <alignment horizontal="left"/>
    </xf>
    <xf numFmtId="0" fontId="10" fillId="0" borderId="0" xfId="16" applyFont="1" applyFill="1" applyAlignment="1">
      <alignment wrapText="1"/>
    </xf>
    <xf numFmtId="49" fontId="10" fillId="0" borderId="0" xfId="0" applyNumberFormat="1" applyFont="1" applyProtection="1">
      <protection locked="0"/>
    </xf>
    <xf numFmtId="49" fontId="10" fillId="0" borderId="0" xfId="0" applyNumberFormat="1" applyFont="1" applyProtection="1"/>
    <xf numFmtId="49" fontId="10" fillId="2" borderId="8" xfId="0" applyNumberFormat="1" applyFont="1" applyFill="1" applyBorder="1" applyAlignment="1" applyProtection="1">
      <alignment horizontal="center" wrapText="1"/>
    </xf>
    <xf numFmtId="0" fontId="10" fillId="0" borderId="2" xfId="0" quotePrefix="1" applyFont="1" applyBorder="1" applyAlignment="1"/>
    <xf numFmtId="0" fontId="10" fillId="0" borderId="2" xfId="16" quotePrefix="1" applyFont="1" applyFill="1" applyBorder="1" applyAlignment="1" applyProtection="1"/>
    <xf numFmtId="0" fontId="11" fillId="0" borderId="2" xfId="0" applyFont="1" applyBorder="1"/>
    <xf numFmtId="0" fontId="11" fillId="2" borderId="3" xfId="16" applyFont="1" applyFill="1" applyBorder="1" applyProtection="1"/>
    <xf numFmtId="0" fontId="10" fillId="2" borderId="37" xfId="16" applyFont="1" applyFill="1" applyBorder="1" applyAlignment="1" applyProtection="1">
      <alignment horizontal="center" wrapText="1"/>
    </xf>
    <xf numFmtId="0" fontId="10" fillId="2" borderId="18" xfId="16" applyFont="1" applyFill="1" applyBorder="1" applyAlignment="1" applyProtection="1">
      <alignment wrapText="1"/>
    </xf>
    <xf numFmtId="3" fontId="10" fillId="5" borderId="31" xfId="16" applyNumberFormat="1" applyFont="1" applyFill="1" applyBorder="1" applyProtection="1"/>
    <xf numFmtId="0" fontId="10" fillId="10" borderId="0" xfId="16" applyFont="1" applyFill="1"/>
    <xf numFmtId="0" fontId="10" fillId="0" borderId="2" xfId="0" applyFont="1" applyBorder="1" applyAlignment="1">
      <alignment wrapText="1"/>
    </xf>
    <xf numFmtId="0" fontId="10" fillId="3" borderId="0" xfId="16" applyFont="1" applyFill="1" applyAlignment="1"/>
    <xf numFmtId="0" fontId="11" fillId="2" borderId="41" xfId="16" applyFont="1" applyFill="1" applyBorder="1" applyProtection="1"/>
    <xf numFmtId="0" fontId="11" fillId="2" borderId="42" xfId="16" applyFont="1" applyFill="1" applyBorder="1" applyProtection="1"/>
    <xf numFmtId="0" fontId="11" fillId="2" borderId="2" xfId="0" applyFont="1" applyFill="1" applyBorder="1" applyProtection="1"/>
    <xf numFmtId="0" fontId="10" fillId="0" borderId="3" xfId="16" applyFont="1" applyFill="1" applyBorder="1" applyAlignment="1" applyProtection="1">
      <alignment horizontal="center"/>
    </xf>
    <xf numFmtId="0" fontId="10" fillId="0" borderId="3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2" xfId="16" applyFont="1" applyFill="1" applyBorder="1" applyAlignment="1" applyProtection="1">
      <alignment horizontal="center" wrapText="1"/>
    </xf>
    <xf numFmtId="0" fontId="10" fillId="0" borderId="2" xfId="16" applyFont="1" applyFill="1" applyBorder="1" applyAlignment="1" applyProtection="1">
      <alignment horizontal="center"/>
    </xf>
    <xf numFmtId="166" fontId="10" fillId="8" borderId="3" xfId="0" applyNumberFormat="1" applyFont="1" applyFill="1" applyBorder="1" applyAlignment="1">
      <alignment horizontal="center" vertical="center"/>
    </xf>
    <xf numFmtId="166" fontId="10" fillId="8" borderId="34" xfId="0" applyNumberFormat="1" applyFont="1" applyFill="1" applyBorder="1" applyAlignment="1">
      <alignment horizontal="center" vertical="center"/>
    </xf>
    <xf numFmtId="166" fontId="10" fillId="8" borderId="33" xfId="0" applyNumberFormat="1" applyFont="1" applyFill="1" applyBorder="1" applyAlignment="1">
      <alignment horizontal="center" vertical="center"/>
    </xf>
    <xf numFmtId="0" fontId="10" fillId="2" borderId="35" xfId="16" applyFont="1" applyFill="1" applyBorder="1" applyAlignment="1" applyProtection="1">
      <alignment horizontal="center" wrapText="1"/>
    </xf>
    <xf numFmtId="0" fontId="10" fillId="2" borderId="36" xfId="16" applyFont="1" applyFill="1" applyBorder="1" applyAlignment="1" applyProtection="1">
      <alignment horizontal="center" wrapText="1"/>
    </xf>
    <xf numFmtId="0" fontId="10" fillId="2" borderId="5" xfId="16" applyFont="1" applyFill="1" applyBorder="1" applyAlignment="1" applyProtection="1">
      <alignment horizontal="center" wrapText="1"/>
    </xf>
    <xf numFmtId="0" fontId="10" fillId="2" borderId="6" xfId="16" applyFont="1" applyFill="1" applyBorder="1" applyAlignment="1" applyProtection="1">
      <alignment horizontal="center" wrapText="1"/>
    </xf>
    <xf numFmtId="0" fontId="10" fillId="2" borderId="38" xfId="16" applyFont="1" applyFill="1" applyBorder="1" applyAlignment="1" applyProtection="1">
      <alignment horizontal="center" wrapText="1"/>
    </xf>
    <xf numFmtId="0" fontId="11" fillId="3" borderId="0" xfId="16" applyFont="1" applyFill="1" applyBorder="1" applyAlignment="1" applyProtection="1">
      <alignment horizontal="center" vertical="center" wrapText="1"/>
    </xf>
    <xf numFmtId="0" fontId="10" fillId="3" borderId="0" xfId="16" applyFont="1" applyFill="1" applyBorder="1" applyAlignment="1" applyProtection="1">
      <alignment horizontal="center" vertical="center" wrapText="1"/>
    </xf>
    <xf numFmtId="0" fontId="10" fillId="2" borderId="39" xfId="16" applyFont="1" applyFill="1" applyBorder="1" applyAlignment="1" applyProtection="1">
      <alignment horizontal="center" wrapText="1"/>
    </xf>
    <xf numFmtId="0" fontId="10" fillId="2" borderId="40" xfId="16" applyFont="1" applyFill="1" applyBorder="1" applyAlignment="1" applyProtection="1">
      <alignment horizontal="center" wrapText="1"/>
    </xf>
  </cellXfs>
  <cellStyles count="19">
    <cellStyle name="Comma" xfId="1" builtinId="3"/>
    <cellStyle name="Comma 2" xfId="2"/>
    <cellStyle name="Normal" xfId="0" builtinId="0"/>
    <cellStyle name="Normal 2" xfId="3"/>
    <cellStyle name="Normal 2 2" xfId="4"/>
    <cellStyle name="Normal 3" xfId="5"/>
    <cellStyle name="Normal_EHV 66kV" xfId="6"/>
    <cellStyle name="Normal_HV 11kV" xfId="7"/>
    <cellStyle name="Normal_HV 20kV" xfId="8"/>
    <cellStyle name="Normal_LV all other" xfId="9"/>
    <cellStyle name="Normal_LV Overhead mains" xfId="10"/>
    <cellStyle name="Normal_LV services (excl cut outs)" xfId="11"/>
    <cellStyle name="Normal_LV Switchgear.fusegear" xfId="12"/>
    <cellStyle name="Normal_LV Underground mains" xfId="13"/>
    <cellStyle name="Normal_risk table" xfId="14"/>
    <cellStyle name="Normal_Sheet1" xfId="15"/>
    <cellStyle name="Normal_Sheet4" xfId="18"/>
    <cellStyle name="Normal_WPD SAMPLE DATA " xfId="16"/>
    <cellStyle name="Percent 2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33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s/ElecDistrib/DPCR5_Lib/RIGs/Draft%20spreadsheets/DPCR5%20RIGs%20Draft%20QoS_MT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s/ElecDistrib/DPCR5_Lib/Networks/Rig%20Development/Network%20Asset%20Data%20and%20Performance%20Reporting/New%20Tables/8th%20draft/Network%20Outputs_Reporting%20template_v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onciliation"/>
      <sheetName val="Dur band, freq band, shorts"/>
      <sheetName val="MTP all incidents"/>
      <sheetName val="MTP one-off ee's only"/>
      <sheetName val="MTP severe weather ee's only"/>
      <sheetName val="MTP excluding all ee's"/>
      <sheetName val="Dis HV Circuit Data all incdnt "/>
      <sheetName val="Dis HV Circuit Data excl ee"/>
      <sheetName val="QoS_schemes_annual"/>
      <sheetName val="QoS CI and CML improvements"/>
      <sheetName val="WSC_schem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ersion &amp; Contents"/>
      <sheetName val="LI Logic"/>
      <sheetName val="LI data"/>
      <sheetName val="LI charts"/>
      <sheetName val="HI data"/>
      <sheetName val="HI charts"/>
      <sheetName val="Fault rate data"/>
      <sheetName val="MTP all incidents"/>
      <sheetName val="MTP one-off ee's only"/>
      <sheetName val="MTP severe weather ee's only"/>
      <sheetName val="MTP excluding all ee's"/>
      <sheetName val="Fault rate charts"/>
      <sheetName val="Volume Reconcil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2:AB164"/>
  <sheetViews>
    <sheetView tabSelected="1" zoomScale="70" zoomScaleNormal="70" workbookViewId="0">
      <selection activeCell="G109" sqref="G109"/>
    </sheetView>
  </sheetViews>
  <sheetFormatPr defaultColWidth="8" defaultRowHeight="12.75"/>
  <cols>
    <col min="1" max="1" width="3.875" style="40" bestFit="1" customWidth="1"/>
    <col min="2" max="2" width="60.125" style="2" customWidth="1"/>
    <col min="3" max="3" width="16.375" style="2" bestFit="1" customWidth="1"/>
    <col min="4" max="4" width="20.125" style="2" customWidth="1"/>
    <col min="5" max="7" width="15.5" style="2" customWidth="1"/>
    <col min="8" max="26" width="8" style="2"/>
    <col min="27" max="28" width="8" style="2" customWidth="1"/>
    <col min="29" max="16384" width="8" style="2"/>
  </cols>
  <sheetData>
    <row r="2" spans="2:28">
      <c r="B2" s="7" t="s">
        <v>5</v>
      </c>
      <c r="C2" s="8"/>
      <c r="AA2" s="26" t="s">
        <v>106</v>
      </c>
      <c r="AB2" s="37" t="s">
        <v>128</v>
      </c>
    </row>
    <row r="3" spans="2:28">
      <c r="B3" s="9"/>
      <c r="C3" s="9"/>
      <c r="D3" s="13"/>
      <c r="E3" s="9"/>
      <c r="F3" s="9"/>
      <c r="G3" s="9"/>
      <c r="AA3" s="26" t="s">
        <v>107</v>
      </c>
      <c r="AB3" s="37" t="s">
        <v>128</v>
      </c>
    </row>
    <row r="4" spans="2:28">
      <c r="B4" s="7" t="s">
        <v>40</v>
      </c>
      <c r="C4" s="8" t="s">
        <v>107</v>
      </c>
      <c r="E4" s="9"/>
      <c r="F4" s="9"/>
      <c r="G4" s="9"/>
      <c r="AA4" s="26" t="s">
        <v>108</v>
      </c>
      <c r="AB4" s="37" t="s">
        <v>124</v>
      </c>
    </row>
    <row r="5" spans="2:28">
      <c r="B5" s="10"/>
      <c r="C5" s="9"/>
      <c r="D5" s="10"/>
      <c r="E5" s="9"/>
      <c r="F5" s="9"/>
      <c r="G5" s="9"/>
      <c r="AA5" s="26" t="s">
        <v>109</v>
      </c>
      <c r="AB5" s="37" t="s">
        <v>129</v>
      </c>
    </row>
    <row r="6" spans="2:28">
      <c r="B6" s="7" t="s">
        <v>6</v>
      </c>
      <c r="C6" s="25"/>
      <c r="AA6" s="26" t="s">
        <v>110</v>
      </c>
      <c r="AB6" s="37" t="s">
        <v>130</v>
      </c>
    </row>
    <row r="7" spans="2:28">
      <c r="B7" s="7" t="s">
        <v>26</v>
      </c>
      <c r="C7" s="8"/>
      <c r="AB7" s="37" t="s">
        <v>131</v>
      </c>
    </row>
    <row r="8" spans="2:28">
      <c r="B8" s="7" t="s">
        <v>39</v>
      </c>
      <c r="C8" s="8"/>
      <c r="AB8" s="37" t="s">
        <v>132</v>
      </c>
    </row>
    <row r="9" spans="2:28">
      <c r="B9" s="11"/>
      <c r="C9" s="12"/>
      <c r="AB9" s="37" t="s">
        <v>133</v>
      </c>
    </row>
    <row r="10" spans="2:28">
      <c r="B10" s="7" t="s">
        <v>31</v>
      </c>
      <c r="C10" s="8"/>
      <c r="AB10" s="37" t="s">
        <v>134</v>
      </c>
    </row>
    <row r="11" spans="2:28">
      <c r="B11" s="9"/>
      <c r="C11" s="9"/>
      <c r="D11" s="9"/>
      <c r="E11" s="9"/>
      <c r="F11" s="9"/>
      <c r="G11" s="9"/>
      <c r="AB11" s="37" t="s">
        <v>135</v>
      </c>
    </row>
    <row r="12" spans="2:28" ht="29.25" customHeight="1">
      <c r="B12" s="38" t="s">
        <v>30</v>
      </c>
      <c r="C12" s="14"/>
      <c r="D12" s="143" t="s">
        <v>7</v>
      </c>
      <c r="E12" s="144"/>
      <c r="F12" s="143" t="s">
        <v>8</v>
      </c>
      <c r="G12" s="144"/>
      <c r="AB12" s="37" t="s">
        <v>136</v>
      </c>
    </row>
    <row r="13" spans="2:28">
      <c r="B13" s="6"/>
      <c r="C13" s="6"/>
      <c r="D13" s="143" t="s">
        <v>9</v>
      </c>
      <c r="E13" s="144"/>
      <c r="F13" s="143" t="s">
        <v>10</v>
      </c>
      <c r="G13" s="144"/>
      <c r="AB13" s="37" t="s">
        <v>137</v>
      </c>
    </row>
    <row r="14" spans="2:28" ht="25.5">
      <c r="B14" s="6"/>
      <c r="C14" s="4" t="s">
        <v>11</v>
      </c>
      <c r="D14" s="4" t="s">
        <v>12</v>
      </c>
      <c r="E14" s="4" t="s">
        <v>13</v>
      </c>
      <c r="F14" s="4" t="s">
        <v>14</v>
      </c>
      <c r="G14" s="4" t="s">
        <v>15</v>
      </c>
      <c r="AB14" s="37" t="s">
        <v>138</v>
      </c>
    </row>
    <row r="15" spans="2:28" ht="12.75" customHeight="1">
      <c r="B15" s="23" t="s">
        <v>97</v>
      </c>
      <c r="C15" s="27">
        <f>'132kV non-damage'!B1</f>
        <v>0</v>
      </c>
      <c r="D15" s="27">
        <f>'132kV non-damage'!F1</f>
        <v>0</v>
      </c>
      <c r="E15" s="27">
        <f>'132kV non-damage'!G1</f>
        <v>0</v>
      </c>
      <c r="F15" s="1" t="e">
        <f>D15*100/$C$6</f>
        <v>#DIV/0!</v>
      </c>
      <c r="G15" s="1" t="e">
        <f>E15/$C$6</f>
        <v>#DIV/0!</v>
      </c>
      <c r="AB15" s="37" t="s">
        <v>139</v>
      </c>
    </row>
    <row r="16" spans="2:28">
      <c r="B16" s="7" t="s">
        <v>98</v>
      </c>
      <c r="C16" s="27">
        <f>'132kV damage'!B1</f>
        <v>0</v>
      </c>
      <c r="D16" s="27">
        <f>'132kV damage'!F1</f>
        <v>0</v>
      </c>
      <c r="E16" s="27">
        <f>'132kV damage'!G1</f>
        <v>0</v>
      </c>
      <c r="F16" s="1" t="e">
        <f t="shared" ref="F16:F26" si="0">D16*100/$C$6</f>
        <v>#DIV/0!</v>
      </c>
      <c r="G16" s="1" t="e">
        <f t="shared" ref="G16:G26" si="1">E16/$C$6</f>
        <v>#DIV/0!</v>
      </c>
    </row>
    <row r="17" spans="2:7">
      <c r="B17" s="7" t="s">
        <v>99</v>
      </c>
      <c r="C17" s="27">
        <f>'EHV non-damage'!B1</f>
        <v>0</v>
      </c>
      <c r="D17" s="27">
        <f>'EHV non-damage'!F1</f>
        <v>0</v>
      </c>
      <c r="E17" s="27">
        <f>'EHV non-damage'!G1</f>
        <v>0</v>
      </c>
      <c r="F17" s="1" t="e">
        <f>D17*100/$C$6</f>
        <v>#DIV/0!</v>
      </c>
      <c r="G17" s="1" t="e">
        <f>E17/$C$6</f>
        <v>#DIV/0!</v>
      </c>
    </row>
    <row r="18" spans="2:7">
      <c r="B18" s="7" t="s">
        <v>104</v>
      </c>
      <c r="C18" s="27">
        <f>'EHV damage'!B1</f>
        <v>0</v>
      </c>
      <c r="D18" s="27">
        <f>'EHV damage'!F1</f>
        <v>0</v>
      </c>
      <c r="E18" s="27">
        <f>'EHV damage'!G1</f>
        <v>0</v>
      </c>
      <c r="F18" s="1" t="e">
        <f t="shared" si="0"/>
        <v>#DIV/0!</v>
      </c>
      <c r="G18" s="1" t="e">
        <f t="shared" si="1"/>
        <v>#DIV/0!</v>
      </c>
    </row>
    <row r="19" spans="2:7">
      <c r="B19" s="7" t="s">
        <v>100</v>
      </c>
      <c r="C19" s="27">
        <f>'HV non-damage'!B1</f>
        <v>0</v>
      </c>
      <c r="D19" s="27">
        <f>'HV non-damage'!F1</f>
        <v>0</v>
      </c>
      <c r="E19" s="27">
        <f>'HV non-damage'!G1</f>
        <v>0</v>
      </c>
      <c r="F19" s="1" t="e">
        <f>D19*100/$C$6</f>
        <v>#DIV/0!</v>
      </c>
      <c r="G19" s="1" t="e">
        <f>E19/$C$6</f>
        <v>#DIV/0!</v>
      </c>
    </row>
    <row r="20" spans="2:7">
      <c r="B20" s="7" t="s">
        <v>105</v>
      </c>
      <c r="C20" s="27">
        <f>'HV damage'!B1</f>
        <v>0</v>
      </c>
      <c r="D20" s="27">
        <f>'HV damage'!F1</f>
        <v>0</v>
      </c>
      <c r="E20" s="27">
        <f>'HV damage'!G1</f>
        <v>0</v>
      </c>
      <c r="F20" s="1" t="e">
        <f t="shared" si="0"/>
        <v>#DIV/0!</v>
      </c>
      <c r="G20" s="1" t="e">
        <f t="shared" si="1"/>
        <v>#DIV/0!</v>
      </c>
    </row>
    <row r="21" spans="2:7">
      <c r="B21" s="7" t="s">
        <v>101</v>
      </c>
      <c r="C21" s="27">
        <f>'LV non-damage'!B1</f>
        <v>0</v>
      </c>
      <c r="D21" s="27">
        <f>'LV non-damage'!F1</f>
        <v>0</v>
      </c>
      <c r="E21" s="27">
        <f>'LV non-damage'!G1</f>
        <v>0</v>
      </c>
      <c r="F21" s="1" t="e">
        <f>D21*100/$C$6</f>
        <v>#DIV/0!</v>
      </c>
      <c r="G21" s="1" t="e">
        <f>E21/$C$6</f>
        <v>#DIV/0!</v>
      </c>
    </row>
    <row r="22" spans="2:7">
      <c r="B22" s="7" t="s">
        <v>102</v>
      </c>
      <c r="C22" s="27">
        <f>'LV Overhead mains damage'!B1</f>
        <v>0</v>
      </c>
      <c r="D22" s="27">
        <f>'LV Overhead mains damage'!F1</f>
        <v>0</v>
      </c>
      <c r="E22" s="27">
        <f>'LV Overhead mains damage'!G1</f>
        <v>0</v>
      </c>
      <c r="F22" s="1" t="e">
        <f t="shared" si="0"/>
        <v>#DIV/0!</v>
      </c>
      <c r="G22" s="1" t="e">
        <f t="shared" si="1"/>
        <v>#DIV/0!</v>
      </c>
    </row>
    <row r="23" spans="2:7">
      <c r="B23" s="7" t="s">
        <v>103</v>
      </c>
      <c r="C23" s="27">
        <f>'LV Underground mains damage'!B1</f>
        <v>0</v>
      </c>
      <c r="D23" s="27">
        <f>'LV Underground mains damage'!F1</f>
        <v>0</v>
      </c>
      <c r="E23" s="27">
        <f>'LV Underground mains damage'!G1</f>
        <v>0</v>
      </c>
      <c r="F23" s="1" t="e">
        <f t="shared" si="0"/>
        <v>#DIV/0!</v>
      </c>
      <c r="G23" s="1" t="e">
        <f t="shared" si="1"/>
        <v>#DIV/0!</v>
      </c>
    </row>
    <row r="24" spans="2:7">
      <c r="B24" s="7" t="s">
        <v>125</v>
      </c>
      <c r="C24" s="27">
        <f>'LV All Other Switchgear, P&amp;E'!B1</f>
        <v>0</v>
      </c>
      <c r="D24" s="27">
        <f>'LV All Other Switchgear, P&amp;E'!F1</f>
        <v>0</v>
      </c>
      <c r="E24" s="27">
        <f>'LV All Other Switchgear, P&amp;E'!G1</f>
        <v>0</v>
      </c>
      <c r="F24" s="1" t="e">
        <f t="shared" si="0"/>
        <v>#DIV/0!</v>
      </c>
      <c r="G24" s="1" t="e">
        <f t="shared" si="1"/>
        <v>#DIV/0!</v>
      </c>
    </row>
    <row r="25" spans="2:7">
      <c r="B25" s="7" t="s">
        <v>127</v>
      </c>
      <c r="C25" s="27">
        <f>'LV services overhead'!B1</f>
        <v>0</v>
      </c>
      <c r="D25" s="27">
        <f>'LV services overhead'!F1</f>
        <v>0</v>
      </c>
      <c r="E25" s="27">
        <f>'LV services overhead'!G1</f>
        <v>0</v>
      </c>
      <c r="F25" s="1" t="e">
        <f t="shared" si="0"/>
        <v>#DIV/0!</v>
      </c>
      <c r="G25" s="1" t="e">
        <f t="shared" si="1"/>
        <v>#DIV/0!</v>
      </c>
    </row>
    <row r="26" spans="2:7" ht="13.5" thickBot="1">
      <c r="B26" s="7" t="s">
        <v>126</v>
      </c>
      <c r="C26" s="36">
        <f>'LV services underground'!B1</f>
        <v>0</v>
      </c>
      <c r="D26" s="36">
        <f>'LV services underground'!F1</f>
        <v>0</v>
      </c>
      <c r="E26" s="36">
        <f>'LV services underground'!G1</f>
        <v>0</v>
      </c>
      <c r="F26" s="31" t="e">
        <f t="shared" si="0"/>
        <v>#DIV/0!</v>
      </c>
      <c r="G26" s="31" t="e">
        <f t="shared" si="1"/>
        <v>#DIV/0!</v>
      </c>
    </row>
    <row r="27" spans="2:7" ht="13.5" thickBot="1">
      <c r="B27" s="88" t="s">
        <v>16</v>
      </c>
      <c r="C27" s="32">
        <f>SUM(C15:C26)</f>
        <v>0</v>
      </c>
      <c r="D27" s="33">
        <f>SUM(D15:D26)</f>
        <v>0</v>
      </c>
      <c r="E27" s="33">
        <f>SUM(E15:E26)</f>
        <v>0</v>
      </c>
      <c r="F27" s="34" t="e">
        <f>SUM(F15:F26)</f>
        <v>#DIV/0!</v>
      </c>
      <c r="G27" s="35" t="e">
        <f>SUM(G15:G26)</f>
        <v>#DIV/0!</v>
      </c>
    </row>
    <row r="28" spans="2:7">
      <c r="B28" s="15"/>
      <c r="C28" s="15"/>
      <c r="D28" s="9"/>
      <c r="E28" s="9"/>
      <c r="F28" s="9"/>
      <c r="G28" s="9"/>
    </row>
    <row r="29" spans="2:7">
      <c r="B29" s="11"/>
      <c r="C29" s="11"/>
      <c r="D29" s="11"/>
      <c r="E29" s="11"/>
      <c r="F29" s="11"/>
      <c r="G29" s="11"/>
    </row>
    <row r="30" spans="2:7">
      <c r="B30" s="38" t="s">
        <v>27</v>
      </c>
      <c r="C30" s="16"/>
      <c r="D30" s="143" t="s">
        <v>7</v>
      </c>
      <c r="E30" s="144"/>
      <c r="F30" s="143" t="s">
        <v>8</v>
      </c>
      <c r="G30" s="144"/>
    </row>
    <row r="31" spans="2:7">
      <c r="B31" s="142"/>
      <c r="C31" s="6"/>
      <c r="D31" s="143" t="s">
        <v>9</v>
      </c>
      <c r="E31" s="144"/>
      <c r="F31" s="143" t="s">
        <v>10</v>
      </c>
      <c r="G31" s="144"/>
    </row>
    <row r="32" spans="2:7" ht="25.5">
      <c r="B32" s="142"/>
      <c r="C32" s="4" t="s">
        <v>11</v>
      </c>
      <c r="D32" s="4" t="s">
        <v>12</v>
      </c>
      <c r="E32" s="4" t="s">
        <v>13</v>
      </c>
      <c r="F32" s="4" t="s">
        <v>14</v>
      </c>
      <c r="G32" s="4" t="s">
        <v>15</v>
      </c>
    </row>
    <row r="33" spans="2:7">
      <c r="B33" s="7" t="s">
        <v>0</v>
      </c>
      <c r="C33" s="27">
        <f>'Planned EHV'!B1</f>
        <v>0</v>
      </c>
      <c r="D33" s="27">
        <f>'Planned EHV'!F1</f>
        <v>0</v>
      </c>
      <c r="E33" s="27">
        <f>'Planned EHV'!G1</f>
        <v>0</v>
      </c>
      <c r="F33" s="1" t="e">
        <f>D33*100/$C$6</f>
        <v>#DIV/0!</v>
      </c>
      <c r="G33" s="1" t="e">
        <f>E33/$C$6</f>
        <v>#DIV/0!</v>
      </c>
    </row>
    <row r="34" spans="2:7">
      <c r="B34" s="7" t="s">
        <v>17</v>
      </c>
      <c r="C34" s="28"/>
      <c r="D34" s="28"/>
      <c r="E34" s="28"/>
      <c r="F34" s="17"/>
      <c r="G34" s="17"/>
    </row>
    <row r="35" spans="2:7">
      <c r="B35" s="22" t="s">
        <v>94</v>
      </c>
      <c r="C35" s="27">
        <f>'Planned HV pole mounted or oh'!K3</f>
        <v>0</v>
      </c>
      <c r="D35" s="27">
        <f>'Planned HV pole mounted or oh'!L3</f>
        <v>0</v>
      </c>
      <c r="E35" s="27">
        <f>'Planned HV pole mounted or oh'!M3</f>
        <v>0</v>
      </c>
      <c r="F35" s="1" t="e">
        <f t="shared" ref="F35:F40" si="2">D35*100/$C$6</f>
        <v>#DIV/0!</v>
      </c>
      <c r="G35" s="1" t="e">
        <f t="shared" ref="G35:G40" si="3">E35/$C$6</f>
        <v>#DIV/0!</v>
      </c>
    </row>
    <row r="36" spans="2:7">
      <c r="B36" s="22" t="s">
        <v>93</v>
      </c>
      <c r="C36" s="27">
        <f>'Planned HV pole mounted or oh'!K4</f>
        <v>0</v>
      </c>
      <c r="D36" s="27">
        <f>'Planned HV pole mounted or oh'!L4</f>
        <v>0</v>
      </c>
      <c r="E36" s="27">
        <f>'Planned HV pole mounted or oh'!M4</f>
        <v>0</v>
      </c>
      <c r="F36" s="1" t="e">
        <f t="shared" si="2"/>
        <v>#DIV/0!</v>
      </c>
      <c r="G36" s="1" t="e">
        <f t="shared" si="3"/>
        <v>#DIV/0!</v>
      </c>
    </row>
    <row r="37" spans="2:7">
      <c r="B37" s="22" t="s">
        <v>95</v>
      </c>
      <c r="C37" s="27">
        <f>'Planned HV pole mounted or oh'!K5</f>
        <v>0</v>
      </c>
      <c r="D37" s="27">
        <f>'Planned HV pole mounted or oh'!L5</f>
        <v>0</v>
      </c>
      <c r="E37" s="27">
        <f>'Planned HV pole mounted or oh'!M5</f>
        <v>0</v>
      </c>
      <c r="F37" s="1" t="e">
        <f t="shared" si="2"/>
        <v>#DIV/0!</v>
      </c>
      <c r="G37" s="1" t="e">
        <f t="shared" si="3"/>
        <v>#DIV/0!</v>
      </c>
    </row>
    <row r="38" spans="2:7">
      <c r="B38" s="22" t="s">
        <v>96</v>
      </c>
      <c r="C38" s="27">
        <f>'Planned HV pole mounted or oh'!K6</f>
        <v>0</v>
      </c>
      <c r="D38" s="27">
        <f>'Planned HV pole mounted or oh'!L6</f>
        <v>0</v>
      </c>
      <c r="E38" s="27">
        <f>'Planned HV pole mounted or oh'!M6</f>
        <v>0</v>
      </c>
      <c r="F38" s="1" t="e">
        <f t="shared" si="2"/>
        <v>#DIV/0!</v>
      </c>
      <c r="G38" s="1" t="e">
        <f t="shared" si="3"/>
        <v>#DIV/0!</v>
      </c>
    </row>
    <row r="39" spans="2:7">
      <c r="B39" s="22" t="s">
        <v>122</v>
      </c>
      <c r="C39" s="27">
        <f>'Planned HV pole mounted or oh'!K7</f>
        <v>0</v>
      </c>
      <c r="D39" s="27">
        <f>'Planned HV pole mounted or oh'!L7</f>
        <v>0</v>
      </c>
      <c r="E39" s="27">
        <f>'Planned HV pole mounted or oh'!M7</f>
        <v>0</v>
      </c>
      <c r="F39" s="1" t="e">
        <f t="shared" si="2"/>
        <v>#DIV/0!</v>
      </c>
      <c r="G39" s="1" t="e">
        <f t="shared" si="3"/>
        <v>#DIV/0!</v>
      </c>
    </row>
    <row r="40" spans="2:7">
      <c r="B40" s="22" t="s">
        <v>123</v>
      </c>
      <c r="C40" s="27">
        <f>'Planned HV pole mounted or oh'!K8</f>
        <v>0</v>
      </c>
      <c r="D40" s="27">
        <f>'Planned HV pole mounted or oh'!L8</f>
        <v>0</v>
      </c>
      <c r="E40" s="27">
        <f>'Planned HV pole mounted or oh'!M8</f>
        <v>0</v>
      </c>
      <c r="F40" s="1" t="e">
        <f t="shared" si="2"/>
        <v>#DIV/0!</v>
      </c>
      <c r="G40" s="1" t="e">
        <f t="shared" si="3"/>
        <v>#DIV/0!</v>
      </c>
    </row>
    <row r="41" spans="2:7">
      <c r="B41" s="7" t="s">
        <v>18</v>
      </c>
      <c r="C41" s="28"/>
      <c r="D41" s="28"/>
      <c r="E41" s="28"/>
      <c r="F41" s="17"/>
      <c r="G41" s="17"/>
    </row>
    <row r="42" spans="2:7">
      <c r="B42" s="22" t="s">
        <v>94</v>
      </c>
      <c r="C42" s="27">
        <f>'Planned HV ground mtd or ug'!K3</f>
        <v>0</v>
      </c>
      <c r="D42" s="27">
        <f>'Planned HV ground mtd or ug'!L3</f>
        <v>0</v>
      </c>
      <c r="E42" s="27">
        <f>'Planned HV ground mtd or ug'!M3</f>
        <v>0</v>
      </c>
      <c r="F42" s="1" t="e">
        <f t="shared" ref="F42:F47" si="4">D42*100/$C$6</f>
        <v>#DIV/0!</v>
      </c>
      <c r="G42" s="1" t="e">
        <f t="shared" ref="G42:G47" si="5">E42/$C$6</f>
        <v>#DIV/0!</v>
      </c>
    </row>
    <row r="43" spans="2:7">
      <c r="B43" s="22" t="s">
        <v>93</v>
      </c>
      <c r="C43" s="27">
        <f>'Planned HV ground mtd or ug'!K4</f>
        <v>0</v>
      </c>
      <c r="D43" s="27">
        <f>'Planned HV ground mtd or ug'!L4</f>
        <v>0</v>
      </c>
      <c r="E43" s="27">
        <f>'Planned HV ground mtd or ug'!M4</f>
        <v>0</v>
      </c>
      <c r="F43" s="1" t="e">
        <f t="shared" si="4"/>
        <v>#DIV/0!</v>
      </c>
      <c r="G43" s="1" t="e">
        <f t="shared" si="5"/>
        <v>#DIV/0!</v>
      </c>
    </row>
    <row r="44" spans="2:7">
      <c r="B44" s="22" t="s">
        <v>95</v>
      </c>
      <c r="C44" s="27">
        <f>'Planned HV ground mtd or ug'!K5</f>
        <v>0</v>
      </c>
      <c r="D44" s="27">
        <f>'Planned HV ground mtd or ug'!L5</f>
        <v>0</v>
      </c>
      <c r="E44" s="27">
        <f>'Planned HV ground mtd or ug'!M5</f>
        <v>0</v>
      </c>
      <c r="F44" s="1" t="e">
        <f t="shared" si="4"/>
        <v>#DIV/0!</v>
      </c>
      <c r="G44" s="1" t="e">
        <f t="shared" si="5"/>
        <v>#DIV/0!</v>
      </c>
    </row>
    <row r="45" spans="2:7">
      <c r="B45" s="22" t="s">
        <v>96</v>
      </c>
      <c r="C45" s="27">
        <f>'Planned HV ground mtd or ug'!K6</f>
        <v>0</v>
      </c>
      <c r="D45" s="27">
        <f>'Planned HV ground mtd or ug'!L6</f>
        <v>0</v>
      </c>
      <c r="E45" s="27">
        <f>'Planned HV ground mtd or ug'!M6</f>
        <v>0</v>
      </c>
      <c r="F45" s="1" t="e">
        <f t="shared" si="4"/>
        <v>#DIV/0!</v>
      </c>
      <c r="G45" s="1" t="e">
        <f t="shared" si="5"/>
        <v>#DIV/0!</v>
      </c>
    </row>
    <row r="46" spans="2:7">
      <c r="B46" s="22" t="s">
        <v>122</v>
      </c>
      <c r="C46" s="27">
        <f>'Planned HV ground mtd or ug'!K7</f>
        <v>0</v>
      </c>
      <c r="D46" s="27">
        <f>'Planned HV ground mtd or ug'!L7</f>
        <v>0</v>
      </c>
      <c r="E46" s="27">
        <f>'Planned HV ground mtd or ug'!M7</f>
        <v>0</v>
      </c>
      <c r="F46" s="1" t="e">
        <f t="shared" si="4"/>
        <v>#DIV/0!</v>
      </c>
      <c r="G46" s="1" t="e">
        <f t="shared" si="5"/>
        <v>#DIV/0!</v>
      </c>
    </row>
    <row r="47" spans="2:7">
      <c r="B47" s="22" t="s">
        <v>123</v>
      </c>
      <c r="C47" s="27">
        <f>'Planned HV ground mtd or ug'!K8</f>
        <v>0</v>
      </c>
      <c r="D47" s="27">
        <f>'Planned HV ground mtd or ug'!L8</f>
        <v>0</v>
      </c>
      <c r="E47" s="27">
        <f>'Planned HV ground mtd or ug'!M8</f>
        <v>0</v>
      </c>
      <c r="F47" s="1" t="e">
        <f t="shared" si="4"/>
        <v>#DIV/0!</v>
      </c>
      <c r="G47" s="1" t="e">
        <f t="shared" si="5"/>
        <v>#DIV/0!</v>
      </c>
    </row>
    <row r="48" spans="2:7">
      <c r="B48" s="7" t="s">
        <v>1</v>
      </c>
      <c r="C48" s="28"/>
      <c r="D48" s="28"/>
      <c r="E48" s="28"/>
      <c r="F48" s="17"/>
      <c r="G48" s="17"/>
    </row>
    <row r="49" spans="2:7">
      <c r="B49" s="22" t="s">
        <v>94</v>
      </c>
      <c r="C49" s="27">
        <f>'Planned LV pole mtd or oh'!K3</f>
        <v>0</v>
      </c>
      <c r="D49" s="27">
        <f>'Planned LV pole mtd or oh'!L3</f>
        <v>0</v>
      </c>
      <c r="E49" s="27">
        <f>'Planned LV pole mtd or oh'!M3</f>
        <v>0</v>
      </c>
      <c r="F49" s="1" t="e">
        <f t="shared" ref="F49:F54" si="6">D49*100/$C$6</f>
        <v>#DIV/0!</v>
      </c>
      <c r="G49" s="1" t="e">
        <f t="shared" ref="G49:G54" si="7">E49/$C$6</f>
        <v>#DIV/0!</v>
      </c>
    </row>
    <row r="50" spans="2:7">
      <c r="B50" s="22" t="s">
        <v>93</v>
      </c>
      <c r="C50" s="27">
        <f>'Planned LV pole mtd or oh'!K4</f>
        <v>0</v>
      </c>
      <c r="D50" s="27">
        <f>'Planned LV pole mtd or oh'!L4</f>
        <v>0</v>
      </c>
      <c r="E50" s="27">
        <f>'Planned LV pole mtd or oh'!M4</f>
        <v>0</v>
      </c>
      <c r="F50" s="1" t="e">
        <f t="shared" si="6"/>
        <v>#DIV/0!</v>
      </c>
      <c r="G50" s="1" t="e">
        <f t="shared" si="7"/>
        <v>#DIV/0!</v>
      </c>
    </row>
    <row r="51" spans="2:7">
      <c r="B51" s="22" t="s">
        <v>95</v>
      </c>
      <c r="C51" s="27">
        <f>'Planned LV pole mtd or oh'!K5</f>
        <v>0</v>
      </c>
      <c r="D51" s="27">
        <f>'Planned LV pole mtd or oh'!L5</f>
        <v>0</v>
      </c>
      <c r="E51" s="27">
        <f>'Planned LV pole mtd or oh'!M5</f>
        <v>0</v>
      </c>
      <c r="F51" s="1" t="e">
        <f t="shared" si="6"/>
        <v>#DIV/0!</v>
      </c>
      <c r="G51" s="1" t="e">
        <f t="shared" si="7"/>
        <v>#DIV/0!</v>
      </c>
    </row>
    <row r="52" spans="2:7">
      <c r="B52" s="22" t="s">
        <v>96</v>
      </c>
      <c r="C52" s="27">
        <f>'Planned LV pole mtd or oh'!K6</f>
        <v>0</v>
      </c>
      <c r="D52" s="27">
        <f>'Planned LV pole mtd or oh'!L6</f>
        <v>0</v>
      </c>
      <c r="E52" s="27">
        <f>'Planned LV pole mtd or oh'!M6</f>
        <v>0</v>
      </c>
      <c r="F52" s="1" t="e">
        <f t="shared" si="6"/>
        <v>#DIV/0!</v>
      </c>
      <c r="G52" s="1" t="e">
        <f t="shared" si="7"/>
        <v>#DIV/0!</v>
      </c>
    </row>
    <row r="53" spans="2:7">
      <c r="B53" s="22" t="s">
        <v>122</v>
      </c>
      <c r="C53" s="27">
        <f>'Planned LV pole mtd or oh'!K7</f>
        <v>0</v>
      </c>
      <c r="D53" s="27">
        <f>'Planned LV pole mtd or oh'!L7</f>
        <v>0</v>
      </c>
      <c r="E53" s="27">
        <f>'Planned LV pole mtd or oh'!M7</f>
        <v>0</v>
      </c>
      <c r="F53" s="1" t="e">
        <f t="shared" si="6"/>
        <v>#DIV/0!</v>
      </c>
      <c r="G53" s="1" t="e">
        <f t="shared" si="7"/>
        <v>#DIV/0!</v>
      </c>
    </row>
    <row r="54" spans="2:7">
      <c r="B54" s="22" t="s">
        <v>123</v>
      </c>
      <c r="C54" s="27">
        <f>'Planned LV pole mtd or oh'!K8</f>
        <v>0</v>
      </c>
      <c r="D54" s="27">
        <f>'Planned LV pole mtd or oh'!L8</f>
        <v>0</v>
      </c>
      <c r="E54" s="27">
        <f>'Planned LV pole mtd or oh'!M8</f>
        <v>0</v>
      </c>
      <c r="F54" s="1" t="e">
        <f t="shared" si="6"/>
        <v>#DIV/0!</v>
      </c>
      <c r="G54" s="1" t="e">
        <f t="shared" si="7"/>
        <v>#DIV/0!</v>
      </c>
    </row>
    <row r="55" spans="2:7">
      <c r="B55" s="7" t="s">
        <v>2</v>
      </c>
      <c r="C55" s="28"/>
      <c r="D55" s="28"/>
      <c r="E55" s="28"/>
      <c r="F55" s="17"/>
      <c r="G55" s="17"/>
    </row>
    <row r="56" spans="2:7">
      <c r="B56" s="22" t="s">
        <v>94</v>
      </c>
      <c r="C56" s="27">
        <f>'Planned LV ground mtd or ug'!K3</f>
        <v>0</v>
      </c>
      <c r="D56" s="27">
        <f>'Planned LV ground mtd or ug'!L3</f>
        <v>0</v>
      </c>
      <c r="E56" s="27">
        <f>'Planned LV ground mtd or ug'!M3</f>
        <v>0</v>
      </c>
      <c r="F56" s="1" t="e">
        <f t="shared" ref="F56:F61" si="8">D56*100/$C$6</f>
        <v>#DIV/0!</v>
      </c>
      <c r="G56" s="1" t="e">
        <f t="shared" ref="G56:G61" si="9">E56/$C$6</f>
        <v>#DIV/0!</v>
      </c>
    </row>
    <row r="57" spans="2:7">
      <c r="B57" s="22" t="s">
        <v>93</v>
      </c>
      <c r="C57" s="27">
        <f>'Planned LV ground mtd or ug'!K4</f>
        <v>0</v>
      </c>
      <c r="D57" s="27">
        <f>'Planned LV ground mtd or ug'!L4</f>
        <v>0</v>
      </c>
      <c r="E57" s="27">
        <f>'Planned LV ground mtd or ug'!M4</f>
        <v>0</v>
      </c>
      <c r="F57" s="1" t="e">
        <f t="shared" si="8"/>
        <v>#DIV/0!</v>
      </c>
      <c r="G57" s="1" t="e">
        <f t="shared" si="9"/>
        <v>#DIV/0!</v>
      </c>
    </row>
    <row r="58" spans="2:7">
      <c r="B58" s="22" t="s">
        <v>95</v>
      </c>
      <c r="C58" s="27">
        <f>'Planned LV ground mtd or ug'!K5</f>
        <v>0</v>
      </c>
      <c r="D58" s="27">
        <f>'Planned LV ground mtd or ug'!L5</f>
        <v>0</v>
      </c>
      <c r="E58" s="27">
        <f>'Planned LV ground mtd or ug'!M5</f>
        <v>0</v>
      </c>
      <c r="F58" s="1" t="e">
        <f t="shared" si="8"/>
        <v>#DIV/0!</v>
      </c>
      <c r="G58" s="1" t="e">
        <f t="shared" si="9"/>
        <v>#DIV/0!</v>
      </c>
    </row>
    <row r="59" spans="2:7">
      <c r="B59" s="22" t="s">
        <v>96</v>
      </c>
      <c r="C59" s="27">
        <f>'Planned LV ground mtd or ug'!K6</f>
        <v>0</v>
      </c>
      <c r="D59" s="27">
        <f>'Planned LV ground mtd or ug'!L6</f>
        <v>0</v>
      </c>
      <c r="E59" s="27">
        <f>'Planned LV ground mtd or ug'!M6</f>
        <v>0</v>
      </c>
      <c r="F59" s="1" t="e">
        <f t="shared" si="8"/>
        <v>#DIV/0!</v>
      </c>
      <c r="G59" s="1" t="e">
        <f t="shared" si="9"/>
        <v>#DIV/0!</v>
      </c>
    </row>
    <row r="60" spans="2:7">
      <c r="B60" s="22" t="s">
        <v>122</v>
      </c>
      <c r="C60" s="27">
        <f>'Planned LV ground mtd or ug'!K7</f>
        <v>0</v>
      </c>
      <c r="D60" s="27">
        <f>'Planned LV ground mtd or ug'!L7</f>
        <v>0</v>
      </c>
      <c r="E60" s="27">
        <f>'Planned LV ground mtd or ug'!M7</f>
        <v>0</v>
      </c>
      <c r="F60" s="1" t="e">
        <f t="shared" si="8"/>
        <v>#DIV/0!</v>
      </c>
      <c r="G60" s="1" t="e">
        <f t="shared" si="9"/>
        <v>#DIV/0!</v>
      </c>
    </row>
    <row r="61" spans="2:7" ht="13.5" thickBot="1">
      <c r="B61" s="22" t="s">
        <v>123</v>
      </c>
      <c r="C61" s="36">
        <f>'Planned LV ground mtd or ug'!K8</f>
        <v>0</v>
      </c>
      <c r="D61" s="36">
        <f>'Planned LV ground mtd or ug'!L8</f>
        <v>0</v>
      </c>
      <c r="E61" s="36">
        <f>'Planned LV ground mtd or ug'!M8</f>
        <v>0</v>
      </c>
      <c r="F61" s="31" t="e">
        <f t="shared" si="8"/>
        <v>#DIV/0!</v>
      </c>
      <c r="G61" s="31" t="e">
        <f t="shared" si="9"/>
        <v>#DIV/0!</v>
      </c>
    </row>
    <row r="62" spans="2:7" ht="13.5" thickBot="1">
      <c r="B62" s="88" t="s">
        <v>3</v>
      </c>
      <c r="C62" s="32">
        <f>SUM(C33:C61)</f>
        <v>0</v>
      </c>
      <c r="D62" s="33">
        <f>SUM(D33:D61)</f>
        <v>0</v>
      </c>
      <c r="E62" s="33">
        <f>SUM(E33:E61)</f>
        <v>0</v>
      </c>
      <c r="F62" s="34" t="e">
        <f>SUM(F33:F61)</f>
        <v>#DIV/0!</v>
      </c>
      <c r="G62" s="35" t="e">
        <f>SUM(G33:G61)</f>
        <v>#DIV/0!</v>
      </c>
    </row>
    <row r="63" spans="2:7">
      <c r="B63" s="9"/>
      <c r="C63" s="9"/>
      <c r="D63" s="9"/>
      <c r="E63" s="9"/>
      <c r="F63" s="18"/>
      <c r="G63" s="18"/>
    </row>
    <row r="64" spans="2:7">
      <c r="B64" s="39" t="s">
        <v>32</v>
      </c>
      <c r="C64" s="9"/>
      <c r="D64" s="9"/>
      <c r="E64" s="9"/>
      <c r="F64" s="18"/>
      <c r="G64" s="18"/>
    </row>
    <row r="65" spans="2:7">
      <c r="B65" s="142"/>
      <c r="C65" s="6"/>
      <c r="D65" s="145" t="s">
        <v>9</v>
      </c>
      <c r="E65" s="145"/>
      <c r="F65" s="146" t="s">
        <v>10</v>
      </c>
      <c r="G65" s="146"/>
    </row>
    <row r="66" spans="2:7" ht="25.5">
      <c r="B66" s="142"/>
      <c r="C66" s="4" t="s">
        <v>11</v>
      </c>
      <c r="D66" s="4" t="s">
        <v>12</v>
      </c>
      <c r="E66" s="4" t="s">
        <v>13</v>
      </c>
      <c r="F66" s="4" t="s">
        <v>14</v>
      </c>
      <c r="G66" s="4" t="s">
        <v>15</v>
      </c>
    </row>
    <row r="67" spans="2:7">
      <c r="B67" s="7" t="s">
        <v>42</v>
      </c>
      <c r="C67" s="27">
        <f>'NGET or transmission co'!B1</f>
        <v>0</v>
      </c>
      <c r="D67" s="27">
        <f>'NGET or transmission co'!F1</f>
        <v>0</v>
      </c>
      <c r="E67" s="27">
        <f>'NGET or transmission co'!G1</f>
        <v>0</v>
      </c>
      <c r="F67" s="1" t="e">
        <f>D67*100/$C$6</f>
        <v>#DIV/0!</v>
      </c>
      <c r="G67" s="1" t="e">
        <f>E67/$C$6</f>
        <v>#DIV/0!</v>
      </c>
    </row>
    <row r="68" spans="2:7">
      <c r="B68" s="7" t="s">
        <v>29</v>
      </c>
      <c r="C68" s="27">
        <f>'Other DNO or connected syst'!B1</f>
        <v>0</v>
      </c>
      <c r="D68" s="27">
        <f>'Other DNO or connected syst'!F1</f>
        <v>0</v>
      </c>
      <c r="E68" s="27">
        <f>'Other DNO or connected syst'!G1</f>
        <v>0</v>
      </c>
      <c r="F68" s="1" t="e">
        <f>D68*100/$C$6</f>
        <v>#DIV/0!</v>
      </c>
      <c r="G68" s="1" t="e">
        <f>E68/$C$6</f>
        <v>#DIV/0!</v>
      </c>
    </row>
    <row r="69" spans="2:7">
      <c r="B69" s="7" t="s">
        <v>28</v>
      </c>
      <c r="C69" s="27">
        <f>'Distributed generators'!B1</f>
        <v>0</v>
      </c>
      <c r="D69" s="27">
        <f>'Distributed generators'!F1</f>
        <v>0</v>
      </c>
      <c r="E69" s="27">
        <f>'Distributed generators'!G1</f>
        <v>0</v>
      </c>
      <c r="F69" s="1" t="e">
        <f>D69*100/$C$6</f>
        <v>#DIV/0!</v>
      </c>
      <c r="G69" s="1" t="e">
        <f>E69/$C$6</f>
        <v>#DIV/0!</v>
      </c>
    </row>
    <row r="70" spans="2:7">
      <c r="B70" s="9"/>
      <c r="C70" s="9"/>
      <c r="D70" s="9"/>
      <c r="E70" s="9"/>
      <c r="F70" s="18"/>
      <c r="G70" s="18"/>
    </row>
    <row r="71" spans="2:7" ht="15" customHeight="1">
      <c r="B71" s="39" t="s">
        <v>19</v>
      </c>
      <c r="D71" s="143" t="s">
        <v>7</v>
      </c>
      <c r="E71" s="144"/>
      <c r="F71" s="143" t="s">
        <v>8</v>
      </c>
      <c r="G71" s="144"/>
    </row>
    <row r="72" spans="2:7" ht="12.75" customHeight="1">
      <c r="B72" s="19"/>
      <c r="C72" s="3"/>
      <c r="D72" s="143" t="s">
        <v>9</v>
      </c>
      <c r="E72" s="144"/>
      <c r="F72" s="143" t="s">
        <v>10</v>
      </c>
      <c r="G72" s="144"/>
    </row>
    <row r="73" spans="2:7" ht="25.5">
      <c r="B73" s="19"/>
      <c r="C73" s="4" t="s">
        <v>11</v>
      </c>
      <c r="D73" s="4" t="s">
        <v>12</v>
      </c>
      <c r="E73" s="4" t="s">
        <v>13</v>
      </c>
      <c r="F73" s="5" t="s">
        <v>14</v>
      </c>
      <c r="G73" s="5" t="s">
        <v>15</v>
      </c>
    </row>
    <row r="74" spans="2:7">
      <c r="B74" s="7" t="s">
        <v>4</v>
      </c>
      <c r="C74" s="29">
        <f>C27</f>
        <v>0</v>
      </c>
      <c r="D74" s="29">
        <f>D27</f>
        <v>0</v>
      </c>
      <c r="E74" s="29">
        <f>E27</f>
        <v>0</v>
      </c>
      <c r="F74" s="1" t="e">
        <f>D74*100/$C$6</f>
        <v>#DIV/0!</v>
      </c>
      <c r="G74" s="1" t="e">
        <f>E74/$C$6</f>
        <v>#DIV/0!</v>
      </c>
    </row>
    <row r="75" spans="2:7">
      <c r="B75" s="7" t="s">
        <v>20</v>
      </c>
      <c r="C75" s="29">
        <f>C62</f>
        <v>0</v>
      </c>
      <c r="D75" s="29">
        <f>D62</f>
        <v>0</v>
      </c>
      <c r="E75" s="29">
        <f>E62</f>
        <v>0</v>
      </c>
      <c r="F75" s="1" t="e">
        <f>D75*100/$C$6</f>
        <v>#DIV/0!</v>
      </c>
      <c r="G75" s="1" t="e">
        <f>E75/$C$6</f>
        <v>#DIV/0!</v>
      </c>
    </row>
    <row r="76" spans="2:7">
      <c r="B76" s="7" t="s">
        <v>42</v>
      </c>
      <c r="C76" s="29">
        <f t="shared" ref="C76:E78" si="10">C67</f>
        <v>0</v>
      </c>
      <c r="D76" s="29">
        <f t="shared" si="10"/>
        <v>0</v>
      </c>
      <c r="E76" s="29">
        <f t="shared" si="10"/>
        <v>0</v>
      </c>
      <c r="F76" s="1" t="e">
        <f>D76*100/$C$6</f>
        <v>#DIV/0!</v>
      </c>
      <c r="G76" s="1" t="e">
        <f>E76/$C$6</f>
        <v>#DIV/0!</v>
      </c>
    </row>
    <row r="77" spans="2:7">
      <c r="B77" s="7" t="s">
        <v>29</v>
      </c>
      <c r="C77" s="29">
        <f t="shared" si="10"/>
        <v>0</v>
      </c>
      <c r="D77" s="29">
        <f t="shared" si="10"/>
        <v>0</v>
      </c>
      <c r="E77" s="29">
        <f t="shared" si="10"/>
        <v>0</v>
      </c>
      <c r="F77" s="1" t="e">
        <f>D77*100/$C$6</f>
        <v>#DIV/0!</v>
      </c>
      <c r="G77" s="1" t="e">
        <f>E77/$C$6</f>
        <v>#DIV/0!</v>
      </c>
    </row>
    <row r="78" spans="2:7" ht="13.5" thickBot="1">
      <c r="B78" s="7" t="s">
        <v>28</v>
      </c>
      <c r="C78" s="30">
        <f t="shared" si="10"/>
        <v>0</v>
      </c>
      <c r="D78" s="30">
        <f t="shared" si="10"/>
        <v>0</v>
      </c>
      <c r="E78" s="30">
        <f t="shared" si="10"/>
        <v>0</v>
      </c>
      <c r="F78" s="31" t="e">
        <f>D78*100/$C$6</f>
        <v>#DIV/0!</v>
      </c>
      <c r="G78" s="31" t="e">
        <f>E78/$C$6</f>
        <v>#DIV/0!</v>
      </c>
    </row>
    <row r="79" spans="2:7" ht="13.5" thickBot="1">
      <c r="B79" s="88" t="s">
        <v>16</v>
      </c>
      <c r="C79" s="32">
        <f>SUM(C74:C78)</f>
        <v>0</v>
      </c>
      <c r="D79" s="33">
        <f>SUM(D74:D78)</f>
        <v>0</v>
      </c>
      <c r="E79" s="33">
        <f>SUM(E74:E78)</f>
        <v>0</v>
      </c>
      <c r="F79" s="34" t="e">
        <f>SUM(F74:F78)</f>
        <v>#DIV/0!</v>
      </c>
      <c r="G79" s="35" t="e">
        <f>SUM(G74:G78)</f>
        <v>#DIV/0!</v>
      </c>
    </row>
    <row r="80" spans="2:7">
      <c r="B80" s="20"/>
      <c r="C80" s="21"/>
      <c r="D80" s="21"/>
      <c r="E80" s="21"/>
      <c r="F80" s="21"/>
    </row>
    <row r="81" spans="1:6">
      <c r="B81" s="7" t="s">
        <v>21</v>
      </c>
      <c r="C81" s="147"/>
      <c r="D81" s="148"/>
      <c r="E81" s="148"/>
      <c r="F81" s="149"/>
    </row>
    <row r="82" spans="1:6">
      <c r="B82" s="20"/>
      <c r="C82" s="21"/>
      <c r="D82" s="21"/>
      <c r="E82" s="21"/>
      <c r="F82" s="21"/>
    </row>
    <row r="85" spans="1:6" ht="38.25">
      <c r="B85" s="131" t="s">
        <v>140</v>
      </c>
      <c r="C85" s="137" t="s">
        <v>307</v>
      </c>
      <c r="D85" s="4" t="s">
        <v>12</v>
      </c>
      <c r="E85" s="4" t="s">
        <v>13</v>
      </c>
    </row>
    <row r="86" spans="1:6">
      <c r="A86" s="7" t="s">
        <v>141</v>
      </c>
      <c r="B86" s="3" t="s">
        <v>142</v>
      </c>
      <c r="C86" s="27">
        <f>SUM('Dur band, freq band, shorts'!$AC$3:$AQ$3)</f>
        <v>0</v>
      </c>
      <c r="D86" s="27">
        <f>SUM('Dur band, freq band, shorts'!$AS3:$BG3)</f>
        <v>0</v>
      </c>
      <c r="E86" s="27">
        <f>SUM('Dur band, freq band, shorts'!$BI3:$BW3)</f>
        <v>0</v>
      </c>
    </row>
    <row r="87" spans="1:6">
      <c r="A87" s="7" t="s">
        <v>143</v>
      </c>
      <c r="B87" s="3" t="s">
        <v>144</v>
      </c>
      <c r="C87" s="27">
        <f>SUM('Dur band, freq band, shorts'!$AC$4:$AQ$4)</f>
        <v>0</v>
      </c>
      <c r="D87" s="27">
        <f>SUM('Dur band, freq band, shorts'!$AS4:$BG4)</f>
        <v>0</v>
      </c>
      <c r="E87" s="27">
        <f>SUM('Dur band, freq band, shorts'!$BI4:$BW4)</f>
        <v>0</v>
      </c>
    </row>
    <row r="88" spans="1:6">
      <c r="A88" s="7" t="s">
        <v>145</v>
      </c>
      <c r="B88" s="3" t="s">
        <v>146</v>
      </c>
      <c r="C88" s="27">
        <f>SUM('Dur band, freq band, shorts'!$AC$5:$AQ$5)</f>
        <v>0</v>
      </c>
      <c r="D88" s="27">
        <f>SUM('Dur band, freq band, shorts'!$AS5:$BG5)</f>
        <v>0</v>
      </c>
      <c r="E88" s="27">
        <f>SUM('Dur band, freq band, shorts'!$BI5:$BW5)</f>
        <v>0</v>
      </c>
      <c r="F88" s="24"/>
    </row>
    <row r="89" spans="1:6">
      <c r="A89" s="7" t="s">
        <v>147</v>
      </c>
      <c r="B89" s="3" t="s">
        <v>148</v>
      </c>
      <c r="C89" s="27">
        <f>SUM('Dur band, freq band, shorts'!$AC$6:$AQ$6)</f>
        <v>0</v>
      </c>
      <c r="D89" s="27">
        <f>SUM('Dur band, freq band, shorts'!$AS6:$BG6)</f>
        <v>0</v>
      </c>
      <c r="E89" s="27">
        <f>SUM('Dur band, freq band, shorts'!$BI6:$BW6)</f>
        <v>0</v>
      </c>
    </row>
    <row r="90" spans="1:6">
      <c r="A90" s="7" t="s">
        <v>149</v>
      </c>
      <c r="B90" s="3" t="s">
        <v>150</v>
      </c>
      <c r="C90" s="27">
        <f>SUM('Dur band, freq band, shorts'!$AC$7:$AQ$7)</f>
        <v>0</v>
      </c>
      <c r="D90" s="27">
        <f>SUM('Dur band, freq band, shorts'!$AS7:$BG7)</f>
        <v>0</v>
      </c>
      <c r="E90" s="27">
        <f>SUM('Dur band, freq band, shorts'!$BI7:$BW7)</f>
        <v>0</v>
      </c>
    </row>
    <row r="91" spans="1:6">
      <c r="A91" s="7" t="s">
        <v>151</v>
      </c>
      <c r="B91" s="3" t="s">
        <v>152</v>
      </c>
      <c r="C91" s="27">
        <f>SUM('Dur band, freq band, shorts'!$AC$8:$AQ$8)</f>
        <v>0</v>
      </c>
      <c r="D91" s="27">
        <f>SUM('Dur band, freq band, shorts'!$AS8:$BG8)</f>
        <v>0</v>
      </c>
      <c r="E91" s="27">
        <f>SUM('Dur band, freq band, shorts'!$BI8:$BW8)</f>
        <v>0</v>
      </c>
    </row>
    <row r="92" spans="1:6">
      <c r="A92" s="7" t="s">
        <v>154</v>
      </c>
      <c r="B92" s="3" t="s">
        <v>155</v>
      </c>
      <c r="C92" s="27">
        <f>SUM('Dur band, freq band, shorts'!$AC$9:$AQ$9)</f>
        <v>0</v>
      </c>
      <c r="D92" s="27">
        <f>SUM('Dur band, freq band, shorts'!$AS9:$BG9)</f>
        <v>0</v>
      </c>
      <c r="E92" s="27">
        <f>SUM('Dur band, freq band, shorts'!$BI9:$BW9)</f>
        <v>0</v>
      </c>
    </row>
    <row r="93" spans="1:6">
      <c r="A93" s="7" t="s">
        <v>157</v>
      </c>
      <c r="B93" s="3" t="s">
        <v>158</v>
      </c>
      <c r="C93" s="27">
        <f>SUM('Dur band, freq band, shorts'!$AC$11:$AQ$11)</f>
        <v>0</v>
      </c>
      <c r="D93" s="27">
        <f>SUM('Dur band, freq band, shorts'!$AS11:$BG11)</f>
        <v>0</v>
      </c>
      <c r="E93" s="27">
        <f>SUM('Dur band, freq band, shorts'!$BI11:$BW11)</f>
        <v>0</v>
      </c>
    </row>
    <row r="94" spans="1:6">
      <c r="A94" s="7" t="s">
        <v>159</v>
      </c>
      <c r="B94" s="3" t="s">
        <v>160</v>
      </c>
      <c r="C94" s="27">
        <f>SUM('Dur band, freq band, shorts'!$AC$12:$AQ$12)</f>
        <v>0</v>
      </c>
      <c r="D94" s="27">
        <f>SUM('Dur band, freq band, shorts'!$AS12:$BG12)</f>
        <v>0</v>
      </c>
      <c r="E94" s="27">
        <f>SUM('Dur band, freq band, shorts'!$BI12:$BW12)</f>
        <v>0</v>
      </c>
    </row>
    <row r="95" spans="1:6">
      <c r="A95" s="7" t="s">
        <v>161</v>
      </c>
      <c r="B95" s="3" t="s">
        <v>162</v>
      </c>
      <c r="C95" s="27">
        <f>SUM('Dur band, freq band, shorts'!$AC$13:$AQ$13)</f>
        <v>0</v>
      </c>
      <c r="D95" s="27">
        <f>SUM('Dur band, freq band, shorts'!$AS13:$BG13)</f>
        <v>0</v>
      </c>
      <c r="E95" s="27">
        <f>SUM('Dur band, freq band, shorts'!$BI13:$BW13)</f>
        <v>0</v>
      </c>
    </row>
    <row r="96" spans="1:6">
      <c r="A96" s="7" t="s">
        <v>163</v>
      </c>
      <c r="B96" s="3" t="s">
        <v>164</v>
      </c>
      <c r="C96" s="27">
        <f>SUM('Dur band, freq band, shorts'!$AC$14:$AQ$14)</f>
        <v>0</v>
      </c>
      <c r="D96" s="27">
        <f>SUM('Dur band, freq band, shorts'!$AS14:$BG14)</f>
        <v>0</v>
      </c>
      <c r="E96" s="27">
        <f>SUM('Dur band, freq band, shorts'!$BI14:$BW14)</f>
        <v>0</v>
      </c>
    </row>
    <row r="97" spans="1:5">
      <c r="A97" s="7" t="s">
        <v>165</v>
      </c>
      <c r="B97" s="3" t="s">
        <v>166</v>
      </c>
      <c r="C97" s="27">
        <f>SUM('Dur band, freq band, shorts'!$AC$15:$AQ$15)</f>
        <v>0</v>
      </c>
      <c r="D97" s="27">
        <f>SUM('Dur band, freq band, shorts'!$AS15:$BG15)</f>
        <v>0</v>
      </c>
      <c r="E97" s="27">
        <f>SUM('Dur band, freq band, shorts'!$BI15:$BW15)</f>
        <v>0</v>
      </c>
    </row>
    <row r="98" spans="1:5">
      <c r="A98" s="7" t="s">
        <v>167</v>
      </c>
      <c r="B98" s="3" t="s">
        <v>168</v>
      </c>
      <c r="C98" s="27">
        <f>SUM('Dur band, freq band, shorts'!$AC$16:$AQ$16)</f>
        <v>0</v>
      </c>
      <c r="D98" s="27">
        <f>SUM('Dur band, freq band, shorts'!$AS16:$BG16)</f>
        <v>0</v>
      </c>
      <c r="E98" s="27">
        <f>SUM('Dur band, freq band, shorts'!$BI16:$BW16)</f>
        <v>0</v>
      </c>
    </row>
    <row r="99" spans="1:5">
      <c r="A99" s="7" t="s">
        <v>171</v>
      </c>
      <c r="B99" s="3" t="s">
        <v>172</v>
      </c>
      <c r="C99" s="27">
        <f>SUM('Dur band, freq band, shorts'!$AC$18:$AQ$18)</f>
        <v>0</v>
      </c>
      <c r="D99" s="27">
        <f>SUM('Dur band, freq band, shorts'!$AS18:$BG18)</f>
        <v>0</v>
      </c>
      <c r="E99" s="27">
        <f>SUM('Dur band, freq band, shorts'!$BI18:$BW18)</f>
        <v>0</v>
      </c>
    </row>
    <row r="100" spans="1:5">
      <c r="A100" s="7" t="s">
        <v>174</v>
      </c>
      <c r="B100" s="3" t="s">
        <v>175</v>
      </c>
      <c r="C100" s="27">
        <f>SUM('Dur band, freq band, shorts'!$AC$20:$AQ$20)</f>
        <v>0</v>
      </c>
      <c r="D100" s="27">
        <f>SUM('Dur band, freq band, shorts'!$AS20:$BG20)</f>
        <v>0</v>
      </c>
      <c r="E100" s="27">
        <f>SUM('Dur band, freq band, shorts'!$BI20:$BW20)</f>
        <v>0</v>
      </c>
    </row>
    <row r="101" spans="1:5">
      <c r="A101" s="7" t="s">
        <v>176</v>
      </c>
      <c r="B101" s="3" t="s">
        <v>177</v>
      </c>
      <c r="C101" s="27">
        <f>SUM('Dur band, freq band, shorts'!$AC$21:$AQ$21)</f>
        <v>0</v>
      </c>
      <c r="D101" s="27">
        <f>SUM('Dur band, freq band, shorts'!$AS21:$BG21)</f>
        <v>0</v>
      </c>
      <c r="E101" s="27">
        <f>SUM('Dur band, freq band, shorts'!$BI21:$BW21)</f>
        <v>0</v>
      </c>
    </row>
    <row r="102" spans="1:5">
      <c r="A102" s="7" t="s">
        <v>178</v>
      </c>
      <c r="B102" s="3" t="s">
        <v>179</v>
      </c>
      <c r="C102" s="27">
        <f>SUM('Dur band, freq band, shorts'!$AC$22:$AQ$22)</f>
        <v>0</v>
      </c>
      <c r="D102" s="27">
        <f>SUM('Dur band, freq band, shorts'!$AS22:$BG22)</f>
        <v>0</v>
      </c>
      <c r="E102" s="27">
        <f>SUM('Dur band, freq band, shorts'!$BI22:$BW22)</f>
        <v>0</v>
      </c>
    </row>
    <row r="103" spans="1:5">
      <c r="A103" s="7" t="s">
        <v>180</v>
      </c>
      <c r="B103" s="3" t="s">
        <v>181</v>
      </c>
      <c r="C103" s="27">
        <f>SUM('Dur band, freq band, shorts'!$AC$23:$AQ$23)</f>
        <v>0</v>
      </c>
      <c r="D103" s="27">
        <f>SUM('Dur band, freq band, shorts'!$AS23:$BG23)</f>
        <v>0</v>
      </c>
      <c r="E103" s="27">
        <f>SUM('Dur band, freq band, shorts'!$BI23:$BW23)</f>
        <v>0</v>
      </c>
    </row>
    <row r="104" spans="1:5">
      <c r="A104" s="7" t="s">
        <v>182</v>
      </c>
      <c r="B104" s="3" t="s">
        <v>183</v>
      </c>
      <c r="C104" s="27">
        <f>SUM('Dur band, freq band, shorts'!$AC$24:$AQ$24)</f>
        <v>0</v>
      </c>
      <c r="D104" s="27">
        <f>SUM('Dur band, freq band, shorts'!$AS24:$BG24)</f>
        <v>0</v>
      </c>
      <c r="E104" s="27">
        <f>SUM('Dur band, freq band, shorts'!$BI24:$BW24)</f>
        <v>0</v>
      </c>
    </row>
    <row r="105" spans="1:5">
      <c r="A105" s="7" t="s">
        <v>184</v>
      </c>
      <c r="B105" s="3" t="s">
        <v>185</v>
      </c>
      <c r="C105" s="27">
        <f>SUM('Dur band, freq band, shorts'!$AC$25:$AQ$25)</f>
        <v>0</v>
      </c>
      <c r="D105" s="27">
        <f>SUM('Dur band, freq band, shorts'!$AS25:$BG25)</f>
        <v>0</v>
      </c>
      <c r="E105" s="27">
        <f>SUM('Dur band, freq band, shorts'!$BI25:$BW25)</f>
        <v>0</v>
      </c>
    </row>
    <row r="106" spans="1:5">
      <c r="A106" s="7" t="s">
        <v>186</v>
      </c>
      <c r="B106" s="3" t="s">
        <v>187</v>
      </c>
      <c r="C106" s="27">
        <f>SUM('Dur band, freq band, shorts'!$AC$26:$AQ$26)</f>
        <v>0</v>
      </c>
      <c r="D106" s="27">
        <f>SUM('Dur band, freq band, shorts'!$AS26:$BG26)</f>
        <v>0</v>
      </c>
      <c r="E106" s="27">
        <f>SUM('Dur band, freq band, shorts'!$BI26:$BW26)</f>
        <v>0</v>
      </c>
    </row>
    <row r="107" spans="1:5">
      <c r="A107" s="7" t="s">
        <v>189</v>
      </c>
      <c r="B107" s="3" t="s">
        <v>190</v>
      </c>
      <c r="C107" s="27">
        <f>SUM('Dur band, freq band, shorts'!$AC$28:$AQ$28)</f>
        <v>0</v>
      </c>
      <c r="D107" s="27">
        <f>SUM('Dur band, freq band, shorts'!$AS28:$BG28)</f>
        <v>0</v>
      </c>
      <c r="E107" s="27">
        <f>SUM('Dur band, freq band, shorts'!$BI28:$BW28)</f>
        <v>0</v>
      </c>
    </row>
    <row r="108" spans="1:5">
      <c r="A108" s="7" t="s">
        <v>191</v>
      </c>
      <c r="B108" s="3" t="s">
        <v>192</v>
      </c>
      <c r="C108" s="27">
        <f>SUM('Dur band, freq band, shorts'!$AC$29:$AQ$29)</f>
        <v>0</v>
      </c>
      <c r="D108" s="27">
        <f>SUM('Dur band, freq band, shorts'!$AS29:$BG29)</f>
        <v>0</v>
      </c>
      <c r="E108" s="27">
        <f>SUM('Dur band, freq band, shorts'!$BI29:$BW29)</f>
        <v>0</v>
      </c>
    </row>
    <row r="109" spans="1:5">
      <c r="A109" s="7" t="s">
        <v>193</v>
      </c>
      <c r="B109" s="3" t="s">
        <v>194</v>
      </c>
      <c r="C109" s="27">
        <f>SUM('Dur band, freq band, shorts'!$AC$30:$AQ$30)</f>
        <v>0</v>
      </c>
      <c r="D109" s="27">
        <f>SUM('Dur band, freq band, shorts'!$AS30:$BG30)</f>
        <v>0</v>
      </c>
      <c r="E109" s="27">
        <f>SUM('Dur band, freq band, shorts'!$BI30:$BW30)</f>
        <v>0</v>
      </c>
    </row>
    <row r="110" spans="1:5">
      <c r="A110" s="7" t="s">
        <v>310</v>
      </c>
      <c r="B110" s="3" t="s">
        <v>311</v>
      </c>
      <c r="C110" s="27">
        <f>SUM('Dur band, freq band, shorts'!$AC$31:$AQ$31)</f>
        <v>0</v>
      </c>
      <c r="D110" s="27">
        <f>SUM('Dur band, freq band, shorts'!$AS31:$BG31)</f>
        <v>0</v>
      </c>
      <c r="E110" s="27">
        <f>SUM('Dur band, freq band, shorts'!$BI31:$BW31)</f>
        <v>0</v>
      </c>
    </row>
    <row r="111" spans="1:5">
      <c r="A111" s="7" t="s">
        <v>195</v>
      </c>
      <c r="B111" s="3" t="s">
        <v>312</v>
      </c>
      <c r="C111" s="27">
        <f>SUM('Dur band, freq band, shorts'!$AC$32:$AQ$32)</f>
        <v>0</v>
      </c>
      <c r="D111" s="27">
        <f>SUM('Dur band, freq band, shorts'!$AS32:$BG32)</f>
        <v>0</v>
      </c>
      <c r="E111" s="27">
        <f>SUM('Dur band, freq band, shorts'!$BI32:$BW32)</f>
        <v>0</v>
      </c>
    </row>
    <row r="112" spans="1:5">
      <c r="A112" s="7" t="s">
        <v>197</v>
      </c>
      <c r="B112" s="3" t="s">
        <v>198</v>
      </c>
      <c r="C112" s="27">
        <f>SUM('Dur band, freq band, shorts'!$AC$34:$AQ$34)</f>
        <v>0</v>
      </c>
      <c r="D112" s="27">
        <f>SUM('Dur band, freq band, shorts'!$AS34:$BG34)</f>
        <v>0</v>
      </c>
      <c r="E112" s="27">
        <f>SUM('Dur band, freq band, shorts'!$BI34:$BW34)</f>
        <v>0</v>
      </c>
    </row>
    <row r="113" spans="1:5">
      <c r="A113" s="7" t="s">
        <v>199</v>
      </c>
      <c r="B113" s="3" t="s">
        <v>200</v>
      </c>
      <c r="C113" s="27">
        <f>SUM('Dur band, freq band, shorts'!$AC$35:$AQ$35)</f>
        <v>0</v>
      </c>
      <c r="D113" s="27">
        <f>SUM('Dur band, freq band, shorts'!$AS35:$BG35)</f>
        <v>0</v>
      </c>
      <c r="E113" s="27">
        <f>SUM('Dur band, freq band, shorts'!$BI35:$BW35)</f>
        <v>0</v>
      </c>
    </row>
    <row r="114" spans="1:5">
      <c r="A114" s="7" t="s">
        <v>201</v>
      </c>
      <c r="B114" s="3" t="s">
        <v>202</v>
      </c>
      <c r="C114" s="27">
        <f>SUM('Dur band, freq band, shorts'!$AC$36:$AQ$36)</f>
        <v>0</v>
      </c>
      <c r="D114" s="27">
        <f>SUM('Dur band, freq band, shorts'!$AS36:$BG36)</f>
        <v>0</v>
      </c>
      <c r="E114" s="27">
        <f>SUM('Dur band, freq band, shorts'!$BI36:$BW36)</f>
        <v>0</v>
      </c>
    </row>
    <row r="115" spans="1:5">
      <c r="A115" s="7" t="s">
        <v>203</v>
      </c>
      <c r="B115" s="3" t="s">
        <v>204</v>
      </c>
      <c r="C115" s="27">
        <f>SUM('Dur band, freq band, shorts'!$AC$37:$AQ$37)</f>
        <v>0</v>
      </c>
      <c r="D115" s="27">
        <f>SUM('Dur band, freq band, shorts'!$AS37:$BG37)</f>
        <v>0</v>
      </c>
      <c r="E115" s="27">
        <f>SUM('Dur band, freq band, shorts'!$BI37:$BW37)</f>
        <v>0</v>
      </c>
    </row>
    <row r="116" spans="1:5">
      <c r="A116" s="7" t="s">
        <v>205</v>
      </c>
      <c r="B116" s="3" t="s">
        <v>206</v>
      </c>
      <c r="C116" s="27">
        <f>SUM('Dur band, freq band, shorts'!$AC$38:$AQ$38)</f>
        <v>0</v>
      </c>
      <c r="D116" s="27">
        <f>SUM('Dur band, freq band, shorts'!$AS38:$BG38)</f>
        <v>0</v>
      </c>
      <c r="E116" s="27">
        <f>SUM('Dur band, freq band, shorts'!$BI38:$BW38)</f>
        <v>0</v>
      </c>
    </row>
    <row r="117" spans="1:5">
      <c r="A117" s="7" t="s">
        <v>207</v>
      </c>
      <c r="B117" s="3" t="s">
        <v>208</v>
      </c>
      <c r="C117" s="27">
        <f>SUM('Dur band, freq band, shorts'!$AC$39:$AQ$39)</f>
        <v>0</v>
      </c>
      <c r="D117" s="27">
        <f>SUM('Dur band, freq band, shorts'!$AS39:$BG39)</f>
        <v>0</v>
      </c>
      <c r="E117" s="27">
        <f>SUM('Dur band, freq band, shorts'!$BI39:$BW39)</f>
        <v>0</v>
      </c>
    </row>
    <row r="118" spans="1:5">
      <c r="A118" s="7" t="s">
        <v>209</v>
      </c>
      <c r="B118" s="3" t="s">
        <v>210</v>
      </c>
      <c r="C118" s="27">
        <f>SUM('Dur band, freq band, shorts'!$AC$40:$AQ$40)</f>
        <v>0</v>
      </c>
      <c r="D118" s="27">
        <f>SUM('Dur band, freq band, shorts'!$AS40:$BG40)</f>
        <v>0</v>
      </c>
      <c r="E118" s="27">
        <f>SUM('Dur band, freq band, shorts'!$BI40:$BW40)</f>
        <v>0</v>
      </c>
    </row>
    <row r="119" spans="1:5">
      <c r="A119" s="7" t="s">
        <v>213</v>
      </c>
      <c r="B119" s="3" t="s">
        <v>214</v>
      </c>
      <c r="C119" s="27">
        <f>SUM('Dur band, freq band, shorts'!$AC$42:$AQ$42)</f>
        <v>0</v>
      </c>
      <c r="D119" s="27">
        <f>SUM('Dur band, freq band, shorts'!$AS42:$BG42)</f>
        <v>0</v>
      </c>
      <c r="E119" s="27">
        <f>SUM('Dur band, freq band, shorts'!$BI42:$BW42)</f>
        <v>0</v>
      </c>
    </row>
    <row r="120" spans="1:5">
      <c r="A120" s="7" t="s">
        <v>215</v>
      </c>
      <c r="B120" s="3" t="s">
        <v>216</v>
      </c>
      <c r="C120" s="27">
        <f>SUM('Dur band, freq band, shorts'!$AC$43:$AQ$43)</f>
        <v>0</v>
      </c>
      <c r="D120" s="27">
        <f>SUM('Dur band, freq band, shorts'!$AS43:$BG43)</f>
        <v>0</v>
      </c>
      <c r="E120" s="27">
        <f>SUM('Dur band, freq band, shorts'!$BI43:$BW43)</f>
        <v>0</v>
      </c>
    </row>
    <row r="121" spans="1:5">
      <c r="A121" s="7" t="s">
        <v>217</v>
      </c>
      <c r="B121" s="3" t="s">
        <v>218</v>
      </c>
      <c r="C121" s="27">
        <f>SUM('Dur band, freq band, shorts'!$AC$44:$AQ$44)</f>
        <v>0</v>
      </c>
      <c r="D121" s="27">
        <f>SUM('Dur band, freq band, shorts'!$AS44:$BG44)</f>
        <v>0</v>
      </c>
      <c r="E121" s="27">
        <f>SUM('Dur band, freq band, shorts'!$BI44:$BW44)</f>
        <v>0</v>
      </c>
    </row>
    <row r="122" spans="1:5">
      <c r="A122" s="7" t="s">
        <v>219</v>
      </c>
      <c r="B122" s="3" t="s">
        <v>220</v>
      </c>
      <c r="C122" s="27">
        <f>SUM('Dur band, freq band, shorts'!$AC$45:$AQ$45)</f>
        <v>0</v>
      </c>
      <c r="D122" s="27">
        <f>SUM('Dur band, freq band, shorts'!$AS45:$BG45)</f>
        <v>0</v>
      </c>
      <c r="E122" s="27">
        <f>SUM('Dur band, freq band, shorts'!$BI45:$BW45)</f>
        <v>0</v>
      </c>
    </row>
    <row r="123" spans="1:5">
      <c r="A123" s="7" t="s">
        <v>221</v>
      </c>
      <c r="B123" s="3" t="s">
        <v>222</v>
      </c>
      <c r="C123" s="27">
        <f>SUM('Dur band, freq band, shorts'!$AC$46:$AQ$46)</f>
        <v>0</v>
      </c>
      <c r="D123" s="27">
        <f>SUM('Dur band, freq band, shorts'!$AS46:$BG46)</f>
        <v>0</v>
      </c>
      <c r="E123" s="27">
        <f>SUM('Dur band, freq band, shorts'!$BI46:$BW46)</f>
        <v>0</v>
      </c>
    </row>
    <row r="124" spans="1:5">
      <c r="A124" s="7" t="s">
        <v>223</v>
      </c>
      <c r="B124" s="3" t="s">
        <v>224</v>
      </c>
      <c r="C124" s="27">
        <f>SUM('Dur band, freq band, shorts'!$AC$47:$AQ$47)</f>
        <v>0</v>
      </c>
      <c r="D124" s="27">
        <f>SUM('Dur band, freq band, shorts'!$AS47:$BG47)</f>
        <v>0</v>
      </c>
      <c r="E124" s="27">
        <f>SUM('Dur band, freq band, shorts'!$BI47:$BW47)</f>
        <v>0</v>
      </c>
    </row>
    <row r="125" spans="1:5">
      <c r="A125" s="7" t="s">
        <v>225</v>
      </c>
      <c r="B125" s="3" t="s">
        <v>226</v>
      </c>
      <c r="C125" s="27">
        <f>SUM('Dur band, freq band, shorts'!$AC$48:$AQ$48)</f>
        <v>0</v>
      </c>
      <c r="D125" s="27">
        <f>SUM('Dur band, freq band, shorts'!$AS48:$BG48)</f>
        <v>0</v>
      </c>
      <c r="E125" s="27">
        <f>SUM('Dur band, freq band, shorts'!$BI48:$BW48)</f>
        <v>0</v>
      </c>
    </row>
    <row r="126" spans="1:5">
      <c r="A126" s="7" t="s">
        <v>228</v>
      </c>
      <c r="B126" s="3" t="s">
        <v>229</v>
      </c>
      <c r="C126" s="27">
        <f>SUM('Dur band, freq band, shorts'!$AC$50:$AQ$50)</f>
        <v>0</v>
      </c>
      <c r="D126" s="27">
        <f>SUM('Dur band, freq band, shorts'!$AS50:$BG50)</f>
        <v>0</v>
      </c>
      <c r="E126" s="27">
        <f>SUM('Dur band, freq band, shorts'!$BI50:$BW50)</f>
        <v>0</v>
      </c>
    </row>
    <row r="127" spans="1:5">
      <c r="A127" s="7" t="s">
        <v>230</v>
      </c>
      <c r="B127" s="3" t="s">
        <v>231</v>
      </c>
      <c r="C127" s="27">
        <f>SUM('Dur band, freq band, shorts'!$AC$51:$AQ$51)</f>
        <v>0</v>
      </c>
      <c r="D127" s="27">
        <f>SUM('Dur band, freq band, shorts'!$AS51:$BG51)</f>
        <v>0</v>
      </c>
      <c r="E127" s="27">
        <f>SUM('Dur band, freq band, shorts'!$BI51:$BW51)</f>
        <v>0</v>
      </c>
    </row>
    <row r="128" spans="1:5">
      <c r="A128" s="7" t="s">
        <v>232</v>
      </c>
      <c r="B128" s="3" t="s">
        <v>233</v>
      </c>
      <c r="C128" s="27">
        <f>SUM('Dur band, freq band, shorts'!$AC$52:$AQ$52)</f>
        <v>0</v>
      </c>
      <c r="D128" s="27">
        <f>SUM('Dur band, freq band, shorts'!$AS52:$BG52)</f>
        <v>0</v>
      </c>
      <c r="E128" s="27">
        <f>SUM('Dur band, freq band, shorts'!$BI52:$BW52)</f>
        <v>0</v>
      </c>
    </row>
    <row r="129" spans="1:5">
      <c r="A129" s="7" t="s">
        <v>234</v>
      </c>
      <c r="B129" s="3" t="s">
        <v>235</v>
      </c>
      <c r="C129" s="27">
        <f>SUM('Dur band, freq band, shorts'!$AC$53:$AQ$53)</f>
        <v>0</v>
      </c>
      <c r="D129" s="27">
        <f>SUM('Dur band, freq band, shorts'!$AS53:$BG53)</f>
        <v>0</v>
      </c>
      <c r="E129" s="27">
        <f>SUM('Dur band, freq band, shorts'!$BI53:$BW53)</f>
        <v>0</v>
      </c>
    </row>
    <row r="130" spans="1:5">
      <c r="A130" s="7" t="s">
        <v>236</v>
      </c>
      <c r="B130" s="3" t="s">
        <v>237</v>
      </c>
      <c r="C130" s="27">
        <f>SUM('Dur band, freq band, shorts'!$AC$54:$AQ$54)</f>
        <v>0</v>
      </c>
      <c r="D130" s="27">
        <f>SUM('Dur band, freq band, shorts'!$AS54:$BG54)</f>
        <v>0</v>
      </c>
      <c r="E130" s="27">
        <f>SUM('Dur band, freq band, shorts'!$BI54:$BW54)</f>
        <v>0</v>
      </c>
    </row>
    <row r="131" spans="1:5">
      <c r="A131" s="7" t="s">
        <v>238</v>
      </c>
      <c r="B131" s="3" t="s">
        <v>239</v>
      </c>
      <c r="C131" s="27">
        <f>SUM('Dur band, freq band, shorts'!$AC$55:$AQ$55)</f>
        <v>0</v>
      </c>
      <c r="D131" s="27">
        <f>SUM('Dur band, freq band, shorts'!$AS55:$BG55)</f>
        <v>0</v>
      </c>
      <c r="E131" s="27">
        <f>SUM('Dur band, freq band, shorts'!$BI55:$BW55)</f>
        <v>0</v>
      </c>
    </row>
    <row r="132" spans="1:5">
      <c r="A132" s="7" t="s">
        <v>240</v>
      </c>
      <c r="B132" s="3" t="s">
        <v>241</v>
      </c>
      <c r="C132" s="27">
        <f>SUM('Dur band, freq band, shorts'!$AC$56:$AQ$56)</f>
        <v>0</v>
      </c>
      <c r="D132" s="27">
        <f>SUM('Dur band, freq band, shorts'!$AS56:$BG56)</f>
        <v>0</v>
      </c>
      <c r="E132" s="27">
        <f>SUM('Dur band, freq band, shorts'!$BI56:$BW56)</f>
        <v>0</v>
      </c>
    </row>
    <row r="133" spans="1:5">
      <c r="A133" s="7" t="s">
        <v>242</v>
      </c>
      <c r="B133" s="3" t="s">
        <v>243</v>
      </c>
      <c r="C133" s="27">
        <f>SUM('Dur band, freq band, shorts'!$AC$57:$AQ$57)</f>
        <v>0</v>
      </c>
      <c r="D133" s="27">
        <f>SUM('Dur band, freq band, shorts'!$AS57:$BG57)</f>
        <v>0</v>
      </c>
      <c r="E133" s="27">
        <f>SUM('Dur band, freq band, shorts'!$BI57:$BW57)</f>
        <v>0</v>
      </c>
    </row>
    <row r="134" spans="1:5">
      <c r="A134" s="7" t="s">
        <v>244</v>
      </c>
      <c r="B134" s="3" t="s">
        <v>245</v>
      </c>
      <c r="C134" s="27">
        <f>SUM('Dur band, freq band, shorts'!$AC$58:$AQ$58)</f>
        <v>0</v>
      </c>
      <c r="D134" s="27">
        <f>SUM('Dur band, freq band, shorts'!$AS58:$BG58)</f>
        <v>0</v>
      </c>
      <c r="E134" s="27">
        <f>SUM('Dur band, freq band, shorts'!$BI58:$BW58)</f>
        <v>0</v>
      </c>
    </row>
    <row r="135" spans="1:5">
      <c r="A135" s="7" t="s">
        <v>246</v>
      </c>
      <c r="B135" s="3" t="s">
        <v>247</v>
      </c>
      <c r="C135" s="27">
        <f>SUM('Dur band, freq band, shorts'!$AC$59:$AQ$59)</f>
        <v>0</v>
      </c>
      <c r="D135" s="27">
        <f>SUM('Dur band, freq band, shorts'!$AS59:$BG59)</f>
        <v>0</v>
      </c>
      <c r="E135" s="27">
        <f>SUM('Dur band, freq band, shorts'!$BI59:$BW59)</f>
        <v>0</v>
      </c>
    </row>
    <row r="136" spans="1:5">
      <c r="A136" s="7" t="s">
        <v>250</v>
      </c>
      <c r="B136" s="3" t="s">
        <v>251</v>
      </c>
      <c r="C136" s="27">
        <f>SUM('Dur band, freq band, shorts'!$AC$61:$AQ$61)</f>
        <v>0</v>
      </c>
      <c r="D136" s="27">
        <f>SUM('Dur band, freq band, shorts'!$AS61:$BG61)</f>
        <v>0</v>
      </c>
      <c r="E136" s="27">
        <f>SUM('Dur band, freq band, shorts'!$BI61:$BW61)</f>
        <v>0</v>
      </c>
    </row>
    <row r="137" spans="1:5">
      <c r="A137" s="7" t="s">
        <v>252</v>
      </c>
      <c r="B137" s="3" t="s">
        <v>253</v>
      </c>
      <c r="C137" s="27">
        <f>SUM('Dur band, freq band, shorts'!$AC$62:$AQ$62)</f>
        <v>0</v>
      </c>
      <c r="D137" s="27">
        <f>SUM('Dur band, freq band, shorts'!$AS62:$BG62)</f>
        <v>0</v>
      </c>
      <c r="E137" s="27">
        <f>SUM('Dur band, freq band, shorts'!$BI62:$BW62)</f>
        <v>0</v>
      </c>
    </row>
    <row r="138" spans="1:5">
      <c r="A138" s="7" t="s">
        <v>254</v>
      </c>
      <c r="B138" s="3" t="s">
        <v>255</v>
      </c>
      <c r="C138" s="27">
        <f>SUM('Dur band, freq band, shorts'!$AC$63:$AQ$63)</f>
        <v>0</v>
      </c>
      <c r="D138" s="27">
        <f>SUM('Dur band, freq band, shorts'!$AS63:$BG63)</f>
        <v>0</v>
      </c>
      <c r="E138" s="27">
        <f>SUM('Dur band, freq band, shorts'!$BI63:$BW63)</f>
        <v>0</v>
      </c>
    </row>
    <row r="139" spans="1:5">
      <c r="A139" s="7" t="s">
        <v>256</v>
      </c>
      <c r="B139" s="3" t="s">
        <v>257</v>
      </c>
      <c r="C139" s="27">
        <f>SUM('Dur band, freq band, shorts'!$AC$64:$AQ$64)</f>
        <v>0</v>
      </c>
      <c r="D139" s="27">
        <f>SUM('Dur band, freq band, shorts'!$AS64:$BG64)</f>
        <v>0</v>
      </c>
      <c r="E139" s="27">
        <f>SUM('Dur band, freq band, shorts'!$BI64:$BW64)</f>
        <v>0</v>
      </c>
    </row>
    <row r="140" spans="1:5">
      <c r="A140" s="7" t="s">
        <v>258</v>
      </c>
      <c r="B140" s="3" t="s">
        <v>259</v>
      </c>
      <c r="C140" s="27">
        <f>SUM('Dur band, freq band, shorts'!$AC$65:$AQ$65)</f>
        <v>0</v>
      </c>
      <c r="D140" s="27">
        <f>SUM('Dur band, freq band, shorts'!$AS65:$BG65)</f>
        <v>0</v>
      </c>
      <c r="E140" s="27">
        <f>SUM('Dur band, freq band, shorts'!$BI65:$BW65)</f>
        <v>0</v>
      </c>
    </row>
    <row r="141" spans="1:5">
      <c r="A141" s="7" t="s">
        <v>260</v>
      </c>
      <c r="B141" s="3" t="s">
        <v>261</v>
      </c>
      <c r="C141" s="27">
        <f>SUM('Dur band, freq band, shorts'!$AC$66:$AQ$66)</f>
        <v>0</v>
      </c>
      <c r="D141" s="27">
        <f>SUM('Dur band, freq band, shorts'!$AS66:$BG66)</f>
        <v>0</v>
      </c>
      <c r="E141" s="27">
        <f>SUM('Dur band, freq band, shorts'!$BI66:$BW66)</f>
        <v>0</v>
      </c>
    </row>
    <row r="142" spans="1:5">
      <c r="A142" s="7" t="s">
        <v>262</v>
      </c>
      <c r="B142" s="3" t="s">
        <v>263</v>
      </c>
      <c r="C142" s="27">
        <f>SUM('Dur band, freq band, shorts'!$AC$67:$AQ$67)</f>
        <v>0</v>
      </c>
      <c r="D142" s="27">
        <f>SUM('Dur band, freq band, shorts'!$AS67:$BG67)</f>
        <v>0</v>
      </c>
      <c r="E142" s="27">
        <f>SUM('Dur band, freq band, shorts'!$BI67:$BW67)</f>
        <v>0</v>
      </c>
    </row>
    <row r="143" spans="1:5">
      <c r="A143" s="7" t="s">
        <v>264</v>
      </c>
      <c r="B143" s="3" t="s">
        <v>265</v>
      </c>
      <c r="C143" s="27">
        <f>SUM('Dur band, freq band, shorts'!$AC$68:$AQ$68)</f>
        <v>0</v>
      </c>
      <c r="D143" s="27">
        <f>SUM('Dur band, freq band, shorts'!$AS68:$BG68)</f>
        <v>0</v>
      </c>
      <c r="E143" s="27">
        <f>SUM('Dur band, freq band, shorts'!$BI68:$BW68)</f>
        <v>0</v>
      </c>
    </row>
    <row r="144" spans="1:5">
      <c r="A144" s="7" t="s">
        <v>266</v>
      </c>
      <c r="B144" s="3" t="s">
        <v>267</v>
      </c>
      <c r="C144" s="27">
        <f>SUM('Dur band, freq band, shorts'!$AC$69:$AQ$69)</f>
        <v>0</v>
      </c>
      <c r="D144" s="27">
        <f>SUM('Dur band, freq band, shorts'!$AS69:$BG69)</f>
        <v>0</v>
      </c>
      <c r="E144" s="27">
        <f>SUM('Dur band, freq band, shorts'!$BI69:$BW69)</f>
        <v>0</v>
      </c>
    </row>
    <row r="145" spans="1:5">
      <c r="A145" s="7" t="s">
        <v>268</v>
      </c>
      <c r="B145" s="3" t="s">
        <v>269</v>
      </c>
      <c r="C145" s="27">
        <f>SUM('Dur band, freq band, shorts'!$AC$70:$AQ$70)</f>
        <v>0</v>
      </c>
      <c r="D145" s="27">
        <f>SUM('Dur band, freq band, shorts'!$AS70:$BG70)</f>
        <v>0</v>
      </c>
      <c r="E145" s="27">
        <f>SUM('Dur band, freq band, shorts'!$BI70:$BW70)</f>
        <v>0</v>
      </c>
    </row>
    <row r="146" spans="1:5">
      <c r="A146" s="7" t="s">
        <v>270</v>
      </c>
      <c r="B146" s="3" t="s">
        <v>271</v>
      </c>
      <c r="C146" s="27">
        <f>SUM('Dur band, freq band, shorts'!$AC$71:$AQ$71)</f>
        <v>0</v>
      </c>
      <c r="D146" s="27">
        <f>SUM('Dur band, freq band, shorts'!$AS71:$BG71)</f>
        <v>0</v>
      </c>
      <c r="E146" s="27">
        <f>SUM('Dur band, freq band, shorts'!$BI71:$BW71)</f>
        <v>0</v>
      </c>
    </row>
    <row r="147" spans="1:5">
      <c r="A147" s="7" t="s">
        <v>272</v>
      </c>
      <c r="B147" s="3" t="s">
        <v>273</v>
      </c>
      <c r="C147" s="27">
        <f>SUM('Dur band, freq band, shorts'!$AC$72:$AQ$72)</f>
        <v>0</v>
      </c>
      <c r="D147" s="27">
        <f>SUM('Dur band, freq band, shorts'!$AS72:$BG72)</f>
        <v>0</v>
      </c>
      <c r="E147" s="27">
        <f>SUM('Dur band, freq band, shorts'!$BI72:$BW72)</f>
        <v>0</v>
      </c>
    </row>
    <row r="148" spans="1:5">
      <c r="A148" s="7" t="s">
        <v>274</v>
      </c>
      <c r="B148" s="3" t="s">
        <v>275</v>
      </c>
      <c r="C148" s="27">
        <f>SUM('Dur band, freq band, shorts'!$AC$73:$AQ$73)</f>
        <v>0</v>
      </c>
      <c r="D148" s="27">
        <f>SUM('Dur band, freq band, shorts'!$AS73:$BG73)</f>
        <v>0</v>
      </c>
      <c r="E148" s="27">
        <f>SUM('Dur band, freq band, shorts'!$BI73:$BW73)</f>
        <v>0</v>
      </c>
    </row>
    <row r="149" spans="1:5">
      <c r="A149" s="7" t="s">
        <v>276</v>
      </c>
      <c r="B149" s="3" t="s">
        <v>277</v>
      </c>
      <c r="C149" s="27">
        <f>SUM('Dur band, freq band, shorts'!$AC$74:$AQ$74)</f>
        <v>0</v>
      </c>
      <c r="D149" s="27">
        <f>SUM('Dur band, freq band, shorts'!$AS74:$BG74)</f>
        <v>0</v>
      </c>
      <c r="E149" s="27">
        <f>SUM('Dur band, freq band, shorts'!$BI74:$BW74)</f>
        <v>0</v>
      </c>
    </row>
    <row r="150" spans="1:5">
      <c r="A150" s="7" t="s">
        <v>278</v>
      </c>
      <c r="B150" s="3" t="s">
        <v>279</v>
      </c>
      <c r="C150" s="27">
        <f>SUM('Dur band, freq band, shorts'!$AC$75:$AQ$75)</f>
        <v>0</v>
      </c>
      <c r="D150" s="27">
        <f>SUM('Dur band, freq band, shorts'!$AS75:$BG75)</f>
        <v>0</v>
      </c>
      <c r="E150" s="27">
        <f>SUM('Dur band, freq band, shorts'!$BI75:$BW75)</f>
        <v>0</v>
      </c>
    </row>
    <row r="151" spans="1:5">
      <c r="A151" s="7" t="s">
        <v>280</v>
      </c>
      <c r="B151" s="3" t="s">
        <v>281</v>
      </c>
      <c r="C151" s="27">
        <f>SUM('Dur band, freq band, shorts'!$AC$76:$AQ$76)</f>
        <v>0</v>
      </c>
      <c r="D151" s="27">
        <f>SUM('Dur band, freq band, shorts'!$AS76:$BG76)</f>
        <v>0</v>
      </c>
      <c r="E151" s="27">
        <f>SUM('Dur band, freq band, shorts'!$BI76:$BW76)</f>
        <v>0</v>
      </c>
    </row>
    <row r="152" spans="1:5">
      <c r="A152" s="7" t="s">
        <v>282</v>
      </c>
      <c r="B152" s="3" t="s">
        <v>283</v>
      </c>
      <c r="C152" s="27">
        <f>SUM('Dur band, freq band, shorts'!$AC$77:$AQ$77)</f>
        <v>0</v>
      </c>
      <c r="D152" s="27">
        <f>SUM('Dur band, freq band, shorts'!$AS77:$BG77)</f>
        <v>0</v>
      </c>
      <c r="E152" s="27">
        <f>SUM('Dur band, freq band, shorts'!$BI77:$BW77)</f>
        <v>0</v>
      </c>
    </row>
    <row r="153" spans="1:5">
      <c r="A153" s="7" t="s">
        <v>284</v>
      </c>
      <c r="B153" s="3" t="s">
        <v>285</v>
      </c>
      <c r="C153" s="27">
        <f>SUM('Dur band, freq band, shorts'!$AC$78:$AQ$78)</f>
        <v>0</v>
      </c>
      <c r="D153" s="27">
        <f>SUM('Dur band, freq band, shorts'!$AS78:$BG78)</f>
        <v>0</v>
      </c>
      <c r="E153" s="27">
        <f>SUM('Dur band, freq band, shorts'!$BI78:$BW78)</f>
        <v>0</v>
      </c>
    </row>
    <row r="154" spans="1:5">
      <c r="A154" s="7" t="s">
        <v>286</v>
      </c>
      <c r="B154" s="3" t="s">
        <v>287</v>
      </c>
      <c r="C154" s="27">
        <f>SUM('Dur band, freq band, shorts'!$AC$79:$AQ$79)</f>
        <v>0</v>
      </c>
      <c r="D154" s="27">
        <f>SUM('Dur band, freq band, shorts'!$AS79:$BG79)</f>
        <v>0</v>
      </c>
      <c r="E154" s="27">
        <f>SUM('Dur band, freq band, shorts'!$BI79:$BW79)</f>
        <v>0</v>
      </c>
    </row>
    <row r="155" spans="1:5">
      <c r="A155" s="7" t="s">
        <v>288</v>
      </c>
      <c r="B155" s="3" t="s">
        <v>289</v>
      </c>
      <c r="C155" s="27">
        <f>SUM('Dur band, freq band, shorts'!$AC$80:$AQ$80)</f>
        <v>0</v>
      </c>
      <c r="D155" s="27">
        <f>SUM('Dur band, freq band, shorts'!$AS80:$BG80)</f>
        <v>0</v>
      </c>
      <c r="E155" s="27">
        <f>SUM('Dur band, freq band, shorts'!$BI80:$BW80)</f>
        <v>0</v>
      </c>
    </row>
    <row r="156" spans="1:5">
      <c r="A156" s="7" t="s">
        <v>290</v>
      </c>
      <c r="B156" s="3" t="s">
        <v>291</v>
      </c>
      <c r="C156" s="27">
        <f>SUM('Dur band, freq band, shorts'!$AC$81:$AQ$81)</f>
        <v>0</v>
      </c>
      <c r="D156" s="27">
        <f>SUM('Dur band, freq band, shorts'!$AS81:$BG81)</f>
        <v>0</v>
      </c>
      <c r="E156" s="27">
        <f>SUM('Dur band, freq band, shorts'!$BI81:$BW81)</f>
        <v>0</v>
      </c>
    </row>
    <row r="157" spans="1:5">
      <c r="A157" s="7" t="s">
        <v>292</v>
      </c>
      <c r="B157" s="3" t="s">
        <v>293</v>
      </c>
      <c r="C157" s="27">
        <f>SUM('Dur band, freq band, shorts'!$AC$82:$AQ$82)</f>
        <v>0</v>
      </c>
      <c r="D157" s="27">
        <f>SUM('Dur band, freq band, shorts'!$AS82:$BG82)</f>
        <v>0</v>
      </c>
      <c r="E157" s="27">
        <f>SUM('Dur band, freq band, shorts'!$BI82:$BW82)</f>
        <v>0</v>
      </c>
    </row>
    <row r="158" spans="1:5">
      <c r="A158" s="7" t="s">
        <v>294</v>
      </c>
      <c r="B158" s="3" t="s">
        <v>295</v>
      </c>
      <c r="C158" s="27">
        <f>SUM('Dur band, freq band, shorts'!$AC$83:$AQ$83)</f>
        <v>0</v>
      </c>
      <c r="D158" s="27">
        <f>SUM('Dur band, freq band, shorts'!$AS83:$BG83)</f>
        <v>0</v>
      </c>
      <c r="E158" s="27">
        <f>SUM('Dur band, freq band, shorts'!$BI83:$BW83)</f>
        <v>0</v>
      </c>
    </row>
    <row r="159" spans="1:5">
      <c r="A159" s="7" t="s">
        <v>296</v>
      </c>
      <c r="B159" s="3" t="s">
        <v>297</v>
      </c>
      <c r="C159" s="27">
        <f>SUM('Dur band, freq band, shorts'!$AC$84:$AQ$84)</f>
        <v>0</v>
      </c>
      <c r="D159" s="27">
        <f>SUM('Dur band, freq band, shorts'!$AS84:$BG84)</f>
        <v>0</v>
      </c>
      <c r="E159" s="27">
        <f>SUM('Dur band, freq band, shorts'!$BI84:$BW84)</f>
        <v>0</v>
      </c>
    </row>
    <row r="160" spans="1:5">
      <c r="A160" s="7" t="s">
        <v>298</v>
      </c>
      <c r="B160" s="3" t="s">
        <v>299</v>
      </c>
      <c r="C160" s="27">
        <f>SUM('Dur band, freq band, shorts'!$AC$85:$AQ$85)</f>
        <v>0</v>
      </c>
      <c r="D160" s="27">
        <f>SUM('Dur band, freq band, shorts'!$AS85:$BG85)</f>
        <v>0</v>
      </c>
      <c r="E160" s="27">
        <f>SUM('Dur band, freq band, shorts'!$BI85:$BW85)</f>
        <v>0</v>
      </c>
    </row>
    <row r="161" spans="1:5">
      <c r="A161" s="7" t="s">
        <v>300</v>
      </c>
      <c r="B161" s="3" t="s">
        <v>301</v>
      </c>
      <c r="C161" s="27">
        <f>SUM('Dur band, freq band, shorts'!$AC$86:$AQ$86)</f>
        <v>0</v>
      </c>
      <c r="D161" s="27">
        <f>SUM('Dur band, freq band, shorts'!$AS86:$BG86)</f>
        <v>0</v>
      </c>
      <c r="E161" s="27">
        <f>SUM('Dur band, freq band, shorts'!$BI86:$BW86)</f>
        <v>0</v>
      </c>
    </row>
    <row r="162" spans="1:5">
      <c r="A162" s="7" t="s">
        <v>302</v>
      </c>
      <c r="B162" s="3" t="s">
        <v>303</v>
      </c>
      <c r="C162" s="27">
        <f>SUM('Dur band, freq band, shorts'!$AC$87:$AQ$87)</f>
        <v>0</v>
      </c>
      <c r="D162" s="27">
        <f>SUM('Dur band, freq band, shorts'!$AS87:$BG87)</f>
        <v>0</v>
      </c>
      <c r="E162" s="27">
        <f>SUM('Dur band, freq band, shorts'!$BI87:$BW87)</f>
        <v>0</v>
      </c>
    </row>
    <row r="164" spans="1:5">
      <c r="C164" s="2" t="str">
        <f>IF(SUM(C86:C162)&lt;&gt;C79,"Check","")</f>
        <v/>
      </c>
      <c r="D164" s="2" t="str">
        <f>IF(SUM(D86:D162)&lt;&gt;D79,"Check","")</f>
        <v/>
      </c>
      <c r="E164" s="2" t="str">
        <f>IF(SUM(E86:E162)&lt;&gt;E79,"Check","")</f>
        <v/>
      </c>
    </row>
  </sheetData>
  <autoFilter ref="A2:A171"/>
  <mergeCells count="17">
    <mergeCell ref="C81:F81"/>
    <mergeCell ref="D12:E12"/>
    <mergeCell ref="F12:G12"/>
    <mergeCell ref="D72:E72"/>
    <mergeCell ref="F72:G72"/>
    <mergeCell ref="B65:B66"/>
    <mergeCell ref="D65:E65"/>
    <mergeCell ref="F65:G65"/>
    <mergeCell ref="D71:E71"/>
    <mergeCell ref="F71:G71"/>
    <mergeCell ref="B31:B32"/>
    <mergeCell ref="D31:E31"/>
    <mergeCell ref="F31:G31"/>
    <mergeCell ref="F13:G13"/>
    <mergeCell ref="D13:E13"/>
    <mergeCell ref="D30:E30"/>
    <mergeCell ref="F30:G30"/>
  </mergeCells>
  <phoneticPr fontId="7" type="noConversion"/>
  <dataValidations count="2">
    <dataValidation type="list" allowBlank="1" showInputMessage="1" showErrorMessage="1" sqref="C4">
      <formula1>$AA$2:$AA$6</formula1>
    </dataValidation>
    <dataValidation type="list" allowBlank="1" showInputMessage="1" showErrorMessage="1" sqref="C2">
      <formula1>$AB$2:$AB$15</formula1>
    </dataValidation>
  </dataValidations>
  <pageMargins left="0.75" right="0.75" top="1" bottom="1" header="0.5" footer="0.5"/>
  <pageSetup paperSize="9" scale="24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J1103"/>
  <sheetViews>
    <sheetView zoomScale="70" zoomScaleNormal="70" workbookViewId="0">
      <selection activeCell="I2" sqref="I2"/>
    </sheetView>
  </sheetViews>
  <sheetFormatPr defaultRowHeight="12.75"/>
  <cols>
    <col min="1" max="1" width="9" style="89"/>
    <col min="2" max="7" width="16.625" style="89" customWidth="1"/>
    <col min="8" max="8" width="9" style="89"/>
    <col min="9" max="9" width="9" style="126"/>
    <col min="10" max="10" width="17.75" style="89" customWidth="1"/>
    <col min="11" max="16384" width="9" style="89"/>
  </cols>
  <sheetData>
    <row r="1" spans="2:10">
      <c r="B1" s="90">
        <f>COUNTA(B3:B1048576)</f>
        <v>0</v>
      </c>
      <c r="C1" s="90"/>
      <c r="D1" s="90"/>
      <c r="E1" s="90"/>
      <c r="F1" s="90">
        <f>SUM(F3:F1048576)</f>
        <v>0</v>
      </c>
      <c r="G1" s="90">
        <f>SUM(G3:G1048576)</f>
        <v>0</v>
      </c>
      <c r="H1" s="90"/>
      <c r="I1" s="127"/>
      <c r="J1" s="90"/>
    </row>
    <row r="2" spans="2:10" ht="51.75" thickBot="1">
      <c r="B2" s="92" t="s">
        <v>22</v>
      </c>
      <c r="C2" s="92" t="s">
        <v>23</v>
      </c>
      <c r="D2" s="92" t="s">
        <v>33</v>
      </c>
      <c r="E2" s="92" t="s">
        <v>34</v>
      </c>
      <c r="F2" s="92" t="s">
        <v>25</v>
      </c>
      <c r="G2" s="92" t="s">
        <v>24</v>
      </c>
      <c r="H2" s="92" t="s">
        <v>35</v>
      </c>
      <c r="I2" s="128" t="s">
        <v>36</v>
      </c>
      <c r="J2" s="41" t="s">
        <v>38</v>
      </c>
    </row>
    <row r="3" spans="2:10" ht="13.5" thickTop="1">
      <c r="B3" s="93"/>
      <c r="C3" s="94"/>
      <c r="D3" s="95"/>
      <c r="E3" s="95"/>
      <c r="F3" s="93"/>
      <c r="G3" s="93"/>
    </row>
    <row r="4" spans="2:10">
      <c r="B4" s="93"/>
      <c r="C4" s="94"/>
      <c r="D4" s="95"/>
      <c r="E4" s="95"/>
      <c r="F4" s="93"/>
      <c r="G4" s="93"/>
    </row>
    <row r="5" spans="2:10">
      <c r="B5" s="93"/>
      <c r="C5" s="94"/>
      <c r="D5" s="95"/>
      <c r="E5" s="95"/>
      <c r="F5" s="93"/>
      <c r="G5" s="93"/>
    </row>
    <row r="6" spans="2:10">
      <c r="B6" s="93"/>
      <c r="C6" s="94"/>
      <c r="D6" s="95"/>
      <c r="E6" s="95"/>
      <c r="F6" s="93"/>
      <c r="G6" s="93"/>
    </row>
    <row r="7" spans="2:10">
      <c r="B7" s="93"/>
      <c r="C7" s="94"/>
      <c r="D7" s="95"/>
      <c r="E7" s="95"/>
      <c r="F7" s="93"/>
      <c r="G7" s="93"/>
    </row>
    <row r="8" spans="2:10">
      <c r="B8" s="93"/>
      <c r="C8" s="94"/>
      <c r="D8" s="95"/>
      <c r="E8" s="95"/>
      <c r="F8" s="93"/>
      <c r="G8" s="93"/>
    </row>
    <row r="9" spans="2:10">
      <c r="B9" s="115"/>
      <c r="C9" s="116"/>
      <c r="D9" s="95"/>
      <c r="E9" s="95"/>
      <c r="F9" s="115"/>
      <c r="G9" s="115"/>
    </row>
    <row r="10" spans="2:10">
      <c r="B10" s="115"/>
      <c r="C10" s="116"/>
      <c r="D10" s="95"/>
      <c r="E10" s="95"/>
      <c r="F10" s="115"/>
      <c r="G10" s="115"/>
    </row>
    <row r="11" spans="2:10">
      <c r="B11" s="115"/>
      <c r="C11" s="116"/>
      <c r="D11" s="95"/>
      <c r="E11" s="95"/>
      <c r="F11" s="115"/>
      <c r="G11" s="115"/>
    </row>
    <row r="12" spans="2:10">
      <c r="B12" s="115"/>
      <c r="C12" s="116"/>
      <c r="D12" s="95"/>
      <c r="E12" s="95"/>
      <c r="F12" s="115"/>
      <c r="G12" s="115"/>
    </row>
    <row r="13" spans="2:10">
      <c r="B13" s="115"/>
      <c r="C13" s="116"/>
      <c r="D13" s="95"/>
      <c r="E13" s="95"/>
      <c r="F13" s="115"/>
      <c r="G13" s="115"/>
    </row>
    <row r="14" spans="2:10">
      <c r="B14" s="115"/>
      <c r="C14" s="116"/>
      <c r="D14" s="95"/>
      <c r="E14" s="95"/>
      <c r="F14" s="115"/>
      <c r="G14" s="115"/>
    </row>
    <row r="15" spans="2:10">
      <c r="B15" s="115"/>
      <c r="C15" s="116"/>
      <c r="D15" s="95"/>
      <c r="E15" s="95"/>
      <c r="F15" s="115"/>
      <c r="G15" s="115"/>
    </row>
    <row r="16" spans="2:10">
      <c r="B16" s="115"/>
      <c r="C16" s="116"/>
      <c r="D16" s="95"/>
      <c r="E16" s="95"/>
      <c r="F16" s="115"/>
      <c r="G16" s="115"/>
    </row>
    <row r="17" spans="2:7">
      <c r="B17" s="115"/>
      <c r="C17" s="116"/>
      <c r="D17" s="95"/>
      <c r="E17" s="95"/>
      <c r="F17" s="115"/>
      <c r="G17" s="115"/>
    </row>
    <row r="18" spans="2:7">
      <c r="B18" s="115"/>
      <c r="C18" s="116"/>
      <c r="D18" s="95"/>
      <c r="E18" s="95"/>
      <c r="F18" s="115"/>
      <c r="G18" s="115"/>
    </row>
    <row r="19" spans="2:7">
      <c r="B19" s="115"/>
      <c r="C19" s="116"/>
      <c r="D19" s="95"/>
      <c r="E19" s="95"/>
      <c r="F19" s="115"/>
      <c r="G19" s="115"/>
    </row>
    <row r="20" spans="2:7">
      <c r="B20" s="115"/>
      <c r="C20" s="116"/>
      <c r="D20" s="95"/>
      <c r="E20" s="95"/>
      <c r="F20" s="115"/>
      <c r="G20" s="115"/>
    </row>
    <row r="21" spans="2:7">
      <c r="B21" s="115"/>
      <c r="C21" s="116"/>
      <c r="D21" s="95"/>
      <c r="E21" s="95"/>
      <c r="F21" s="115"/>
      <c r="G21" s="115"/>
    </row>
    <row r="22" spans="2:7">
      <c r="B22" s="115"/>
      <c r="C22" s="116"/>
      <c r="D22" s="95"/>
      <c r="E22" s="95"/>
      <c r="F22" s="115"/>
      <c r="G22" s="115"/>
    </row>
    <row r="23" spans="2:7">
      <c r="B23" s="115"/>
      <c r="C23" s="116"/>
      <c r="D23" s="95"/>
      <c r="E23" s="95"/>
      <c r="F23" s="115"/>
      <c r="G23" s="115"/>
    </row>
    <row r="24" spans="2:7">
      <c r="B24" s="115"/>
      <c r="C24" s="116"/>
      <c r="D24" s="95"/>
      <c r="E24" s="95"/>
      <c r="F24" s="115"/>
      <c r="G24" s="115"/>
    </row>
    <row r="25" spans="2:7">
      <c r="B25" s="115"/>
      <c r="C25" s="116"/>
      <c r="D25" s="95"/>
      <c r="E25" s="95"/>
      <c r="F25" s="115"/>
      <c r="G25" s="115"/>
    </row>
    <row r="26" spans="2:7">
      <c r="B26" s="115"/>
      <c r="C26" s="116"/>
      <c r="D26" s="95"/>
      <c r="E26" s="95"/>
      <c r="F26" s="115"/>
      <c r="G26" s="115"/>
    </row>
    <row r="27" spans="2:7">
      <c r="B27" s="115"/>
      <c r="C27" s="116"/>
      <c r="D27" s="95"/>
      <c r="E27" s="95"/>
      <c r="F27" s="115"/>
      <c r="G27" s="115"/>
    </row>
    <row r="28" spans="2:7">
      <c r="B28" s="115"/>
      <c r="C28" s="116"/>
      <c r="D28" s="95"/>
      <c r="E28" s="95"/>
      <c r="F28" s="115"/>
      <c r="G28" s="115"/>
    </row>
    <row r="29" spans="2:7">
      <c r="B29" s="115"/>
      <c r="C29" s="116"/>
      <c r="D29" s="95"/>
      <c r="E29" s="95"/>
      <c r="F29" s="115"/>
      <c r="G29" s="115"/>
    </row>
    <row r="30" spans="2:7">
      <c r="B30" s="115"/>
      <c r="C30" s="116"/>
      <c r="D30" s="95"/>
      <c r="E30" s="95"/>
      <c r="F30" s="115"/>
      <c r="G30" s="115"/>
    </row>
    <row r="31" spans="2:7">
      <c r="B31" s="115"/>
      <c r="C31" s="116"/>
      <c r="D31" s="95"/>
      <c r="E31" s="95"/>
      <c r="F31" s="115"/>
      <c r="G31" s="115"/>
    </row>
    <row r="32" spans="2:7">
      <c r="B32" s="115"/>
      <c r="C32" s="116"/>
      <c r="D32" s="95"/>
      <c r="E32" s="95"/>
      <c r="F32" s="115"/>
      <c r="G32" s="115"/>
    </row>
    <row r="33" spans="2:7">
      <c r="B33" s="115"/>
      <c r="C33" s="116"/>
      <c r="D33" s="95"/>
      <c r="E33" s="95"/>
      <c r="F33" s="115"/>
      <c r="G33" s="115"/>
    </row>
    <row r="34" spans="2:7">
      <c r="B34" s="115"/>
      <c r="C34" s="116"/>
      <c r="D34" s="95"/>
      <c r="E34" s="95"/>
      <c r="F34" s="115"/>
      <c r="G34" s="115"/>
    </row>
    <row r="35" spans="2:7">
      <c r="B35" s="115"/>
      <c r="C35" s="116"/>
      <c r="D35" s="95"/>
      <c r="E35" s="95"/>
      <c r="F35" s="115"/>
      <c r="G35" s="115"/>
    </row>
    <row r="36" spans="2:7">
      <c r="B36" s="115"/>
      <c r="C36" s="116"/>
      <c r="D36" s="95"/>
      <c r="E36" s="95"/>
      <c r="F36" s="115"/>
      <c r="G36" s="115"/>
    </row>
    <row r="37" spans="2:7">
      <c r="B37" s="115"/>
      <c r="C37" s="116"/>
      <c r="D37" s="95"/>
      <c r="E37" s="95"/>
      <c r="F37" s="115"/>
      <c r="G37" s="115"/>
    </row>
    <row r="38" spans="2:7">
      <c r="B38" s="115"/>
      <c r="C38" s="116"/>
      <c r="D38" s="95"/>
      <c r="E38" s="95"/>
      <c r="F38" s="115"/>
      <c r="G38" s="115"/>
    </row>
    <row r="39" spans="2:7">
      <c r="B39" s="115"/>
      <c r="C39" s="116"/>
      <c r="D39" s="95"/>
      <c r="E39" s="95"/>
      <c r="F39" s="115"/>
      <c r="G39" s="115"/>
    </row>
    <row r="40" spans="2:7">
      <c r="B40" s="115"/>
      <c r="C40" s="116"/>
      <c r="D40" s="95"/>
      <c r="E40" s="95"/>
      <c r="F40" s="115"/>
      <c r="G40" s="115"/>
    </row>
    <row r="41" spans="2:7">
      <c r="B41" s="115"/>
      <c r="C41" s="116"/>
      <c r="D41" s="95"/>
      <c r="E41" s="95"/>
      <c r="F41" s="115"/>
      <c r="G41" s="115"/>
    </row>
    <row r="42" spans="2:7">
      <c r="B42" s="115"/>
      <c r="C42" s="116"/>
      <c r="D42" s="95"/>
      <c r="E42" s="95"/>
      <c r="F42" s="115"/>
      <c r="G42" s="115"/>
    </row>
    <row r="43" spans="2:7">
      <c r="B43" s="115"/>
      <c r="C43" s="116"/>
      <c r="D43" s="95"/>
      <c r="E43" s="95"/>
      <c r="F43" s="115"/>
      <c r="G43" s="115"/>
    </row>
    <row r="44" spans="2:7">
      <c r="B44" s="115"/>
      <c r="C44" s="116"/>
      <c r="D44" s="95"/>
      <c r="E44" s="95"/>
      <c r="F44" s="115"/>
      <c r="G44" s="115"/>
    </row>
    <row r="45" spans="2:7">
      <c r="B45" s="115"/>
      <c r="C45" s="116"/>
      <c r="D45" s="95"/>
      <c r="E45" s="95"/>
      <c r="F45" s="115"/>
      <c r="G45" s="115"/>
    </row>
    <row r="46" spans="2:7">
      <c r="B46" s="115"/>
      <c r="C46" s="116"/>
      <c r="D46" s="95"/>
      <c r="E46" s="95"/>
      <c r="F46" s="115"/>
      <c r="G46" s="115"/>
    </row>
    <row r="47" spans="2:7">
      <c r="B47" s="115"/>
      <c r="C47" s="116"/>
      <c r="D47" s="95"/>
      <c r="E47" s="95"/>
      <c r="F47" s="115"/>
      <c r="G47" s="115"/>
    </row>
    <row r="48" spans="2:7">
      <c r="B48" s="115"/>
      <c r="C48" s="116"/>
      <c r="D48" s="95"/>
      <c r="E48" s="95"/>
      <c r="F48" s="115"/>
      <c r="G48" s="115"/>
    </row>
    <row r="49" spans="2:7">
      <c r="B49" s="115"/>
      <c r="C49" s="116"/>
      <c r="D49" s="95"/>
      <c r="E49" s="95"/>
      <c r="F49" s="115"/>
      <c r="G49" s="115"/>
    </row>
    <row r="50" spans="2:7">
      <c r="B50" s="115"/>
      <c r="C50" s="116"/>
      <c r="D50" s="95"/>
      <c r="E50" s="95"/>
      <c r="F50" s="115"/>
      <c r="G50" s="115"/>
    </row>
    <row r="51" spans="2:7">
      <c r="B51" s="115"/>
      <c r="C51" s="116"/>
      <c r="D51" s="95"/>
      <c r="E51" s="95"/>
      <c r="F51" s="115"/>
      <c r="G51" s="115"/>
    </row>
    <row r="52" spans="2:7">
      <c r="B52" s="115"/>
      <c r="C52" s="116"/>
      <c r="D52" s="95"/>
      <c r="E52" s="95"/>
      <c r="F52" s="115"/>
      <c r="G52" s="115"/>
    </row>
    <row r="53" spans="2:7">
      <c r="B53" s="115"/>
      <c r="C53" s="116"/>
      <c r="D53" s="95"/>
      <c r="E53" s="95"/>
      <c r="F53" s="115"/>
      <c r="G53" s="115"/>
    </row>
    <row r="54" spans="2:7">
      <c r="B54" s="115"/>
      <c r="C54" s="116"/>
      <c r="D54" s="95"/>
      <c r="E54" s="95"/>
      <c r="F54" s="115"/>
      <c r="G54" s="115"/>
    </row>
    <row r="55" spans="2:7">
      <c r="B55" s="115"/>
      <c r="C55" s="116"/>
      <c r="D55" s="95"/>
      <c r="E55" s="95"/>
      <c r="F55" s="115"/>
      <c r="G55" s="115"/>
    </row>
    <row r="56" spans="2:7">
      <c r="B56" s="115"/>
      <c r="C56" s="116"/>
      <c r="D56" s="95"/>
      <c r="E56" s="95"/>
      <c r="F56" s="115"/>
      <c r="G56" s="115"/>
    </row>
    <row r="57" spans="2:7">
      <c r="B57" s="115"/>
      <c r="C57" s="116"/>
      <c r="D57" s="95"/>
      <c r="E57" s="95"/>
      <c r="F57" s="115"/>
      <c r="G57" s="115"/>
    </row>
    <row r="58" spans="2:7">
      <c r="B58" s="115"/>
      <c r="C58" s="116"/>
      <c r="D58" s="95"/>
      <c r="E58" s="95"/>
      <c r="F58" s="115"/>
      <c r="G58" s="115"/>
    </row>
    <row r="59" spans="2:7">
      <c r="B59" s="115"/>
      <c r="C59" s="116"/>
      <c r="D59" s="95"/>
      <c r="E59" s="95"/>
      <c r="F59" s="115"/>
      <c r="G59" s="115"/>
    </row>
    <row r="60" spans="2:7">
      <c r="B60" s="115"/>
      <c r="C60" s="116"/>
      <c r="D60" s="95"/>
      <c r="E60" s="95"/>
      <c r="F60" s="115"/>
      <c r="G60" s="115"/>
    </row>
    <row r="61" spans="2:7">
      <c r="B61" s="115"/>
      <c r="C61" s="116"/>
      <c r="D61" s="95"/>
      <c r="E61" s="95"/>
      <c r="F61" s="115"/>
      <c r="G61" s="115"/>
    </row>
    <row r="62" spans="2:7">
      <c r="B62" s="115"/>
      <c r="C62" s="116"/>
      <c r="D62" s="95"/>
      <c r="E62" s="95"/>
      <c r="F62" s="115"/>
      <c r="G62" s="115"/>
    </row>
    <row r="63" spans="2:7">
      <c r="B63" s="115"/>
      <c r="C63" s="116"/>
      <c r="D63" s="95"/>
      <c r="E63" s="95"/>
      <c r="F63" s="115"/>
      <c r="G63" s="115"/>
    </row>
    <row r="64" spans="2:7">
      <c r="B64" s="115"/>
      <c r="C64" s="116"/>
      <c r="D64" s="95"/>
      <c r="E64" s="95"/>
      <c r="F64" s="115"/>
      <c r="G64" s="115"/>
    </row>
    <row r="65" spans="2:7">
      <c r="B65" s="115"/>
      <c r="C65" s="116"/>
      <c r="D65" s="95"/>
      <c r="E65" s="95"/>
      <c r="F65" s="115"/>
      <c r="G65" s="115"/>
    </row>
    <row r="66" spans="2:7">
      <c r="B66" s="115"/>
      <c r="C66" s="116"/>
      <c r="D66" s="95"/>
      <c r="E66" s="95"/>
      <c r="F66" s="115"/>
      <c r="G66" s="115"/>
    </row>
    <row r="67" spans="2:7">
      <c r="B67" s="115"/>
      <c r="C67" s="116"/>
      <c r="D67" s="95"/>
      <c r="E67" s="95"/>
      <c r="F67" s="115"/>
      <c r="G67" s="115"/>
    </row>
    <row r="68" spans="2:7">
      <c r="B68" s="115"/>
      <c r="C68" s="116"/>
      <c r="D68" s="95"/>
      <c r="E68" s="95"/>
      <c r="F68" s="115"/>
      <c r="G68" s="115"/>
    </row>
    <row r="69" spans="2:7">
      <c r="B69" s="115"/>
      <c r="C69" s="116"/>
      <c r="D69" s="95"/>
      <c r="E69" s="95"/>
      <c r="F69" s="115"/>
      <c r="G69" s="115"/>
    </row>
    <row r="70" spans="2:7">
      <c r="B70" s="115"/>
      <c r="C70" s="116"/>
      <c r="D70" s="95"/>
      <c r="E70" s="95"/>
      <c r="F70" s="115"/>
      <c r="G70" s="115"/>
    </row>
    <row r="71" spans="2:7">
      <c r="B71" s="115"/>
      <c r="C71" s="116"/>
      <c r="D71" s="95"/>
      <c r="E71" s="95"/>
      <c r="F71" s="115"/>
      <c r="G71" s="115"/>
    </row>
    <row r="72" spans="2:7">
      <c r="B72" s="115"/>
      <c r="C72" s="116"/>
      <c r="D72" s="95"/>
      <c r="E72" s="95"/>
      <c r="F72" s="115"/>
      <c r="G72" s="115"/>
    </row>
    <row r="73" spans="2:7">
      <c r="B73" s="115"/>
      <c r="C73" s="116"/>
      <c r="D73" s="95"/>
      <c r="E73" s="95"/>
      <c r="F73" s="115"/>
      <c r="G73" s="115"/>
    </row>
    <row r="74" spans="2:7">
      <c r="B74" s="115"/>
      <c r="C74" s="116"/>
      <c r="D74" s="95"/>
      <c r="E74" s="95"/>
      <c r="F74" s="115"/>
      <c r="G74" s="115"/>
    </row>
    <row r="75" spans="2:7">
      <c r="B75" s="115"/>
      <c r="C75" s="116"/>
      <c r="D75" s="95"/>
      <c r="E75" s="95"/>
      <c r="F75" s="115"/>
      <c r="G75" s="115"/>
    </row>
    <row r="76" spans="2:7">
      <c r="B76" s="115"/>
      <c r="C76" s="116"/>
      <c r="D76" s="95"/>
      <c r="E76" s="95"/>
      <c r="F76" s="115"/>
      <c r="G76" s="115"/>
    </row>
    <row r="77" spans="2:7">
      <c r="B77" s="115"/>
      <c r="C77" s="116"/>
      <c r="D77" s="95"/>
      <c r="E77" s="95"/>
      <c r="F77" s="115"/>
      <c r="G77" s="115"/>
    </row>
    <row r="78" spans="2:7">
      <c r="B78" s="115"/>
      <c r="C78" s="116"/>
      <c r="D78" s="95"/>
      <c r="E78" s="95"/>
      <c r="F78" s="115"/>
      <c r="G78" s="115"/>
    </row>
    <row r="79" spans="2:7">
      <c r="B79" s="115"/>
      <c r="C79" s="116"/>
      <c r="D79" s="95"/>
      <c r="E79" s="95"/>
      <c r="F79" s="115"/>
      <c r="G79" s="115"/>
    </row>
    <row r="80" spans="2:7">
      <c r="B80" s="115"/>
      <c r="C80" s="116"/>
      <c r="D80" s="95"/>
      <c r="E80" s="95"/>
      <c r="F80" s="115"/>
      <c r="G80" s="115"/>
    </row>
    <row r="81" spans="2:7">
      <c r="B81" s="115"/>
      <c r="C81" s="116"/>
      <c r="D81" s="95"/>
      <c r="E81" s="95"/>
      <c r="F81" s="115"/>
      <c r="G81" s="115"/>
    </row>
    <row r="82" spans="2:7">
      <c r="B82" s="115"/>
      <c r="C82" s="116"/>
      <c r="D82" s="95"/>
      <c r="E82" s="95"/>
      <c r="F82" s="115"/>
      <c r="G82" s="115"/>
    </row>
    <row r="83" spans="2:7">
      <c r="B83" s="115"/>
      <c r="C83" s="116"/>
      <c r="D83" s="95"/>
      <c r="E83" s="95"/>
      <c r="F83" s="115"/>
      <c r="G83" s="115"/>
    </row>
    <row r="84" spans="2:7">
      <c r="B84" s="115"/>
      <c r="C84" s="116"/>
      <c r="D84" s="95"/>
      <c r="E84" s="95"/>
      <c r="F84" s="115"/>
      <c r="G84" s="115"/>
    </row>
    <row r="85" spans="2:7">
      <c r="B85" s="115"/>
      <c r="C85" s="116"/>
      <c r="D85" s="95"/>
      <c r="E85" s="95"/>
      <c r="F85" s="115"/>
      <c r="G85" s="115"/>
    </row>
    <row r="86" spans="2:7">
      <c r="B86" s="115"/>
      <c r="C86" s="116"/>
      <c r="D86" s="95"/>
      <c r="E86" s="95"/>
      <c r="F86" s="115"/>
      <c r="G86" s="115"/>
    </row>
    <row r="87" spans="2:7">
      <c r="B87" s="115"/>
      <c r="C87" s="116"/>
      <c r="D87" s="95"/>
      <c r="E87" s="95"/>
      <c r="F87" s="115"/>
      <c r="G87" s="115"/>
    </row>
    <row r="88" spans="2:7">
      <c r="B88" s="115"/>
      <c r="C88" s="116"/>
      <c r="D88" s="95"/>
      <c r="E88" s="95"/>
      <c r="F88" s="115"/>
      <c r="G88" s="115"/>
    </row>
    <row r="89" spans="2:7">
      <c r="B89" s="115"/>
      <c r="C89" s="116"/>
      <c r="D89" s="95"/>
      <c r="E89" s="95"/>
      <c r="F89" s="115"/>
      <c r="G89" s="115"/>
    </row>
    <row r="90" spans="2:7">
      <c r="B90" s="115"/>
      <c r="C90" s="116"/>
      <c r="D90" s="95"/>
      <c r="E90" s="95"/>
      <c r="F90" s="115"/>
      <c r="G90" s="115"/>
    </row>
    <row r="91" spans="2:7">
      <c r="B91" s="115"/>
      <c r="C91" s="116"/>
      <c r="D91" s="95"/>
      <c r="E91" s="95"/>
      <c r="F91" s="115"/>
      <c r="G91" s="115"/>
    </row>
    <row r="92" spans="2:7">
      <c r="B92" s="115"/>
      <c r="C92" s="116"/>
      <c r="D92" s="95"/>
      <c r="E92" s="95"/>
      <c r="F92" s="115"/>
      <c r="G92" s="115"/>
    </row>
    <row r="93" spans="2:7">
      <c r="B93" s="115"/>
      <c r="C93" s="116"/>
      <c r="D93" s="95"/>
      <c r="E93" s="95"/>
      <c r="F93" s="115"/>
      <c r="G93" s="115"/>
    </row>
    <row r="94" spans="2:7">
      <c r="B94" s="115"/>
      <c r="C94" s="116"/>
      <c r="D94" s="95"/>
      <c r="E94" s="95"/>
      <c r="F94" s="115"/>
      <c r="G94" s="115"/>
    </row>
    <row r="95" spans="2:7">
      <c r="B95" s="115"/>
      <c r="C95" s="116"/>
      <c r="D95" s="95"/>
      <c r="E95" s="95"/>
      <c r="F95" s="115"/>
      <c r="G95" s="115"/>
    </row>
    <row r="96" spans="2:7">
      <c r="B96" s="115"/>
      <c r="C96" s="116"/>
      <c r="D96" s="95"/>
      <c r="E96" s="95"/>
      <c r="F96" s="115"/>
      <c r="G96" s="115"/>
    </row>
    <row r="97" spans="2:7">
      <c r="B97" s="115"/>
      <c r="C97" s="116"/>
      <c r="D97" s="95"/>
      <c r="E97" s="95"/>
      <c r="F97" s="115"/>
      <c r="G97" s="115"/>
    </row>
    <row r="98" spans="2:7">
      <c r="B98" s="115"/>
      <c r="C98" s="116"/>
      <c r="D98" s="95"/>
      <c r="E98" s="95"/>
      <c r="F98" s="115"/>
      <c r="G98" s="115"/>
    </row>
    <row r="99" spans="2:7">
      <c r="B99" s="115"/>
      <c r="C99" s="116"/>
      <c r="D99" s="95"/>
      <c r="E99" s="95"/>
      <c r="F99" s="115"/>
      <c r="G99" s="115"/>
    </row>
    <row r="100" spans="2:7">
      <c r="B100" s="115"/>
      <c r="C100" s="116"/>
      <c r="D100" s="95"/>
      <c r="E100" s="95"/>
      <c r="F100" s="115"/>
      <c r="G100" s="115"/>
    </row>
    <row r="101" spans="2:7">
      <c r="B101" s="115"/>
      <c r="C101" s="116"/>
      <c r="D101" s="95"/>
      <c r="E101" s="95"/>
      <c r="F101" s="115"/>
      <c r="G101" s="115"/>
    </row>
    <row r="102" spans="2:7">
      <c r="B102" s="115"/>
      <c r="C102" s="116"/>
      <c r="D102" s="95"/>
      <c r="E102" s="95"/>
      <c r="F102" s="115"/>
      <c r="G102" s="115"/>
    </row>
    <row r="103" spans="2:7">
      <c r="B103" s="115"/>
      <c r="C103" s="116"/>
      <c r="D103" s="95"/>
      <c r="E103" s="95"/>
      <c r="F103" s="115"/>
      <c r="G103" s="115"/>
    </row>
    <row r="104" spans="2:7">
      <c r="B104" s="115"/>
      <c r="C104" s="116"/>
      <c r="D104" s="95"/>
      <c r="E104" s="95"/>
      <c r="F104" s="115"/>
      <c r="G104" s="115"/>
    </row>
    <row r="105" spans="2:7">
      <c r="B105" s="115"/>
      <c r="C105" s="116"/>
      <c r="D105" s="95"/>
      <c r="E105" s="95"/>
      <c r="F105" s="115"/>
      <c r="G105" s="115"/>
    </row>
    <row r="106" spans="2:7">
      <c r="B106" s="115"/>
      <c r="C106" s="116"/>
      <c r="D106" s="95"/>
      <c r="E106" s="95"/>
      <c r="F106" s="115"/>
      <c r="G106" s="115"/>
    </row>
    <row r="107" spans="2:7">
      <c r="B107" s="115"/>
      <c r="C107" s="116"/>
      <c r="D107" s="95"/>
      <c r="E107" s="95"/>
      <c r="F107" s="115"/>
      <c r="G107" s="115"/>
    </row>
    <row r="108" spans="2:7">
      <c r="B108" s="115"/>
      <c r="C108" s="116"/>
      <c r="D108" s="95"/>
      <c r="E108" s="95"/>
      <c r="F108" s="115"/>
      <c r="G108" s="115"/>
    </row>
    <row r="109" spans="2:7">
      <c r="B109" s="115"/>
      <c r="C109" s="116"/>
      <c r="D109" s="95"/>
      <c r="E109" s="95"/>
      <c r="F109" s="115"/>
      <c r="G109" s="115"/>
    </row>
    <row r="110" spans="2:7">
      <c r="B110" s="115"/>
      <c r="C110" s="116"/>
      <c r="D110" s="95"/>
      <c r="E110" s="95"/>
      <c r="F110" s="115"/>
      <c r="G110" s="115"/>
    </row>
    <row r="111" spans="2:7">
      <c r="B111" s="115"/>
      <c r="C111" s="116"/>
      <c r="D111" s="95"/>
      <c r="E111" s="95"/>
      <c r="F111" s="115"/>
      <c r="G111" s="115"/>
    </row>
    <row r="112" spans="2:7">
      <c r="B112" s="115"/>
      <c r="C112" s="116"/>
      <c r="D112" s="95"/>
      <c r="E112" s="95"/>
      <c r="F112" s="115"/>
      <c r="G112" s="115"/>
    </row>
    <row r="113" spans="2:7">
      <c r="B113" s="115"/>
      <c r="C113" s="116"/>
      <c r="D113" s="95"/>
      <c r="E113" s="95"/>
      <c r="F113" s="115"/>
      <c r="G113" s="115"/>
    </row>
    <row r="114" spans="2:7">
      <c r="B114" s="115"/>
      <c r="C114" s="116"/>
      <c r="D114" s="95"/>
      <c r="E114" s="95"/>
      <c r="F114" s="115"/>
      <c r="G114" s="115"/>
    </row>
    <row r="115" spans="2:7">
      <c r="B115" s="115"/>
      <c r="C115" s="116"/>
      <c r="D115" s="95"/>
      <c r="E115" s="95"/>
      <c r="F115" s="115"/>
      <c r="G115" s="115"/>
    </row>
    <row r="116" spans="2:7">
      <c r="B116" s="115"/>
      <c r="C116" s="116"/>
      <c r="D116" s="95"/>
      <c r="E116" s="95"/>
      <c r="F116" s="115"/>
      <c r="G116" s="115"/>
    </row>
    <row r="117" spans="2:7">
      <c r="B117" s="115"/>
      <c r="C117" s="116"/>
      <c r="D117" s="95"/>
      <c r="E117" s="95"/>
      <c r="F117" s="115"/>
      <c r="G117" s="115"/>
    </row>
    <row r="118" spans="2:7">
      <c r="B118" s="115"/>
      <c r="C118" s="116"/>
      <c r="D118" s="95"/>
      <c r="E118" s="95"/>
      <c r="F118" s="115"/>
      <c r="G118" s="115"/>
    </row>
    <row r="119" spans="2:7">
      <c r="B119" s="115"/>
      <c r="C119" s="116"/>
      <c r="D119" s="95"/>
      <c r="E119" s="95"/>
      <c r="F119" s="115"/>
      <c r="G119" s="115"/>
    </row>
    <row r="120" spans="2:7">
      <c r="B120" s="115"/>
      <c r="C120" s="116"/>
      <c r="D120" s="95"/>
      <c r="E120" s="95"/>
      <c r="F120" s="115"/>
      <c r="G120" s="115"/>
    </row>
    <row r="121" spans="2:7">
      <c r="B121" s="115"/>
      <c r="C121" s="116"/>
      <c r="D121" s="95"/>
      <c r="E121" s="95"/>
      <c r="F121" s="115"/>
      <c r="G121" s="115"/>
    </row>
    <row r="122" spans="2:7">
      <c r="B122" s="115"/>
      <c r="C122" s="116"/>
      <c r="D122" s="95"/>
      <c r="E122" s="95"/>
      <c r="F122" s="115"/>
      <c r="G122" s="115"/>
    </row>
    <row r="123" spans="2:7">
      <c r="B123" s="115"/>
      <c r="C123" s="116"/>
      <c r="D123" s="95"/>
      <c r="E123" s="95"/>
      <c r="F123" s="115"/>
      <c r="G123" s="115"/>
    </row>
    <row r="124" spans="2:7">
      <c r="B124" s="115"/>
      <c r="C124" s="116"/>
      <c r="D124" s="95"/>
      <c r="E124" s="95"/>
      <c r="F124" s="115"/>
      <c r="G124" s="115"/>
    </row>
    <row r="125" spans="2:7">
      <c r="B125" s="115"/>
      <c r="C125" s="116"/>
      <c r="D125" s="95"/>
      <c r="E125" s="95"/>
      <c r="F125" s="115"/>
      <c r="G125" s="115"/>
    </row>
    <row r="126" spans="2:7">
      <c r="B126" s="115"/>
      <c r="C126" s="116"/>
      <c r="D126" s="95"/>
      <c r="E126" s="95"/>
      <c r="F126" s="115"/>
      <c r="G126" s="115"/>
    </row>
    <row r="127" spans="2:7">
      <c r="B127" s="115"/>
      <c r="C127" s="116"/>
      <c r="D127" s="95"/>
      <c r="E127" s="95"/>
      <c r="F127" s="115"/>
      <c r="G127" s="115"/>
    </row>
    <row r="128" spans="2:7">
      <c r="B128" s="115"/>
      <c r="C128" s="116"/>
      <c r="D128" s="95"/>
      <c r="E128" s="95"/>
      <c r="F128" s="115"/>
      <c r="G128" s="115"/>
    </row>
    <row r="129" spans="2:7">
      <c r="B129" s="115"/>
      <c r="C129" s="116"/>
      <c r="D129" s="95"/>
      <c r="E129" s="95"/>
      <c r="F129" s="115"/>
      <c r="G129" s="115"/>
    </row>
    <row r="130" spans="2:7">
      <c r="B130" s="115"/>
      <c r="C130" s="116"/>
      <c r="D130" s="95"/>
      <c r="E130" s="95"/>
      <c r="F130" s="115"/>
      <c r="G130" s="115"/>
    </row>
    <row r="131" spans="2:7">
      <c r="B131" s="115"/>
      <c r="C131" s="116"/>
      <c r="D131" s="95"/>
      <c r="E131" s="95"/>
      <c r="F131" s="115"/>
      <c r="G131" s="115"/>
    </row>
    <row r="132" spans="2:7">
      <c r="B132" s="115"/>
      <c r="C132" s="116"/>
      <c r="D132" s="95"/>
      <c r="E132" s="95"/>
      <c r="F132" s="115"/>
      <c r="G132" s="115"/>
    </row>
    <row r="133" spans="2:7">
      <c r="B133" s="115"/>
      <c r="C133" s="116"/>
      <c r="D133" s="95"/>
      <c r="E133" s="95"/>
      <c r="F133" s="115"/>
      <c r="G133" s="115"/>
    </row>
    <row r="134" spans="2:7">
      <c r="B134" s="115"/>
      <c r="C134" s="116"/>
      <c r="D134" s="95"/>
      <c r="E134" s="95"/>
      <c r="F134" s="115"/>
      <c r="G134" s="115"/>
    </row>
    <row r="135" spans="2:7">
      <c r="B135" s="115"/>
      <c r="C135" s="116"/>
      <c r="D135" s="95"/>
      <c r="E135" s="95"/>
      <c r="F135" s="115"/>
      <c r="G135" s="115"/>
    </row>
    <row r="136" spans="2:7">
      <c r="B136" s="115"/>
      <c r="C136" s="116"/>
      <c r="D136" s="95"/>
      <c r="E136" s="95"/>
      <c r="F136" s="115"/>
      <c r="G136" s="115"/>
    </row>
    <row r="137" spans="2:7">
      <c r="B137" s="115"/>
      <c r="C137" s="116"/>
      <c r="D137" s="95"/>
      <c r="E137" s="95"/>
      <c r="F137" s="115"/>
      <c r="G137" s="115"/>
    </row>
    <row r="138" spans="2:7">
      <c r="B138" s="115"/>
      <c r="C138" s="116"/>
      <c r="D138" s="95"/>
      <c r="E138" s="95"/>
      <c r="F138" s="115"/>
      <c r="G138" s="115"/>
    </row>
    <row r="139" spans="2:7">
      <c r="B139" s="115"/>
      <c r="C139" s="116"/>
      <c r="D139" s="95"/>
      <c r="E139" s="95"/>
      <c r="F139" s="115"/>
      <c r="G139" s="115"/>
    </row>
    <row r="140" spans="2:7">
      <c r="B140" s="115"/>
      <c r="C140" s="116"/>
      <c r="D140" s="95"/>
      <c r="E140" s="95"/>
      <c r="F140" s="115"/>
      <c r="G140" s="115"/>
    </row>
    <row r="141" spans="2:7">
      <c r="B141" s="115"/>
      <c r="C141" s="116"/>
      <c r="D141" s="95"/>
      <c r="E141" s="95"/>
      <c r="F141" s="115"/>
      <c r="G141" s="115"/>
    </row>
    <row r="142" spans="2:7">
      <c r="B142" s="115"/>
      <c r="C142" s="116"/>
      <c r="D142" s="95"/>
      <c r="E142" s="95"/>
      <c r="F142" s="115"/>
      <c r="G142" s="115"/>
    </row>
    <row r="143" spans="2:7">
      <c r="B143" s="115"/>
      <c r="C143" s="116"/>
      <c r="D143" s="95"/>
      <c r="E143" s="95"/>
      <c r="F143" s="115"/>
      <c r="G143" s="115"/>
    </row>
    <row r="144" spans="2:7">
      <c r="B144" s="115"/>
      <c r="C144" s="116"/>
      <c r="D144" s="95"/>
      <c r="E144" s="95"/>
      <c r="F144" s="115"/>
      <c r="G144" s="115"/>
    </row>
    <row r="145" spans="2:7">
      <c r="B145" s="115"/>
      <c r="C145" s="116"/>
      <c r="D145" s="95"/>
      <c r="E145" s="95"/>
      <c r="F145" s="115"/>
      <c r="G145" s="115"/>
    </row>
    <row r="146" spans="2:7">
      <c r="B146" s="115"/>
      <c r="C146" s="116"/>
      <c r="D146" s="95"/>
      <c r="E146" s="95"/>
      <c r="F146" s="115"/>
      <c r="G146" s="115"/>
    </row>
    <row r="147" spans="2:7">
      <c r="B147" s="115"/>
      <c r="C147" s="116"/>
      <c r="D147" s="95"/>
      <c r="E147" s="95"/>
      <c r="F147" s="115"/>
      <c r="G147" s="115"/>
    </row>
    <row r="148" spans="2:7">
      <c r="B148" s="115"/>
      <c r="C148" s="116"/>
      <c r="D148" s="95"/>
      <c r="E148" s="95"/>
      <c r="F148" s="115"/>
      <c r="G148" s="115"/>
    </row>
    <row r="149" spans="2:7">
      <c r="B149" s="115"/>
      <c r="C149" s="116"/>
      <c r="D149" s="95"/>
      <c r="E149" s="95"/>
      <c r="F149" s="115"/>
      <c r="G149" s="115"/>
    </row>
    <row r="150" spans="2:7">
      <c r="B150" s="115"/>
      <c r="C150" s="116"/>
      <c r="D150" s="95"/>
      <c r="E150" s="95"/>
      <c r="F150" s="115"/>
      <c r="G150" s="115"/>
    </row>
    <row r="151" spans="2:7">
      <c r="B151" s="115"/>
      <c r="C151" s="116"/>
      <c r="D151" s="95"/>
      <c r="E151" s="95"/>
      <c r="F151" s="115"/>
      <c r="G151" s="115"/>
    </row>
    <row r="152" spans="2:7">
      <c r="B152" s="115"/>
      <c r="C152" s="116"/>
      <c r="D152" s="95"/>
      <c r="E152" s="95"/>
      <c r="F152" s="115"/>
      <c r="G152" s="115"/>
    </row>
    <row r="153" spans="2:7">
      <c r="B153" s="115"/>
      <c r="C153" s="116"/>
      <c r="D153" s="95"/>
      <c r="E153" s="95"/>
      <c r="F153" s="115"/>
      <c r="G153" s="115"/>
    </row>
    <row r="154" spans="2:7">
      <c r="B154" s="115"/>
      <c r="C154" s="116"/>
      <c r="D154" s="95"/>
      <c r="E154" s="95"/>
      <c r="F154" s="115"/>
      <c r="G154" s="115"/>
    </row>
    <row r="155" spans="2:7">
      <c r="B155" s="115"/>
      <c r="C155" s="116"/>
      <c r="D155" s="95"/>
      <c r="E155" s="95"/>
      <c r="F155" s="115"/>
      <c r="G155" s="115"/>
    </row>
    <row r="156" spans="2:7">
      <c r="B156" s="115"/>
      <c r="C156" s="116"/>
      <c r="D156" s="95"/>
      <c r="E156" s="95"/>
      <c r="F156" s="115"/>
      <c r="G156" s="115"/>
    </row>
    <row r="157" spans="2:7">
      <c r="B157" s="115"/>
      <c r="C157" s="116"/>
      <c r="D157" s="95"/>
      <c r="E157" s="95"/>
      <c r="F157" s="115"/>
      <c r="G157" s="115"/>
    </row>
    <row r="158" spans="2:7">
      <c r="B158" s="115"/>
      <c r="C158" s="116"/>
      <c r="D158" s="95"/>
      <c r="E158" s="95"/>
      <c r="F158" s="115"/>
      <c r="G158" s="115"/>
    </row>
    <row r="159" spans="2:7">
      <c r="B159" s="115"/>
      <c r="C159" s="116"/>
      <c r="D159" s="95"/>
      <c r="E159" s="95"/>
      <c r="F159" s="115"/>
      <c r="G159" s="115"/>
    </row>
    <row r="160" spans="2:7">
      <c r="B160" s="115"/>
      <c r="C160" s="116"/>
      <c r="D160" s="95"/>
      <c r="E160" s="95"/>
      <c r="F160" s="115"/>
      <c r="G160" s="115"/>
    </row>
    <row r="161" spans="2:7">
      <c r="B161" s="115"/>
      <c r="C161" s="116"/>
      <c r="D161" s="95"/>
      <c r="E161" s="95"/>
      <c r="F161" s="115"/>
      <c r="G161" s="115"/>
    </row>
    <row r="162" spans="2:7">
      <c r="B162" s="115"/>
      <c r="C162" s="116"/>
      <c r="D162" s="95"/>
      <c r="E162" s="95"/>
      <c r="F162" s="115"/>
      <c r="G162" s="115"/>
    </row>
    <row r="163" spans="2:7">
      <c r="B163" s="115"/>
      <c r="C163" s="116"/>
      <c r="D163" s="95"/>
      <c r="E163" s="95"/>
      <c r="F163" s="115"/>
      <c r="G163" s="115"/>
    </row>
    <row r="164" spans="2:7">
      <c r="B164" s="115"/>
      <c r="C164" s="116"/>
      <c r="D164" s="95"/>
      <c r="E164" s="95"/>
      <c r="F164" s="115"/>
      <c r="G164" s="115"/>
    </row>
    <row r="165" spans="2:7">
      <c r="B165" s="115"/>
      <c r="C165" s="116"/>
      <c r="D165" s="95"/>
      <c r="E165" s="95"/>
      <c r="F165" s="115"/>
      <c r="G165" s="115"/>
    </row>
    <row r="166" spans="2:7">
      <c r="B166" s="115"/>
      <c r="C166" s="116"/>
      <c r="D166" s="95"/>
      <c r="E166" s="95"/>
      <c r="F166" s="115"/>
      <c r="G166" s="115"/>
    </row>
    <row r="167" spans="2:7">
      <c r="B167" s="115"/>
      <c r="C167" s="116"/>
      <c r="D167" s="95"/>
      <c r="E167" s="95"/>
      <c r="F167" s="115"/>
      <c r="G167" s="115"/>
    </row>
    <row r="168" spans="2:7">
      <c r="B168" s="115"/>
      <c r="C168" s="116"/>
      <c r="D168" s="95"/>
      <c r="E168" s="95"/>
      <c r="F168" s="115"/>
      <c r="G168" s="115"/>
    </row>
    <row r="169" spans="2:7">
      <c r="B169" s="115"/>
      <c r="C169" s="116"/>
      <c r="D169" s="95"/>
      <c r="E169" s="95"/>
      <c r="F169" s="115"/>
      <c r="G169" s="115"/>
    </row>
    <row r="170" spans="2:7">
      <c r="B170" s="115"/>
      <c r="C170" s="116"/>
      <c r="D170" s="95"/>
      <c r="E170" s="95"/>
      <c r="F170" s="115"/>
      <c r="G170" s="115"/>
    </row>
    <row r="171" spans="2:7">
      <c r="B171" s="115"/>
      <c r="C171" s="116"/>
      <c r="D171" s="95"/>
      <c r="E171" s="95"/>
      <c r="F171" s="115"/>
      <c r="G171" s="115"/>
    </row>
    <row r="172" spans="2:7">
      <c r="B172" s="115"/>
      <c r="C172" s="116"/>
      <c r="D172" s="95"/>
      <c r="E172" s="95"/>
      <c r="F172" s="115"/>
      <c r="G172" s="115"/>
    </row>
    <row r="173" spans="2:7">
      <c r="B173" s="115"/>
      <c r="C173" s="116"/>
      <c r="D173" s="95"/>
      <c r="E173" s="95"/>
      <c r="F173" s="115"/>
      <c r="G173" s="115"/>
    </row>
    <row r="174" spans="2:7">
      <c r="B174" s="115"/>
      <c r="C174" s="116"/>
      <c r="D174" s="95"/>
      <c r="E174" s="95"/>
      <c r="F174" s="115"/>
      <c r="G174" s="115"/>
    </row>
    <row r="175" spans="2:7">
      <c r="B175" s="115"/>
      <c r="C175" s="116"/>
      <c r="D175" s="95"/>
      <c r="E175" s="95"/>
      <c r="F175" s="115"/>
      <c r="G175" s="115"/>
    </row>
    <row r="176" spans="2:7">
      <c r="B176" s="115"/>
      <c r="C176" s="116"/>
      <c r="D176" s="95"/>
      <c r="E176" s="95"/>
      <c r="F176" s="115"/>
      <c r="G176" s="115"/>
    </row>
    <row r="177" spans="2:7">
      <c r="B177" s="115"/>
      <c r="C177" s="116"/>
      <c r="D177" s="95"/>
      <c r="E177" s="95"/>
      <c r="F177" s="115"/>
      <c r="G177" s="115"/>
    </row>
    <row r="178" spans="2:7">
      <c r="B178" s="115"/>
      <c r="C178" s="116"/>
      <c r="D178" s="95"/>
      <c r="E178" s="95"/>
      <c r="F178" s="115"/>
      <c r="G178" s="115"/>
    </row>
    <row r="179" spans="2:7">
      <c r="B179" s="115"/>
      <c r="C179" s="116"/>
      <c r="D179" s="95"/>
      <c r="E179" s="95"/>
      <c r="F179" s="115"/>
      <c r="G179" s="115"/>
    </row>
    <row r="180" spans="2:7">
      <c r="B180" s="115"/>
      <c r="C180" s="116"/>
      <c r="D180" s="95"/>
      <c r="E180" s="95"/>
      <c r="F180" s="115"/>
      <c r="G180" s="115"/>
    </row>
    <row r="181" spans="2:7">
      <c r="B181" s="115"/>
      <c r="C181" s="116"/>
      <c r="D181" s="95"/>
      <c r="E181" s="95"/>
      <c r="F181" s="115"/>
      <c r="G181" s="115"/>
    </row>
    <row r="182" spans="2:7">
      <c r="B182" s="115"/>
      <c r="C182" s="116"/>
      <c r="D182" s="95"/>
      <c r="E182" s="95"/>
      <c r="F182" s="115"/>
      <c r="G182" s="115"/>
    </row>
    <row r="183" spans="2:7">
      <c r="B183" s="115"/>
      <c r="C183" s="116"/>
      <c r="D183" s="95"/>
      <c r="E183" s="95"/>
      <c r="F183" s="115"/>
      <c r="G183" s="115"/>
    </row>
    <row r="184" spans="2:7">
      <c r="B184" s="115"/>
      <c r="C184" s="116"/>
      <c r="D184" s="95"/>
      <c r="E184" s="95"/>
      <c r="F184" s="115"/>
      <c r="G184" s="115"/>
    </row>
    <row r="185" spans="2:7">
      <c r="B185" s="115"/>
      <c r="C185" s="116"/>
      <c r="D185" s="95"/>
      <c r="E185" s="95"/>
      <c r="F185" s="115"/>
      <c r="G185" s="115"/>
    </row>
    <row r="186" spans="2:7">
      <c r="B186" s="115"/>
      <c r="C186" s="116"/>
      <c r="D186" s="95"/>
      <c r="E186" s="95"/>
      <c r="F186" s="115"/>
      <c r="G186" s="115"/>
    </row>
    <row r="187" spans="2:7">
      <c r="B187" s="115"/>
      <c r="C187" s="116"/>
      <c r="D187" s="95"/>
      <c r="E187" s="95"/>
      <c r="F187" s="115"/>
      <c r="G187" s="115"/>
    </row>
    <row r="188" spans="2:7">
      <c r="B188" s="115"/>
      <c r="C188" s="116"/>
      <c r="D188" s="95"/>
      <c r="E188" s="95"/>
      <c r="F188" s="115"/>
      <c r="G188" s="115"/>
    </row>
    <row r="189" spans="2:7">
      <c r="B189" s="115"/>
      <c r="C189" s="116"/>
      <c r="D189" s="95"/>
      <c r="E189" s="95"/>
      <c r="F189" s="115"/>
      <c r="G189" s="115"/>
    </row>
    <row r="190" spans="2:7">
      <c r="B190" s="115"/>
      <c r="C190" s="116"/>
      <c r="D190" s="95"/>
      <c r="E190" s="95"/>
      <c r="F190" s="115"/>
      <c r="G190" s="115"/>
    </row>
    <row r="191" spans="2:7">
      <c r="B191" s="115"/>
      <c r="C191" s="116"/>
      <c r="D191" s="95"/>
      <c r="E191" s="95"/>
      <c r="F191" s="115"/>
      <c r="G191" s="115"/>
    </row>
    <row r="192" spans="2:7">
      <c r="B192" s="115"/>
      <c r="C192" s="116"/>
      <c r="D192" s="95"/>
      <c r="E192" s="95"/>
      <c r="F192" s="115"/>
      <c r="G192" s="115"/>
    </row>
    <row r="193" spans="2:7">
      <c r="B193" s="115"/>
      <c r="C193" s="116"/>
      <c r="D193" s="95"/>
      <c r="E193" s="95"/>
      <c r="F193" s="115"/>
      <c r="G193" s="115"/>
    </row>
    <row r="194" spans="2:7">
      <c r="B194" s="115"/>
      <c r="C194" s="116"/>
      <c r="D194" s="95"/>
      <c r="E194" s="95"/>
      <c r="F194" s="115"/>
      <c r="G194" s="115"/>
    </row>
    <row r="195" spans="2:7">
      <c r="B195" s="115"/>
      <c r="C195" s="116"/>
      <c r="D195" s="95"/>
      <c r="E195" s="95"/>
      <c r="F195" s="115"/>
      <c r="G195" s="115"/>
    </row>
    <row r="196" spans="2:7">
      <c r="B196" s="115"/>
      <c r="C196" s="116"/>
      <c r="D196" s="95"/>
      <c r="E196" s="95"/>
      <c r="F196" s="115"/>
      <c r="G196" s="115"/>
    </row>
    <row r="197" spans="2:7">
      <c r="B197" s="115"/>
      <c r="C197" s="116"/>
      <c r="D197" s="95"/>
      <c r="E197" s="95"/>
      <c r="F197" s="115"/>
      <c r="G197" s="115"/>
    </row>
    <row r="198" spans="2:7">
      <c r="B198" s="115"/>
      <c r="C198" s="116"/>
      <c r="D198" s="95"/>
      <c r="E198" s="95"/>
      <c r="F198" s="115"/>
      <c r="G198" s="115"/>
    </row>
    <row r="199" spans="2:7">
      <c r="B199" s="115"/>
      <c r="C199" s="116"/>
      <c r="D199" s="95"/>
      <c r="E199" s="95"/>
      <c r="F199" s="115"/>
      <c r="G199" s="115"/>
    </row>
    <row r="200" spans="2:7">
      <c r="B200" s="115"/>
      <c r="C200" s="116"/>
      <c r="D200" s="95"/>
      <c r="E200" s="95"/>
      <c r="F200" s="115"/>
      <c r="G200" s="115"/>
    </row>
    <row r="201" spans="2:7">
      <c r="B201" s="115"/>
      <c r="C201" s="116"/>
      <c r="D201" s="95"/>
      <c r="E201" s="95"/>
      <c r="F201" s="115"/>
      <c r="G201" s="115"/>
    </row>
    <row r="202" spans="2:7">
      <c r="B202" s="115"/>
      <c r="C202" s="116"/>
      <c r="D202" s="95"/>
      <c r="E202" s="95"/>
      <c r="F202" s="115"/>
      <c r="G202" s="115"/>
    </row>
    <row r="203" spans="2:7">
      <c r="B203" s="115"/>
      <c r="C203" s="116"/>
      <c r="D203" s="95"/>
      <c r="E203" s="95"/>
      <c r="F203" s="115"/>
      <c r="G203" s="115"/>
    </row>
    <row r="204" spans="2:7">
      <c r="B204" s="115"/>
      <c r="C204" s="116"/>
      <c r="D204" s="95"/>
      <c r="E204" s="95"/>
      <c r="F204" s="115"/>
      <c r="G204" s="115"/>
    </row>
    <row r="205" spans="2:7">
      <c r="B205" s="115"/>
      <c r="C205" s="116"/>
      <c r="D205" s="95"/>
      <c r="E205" s="95"/>
      <c r="F205" s="115"/>
      <c r="G205" s="115"/>
    </row>
    <row r="206" spans="2:7">
      <c r="B206" s="115"/>
      <c r="C206" s="116"/>
      <c r="D206" s="95"/>
      <c r="E206" s="95"/>
      <c r="F206" s="115"/>
      <c r="G206" s="115"/>
    </row>
    <row r="207" spans="2:7">
      <c r="B207" s="115"/>
      <c r="C207" s="116"/>
      <c r="D207" s="95"/>
      <c r="E207" s="95"/>
      <c r="F207" s="115"/>
      <c r="G207" s="115"/>
    </row>
    <row r="208" spans="2:7">
      <c r="B208" s="115"/>
      <c r="C208" s="116"/>
      <c r="D208" s="95"/>
      <c r="E208" s="95"/>
      <c r="F208" s="115"/>
      <c r="G208" s="115"/>
    </row>
    <row r="209" spans="2:7">
      <c r="B209" s="115"/>
      <c r="C209" s="116"/>
      <c r="D209" s="95"/>
      <c r="E209" s="95"/>
      <c r="F209" s="115"/>
      <c r="G209" s="115"/>
    </row>
    <row r="210" spans="2:7">
      <c r="B210" s="115"/>
      <c r="C210" s="116"/>
      <c r="D210" s="95"/>
      <c r="E210" s="95"/>
      <c r="F210" s="115"/>
      <c r="G210" s="115"/>
    </row>
    <row r="211" spans="2:7">
      <c r="B211" s="115"/>
      <c r="C211" s="116"/>
      <c r="D211" s="95"/>
      <c r="E211" s="95"/>
      <c r="F211" s="115"/>
      <c r="G211" s="115"/>
    </row>
    <row r="212" spans="2:7">
      <c r="B212" s="115"/>
      <c r="C212" s="116"/>
      <c r="D212" s="95"/>
      <c r="E212" s="95"/>
      <c r="F212" s="115"/>
      <c r="G212" s="115"/>
    </row>
    <row r="213" spans="2:7">
      <c r="B213" s="115"/>
      <c r="C213" s="116"/>
      <c r="D213" s="95"/>
      <c r="E213" s="95"/>
      <c r="F213" s="115"/>
      <c r="G213" s="115"/>
    </row>
    <row r="214" spans="2:7">
      <c r="B214" s="115"/>
      <c r="C214" s="116"/>
      <c r="D214" s="95"/>
      <c r="E214" s="95"/>
      <c r="F214" s="115"/>
      <c r="G214" s="115"/>
    </row>
    <row r="215" spans="2:7">
      <c r="B215" s="115"/>
      <c r="C215" s="116"/>
      <c r="D215" s="95"/>
      <c r="E215" s="95"/>
      <c r="F215" s="115"/>
      <c r="G215" s="115"/>
    </row>
    <row r="216" spans="2:7">
      <c r="B216" s="115"/>
      <c r="C216" s="116"/>
      <c r="D216" s="95"/>
      <c r="E216" s="95"/>
      <c r="F216" s="115"/>
      <c r="G216" s="115"/>
    </row>
    <row r="217" spans="2:7">
      <c r="B217" s="115"/>
      <c r="C217" s="116"/>
      <c r="D217" s="95"/>
      <c r="E217" s="95"/>
      <c r="F217" s="115"/>
      <c r="G217" s="115"/>
    </row>
    <row r="218" spans="2:7">
      <c r="B218" s="115"/>
      <c r="C218" s="116"/>
      <c r="D218" s="95"/>
      <c r="E218" s="95"/>
      <c r="F218" s="115"/>
      <c r="G218" s="115"/>
    </row>
    <row r="219" spans="2:7">
      <c r="B219" s="115"/>
      <c r="C219" s="116"/>
      <c r="D219" s="95"/>
      <c r="E219" s="95"/>
      <c r="F219" s="115"/>
      <c r="G219" s="115"/>
    </row>
    <row r="220" spans="2:7">
      <c r="B220" s="115"/>
      <c r="C220" s="116"/>
      <c r="D220" s="95"/>
      <c r="E220" s="95"/>
      <c r="F220" s="115"/>
      <c r="G220" s="115"/>
    </row>
    <row r="221" spans="2:7">
      <c r="B221" s="115"/>
      <c r="C221" s="116"/>
      <c r="D221" s="95"/>
      <c r="E221" s="95"/>
      <c r="F221" s="115"/>
      <c r="G221" s="115"/>
    </row>
    <row r="222" spans="2:7">
      <c r="B222" s="115"/>
      <c r="C222" s="116"/>
      <c r="D222" s="95"/>
      <c r="E222" s="95"/>
      <c r="F222" s="115"/>
      <c r="G222" s="115"/>
    </row>
    <row r="223" spans="2:7">
      <c r="B223" s="115"/>
      <c r="C223" s="116"/>
      <c r="D223" s="95"/>
      <c r="E223" s="95"/>
      <c r="F223" s="115"/>
      <c r="G223" s="115"/>
    </row>
    <row r="224" spans="2:7">
      <c r="B224" s="115"/>
      <c r="C224" s="116"/>
      <c r="D224" s="95"/>
      <c r="E224" s="95"/>
      <c r="F224" s="115"/>
      <c r="G224" s="115"/>
    </row>
    <row r="225" spans="2:7">
      <c r="B225" s="115"/>
      <c r="C225" s="116"/>
      <c r="D225" s="95"/>
      <c r="E225" s="95"/>
      <c r="F225" s="115"/>
      <c r="G225" s="115"/>
    </row>
    <row r="226" spans="2:7">
      <c r="B226" s="115"/>
      <c r="C226" s="116"/>
      <c r="D226" s="95"/>
      <c r="E226" s="95"/>
      <c r="F226" s="115"/>
      <c r="G226" s="115"/>
    </row>
    <row r="227" spans="2:7">
      <c r="B227" s="115"/>
      <c r="C227" s="116"/>
      <c r="D227" s="95"/>
      <c r="E227" s="95"/>
      <c r="F227" s="115"/>
      <c r="G227" s="115"/>
    </row>
    <row r="228" spans="2:7">
      <c r="B228" s="115"/>
      <c r="C228" s="116"/>
      <c r="D228" s="95"/>
      <c r="E228" s="95"/>
      <c r="F228" s="115"/>
      <c r="G228" s="115"/>
    </row>
    <row r="229" spans="2:7">
      <c r="B229" s="115"/>
      <c r="C229" s="116"/>
      <c r="D229" s="95"/>
      <c r="E229" s="95"/>
      <c r="F229" s="115"/>
      <c r="G229" s="115"/>
    </row>
    <row r="230" spans="2:7">
      <c r="B230" s="115"/>
      <c r="C230" s="116"/>
      <c r="D230" s="95"/>
      <c r="E230" s="95"/>
      <c r="F230" s="115"/>
      <c r="G230" s="115"/>
    </row>
    <row r="231" spans="2:7">
      <c r="B231" s="115"/>
      <c r="C231" s="116"/>
      <c r="D231" s="95"/>
      <c r="E231" s="95"/>
      <c r="F231" s="115"/>
      <c r="G231" s="115"/>
    </row>
    <row r="232" spans="2:7">
      <c r="B232" s="115"/>
      <c r="C232" s="116"/>
      <c r="D232" s="95"/>
      <c r="E232" s="95"/>
      <c r="F232" s="115"/>
      <c r="G232" s="115"/>
    </row>
    <row r="233" spans="2:7">
      <c r="B233" s="115"/>
      <c r="C233" s="116"/>
      <c r="D233" s="95"/>
      <c r="E233" s="95"/>
      <c r="F233" s="115"/>
      <c r="G233" s="115"/>
    </row>
    <row r="234" spans="2:7">
      <c r="B234" s="115"/>
      <c r="C234" s="116"/>
      <c r="D234" s="95"/>
      <c r="E234" s="95"/>
      <c r="F234" s="115"/>
      <c r="G234" s="115"/>
    </row>
    <row r="235" spans="2:7">
      <c r="B235" s="115"/>
      <c r="C235" s="116"/>
      <c r="D235" s="95"/>
      <c r="E235" s="95"/>
      <c r="F235" s="115"/>
      <c r="G235" s="115"/>
    </row>
    <row r="236" spans="2:7">
      <c r="B236" s="115"/>
      <c r="C236" s="116"/>
      <c r="D236" s="95"/>
      <c r="E236" s="95"/>
      <c r="F236" s="115"/>
      <c r="G236" s="115"/>
    </row>
    <row r="237" spans="2:7">
      <c r="B237" s="115"/>
      <c r="C237" s="116"/>
      <c r="D237" s="95"/>
      <c r="E237" s="95"/>
      <c r="F237" s="115"/>
      <c r="G237" s="115"/>
    </row>
    <row r="238" spans="2:7">
      <c r="B238" s="115"/>
      <c r="C238" s="116"/>
      <c r="D238" s="95"/>
      <c r="E238" s="95"/>
      <c r="F238" s="115"/>
      <c r="G238" s="115"/>
    </row>
    <row r="239" spans="2:7">
      <c r="B239" s="115"/>
      <c r="C239" s="116"/>
      <c r="D239" s="95"/>
      <c r="E239" s="95"/>
      <c r="F239" s="115"/>
      <c r="G239" s="115"/>
    </row>
    <row r="240" spans="2:7">
      <c r="B240" s="115"/>
      <c r="C240" s="116"/>
      <c r="D240" s="95"/>
      <c r="E240" s="95"/>
      <c r="F240" s="115"/>
      <c r="G240" s="115"/>
    </row>
    <row r="241" spans="2:7">
      <c r="B241" s="115"/>
      <c r="C241" s="116"/>
      <c r="D241" s="95"/>
      <c r="E241" s="95"/>
      <c r="F241" s="115"/>
      <c r="G241" s="115"/>
    </row>
    <row r="242" spans="2:7">
      <c r="B242" s="115"/>
      <c r="C242" s="116"/>
      <c r="D242" s="95"/>
      <c r="E242" s="95"/>
      <c r="F242" s="115"/>
      <c r="G242" s="115"/>
    </row>
    <row r="243" spans="2:7">
      <c r="B243" s="115"/>
      <c r="C243" s="116"/>
      <c r="D243" s="95"/>
      <c r="E243" s="95"/>
      <c r="F243" s="115"/>
      <c r="G243" s="115"/>
    </row>
    <row r="244" spans="2:7">
      <c r="B244" s="115"/>
      <c r="C244" s="116"/>
      <c r="D244" s="95"/>
      <c r="E244" s="95"/>
      <c r="F244" s="115"/>
      <c r="G244" s="115"/>
    </row>
    <row r="245" spans="2:7">
      <c r="B245" s="115"/>
      <c r="C245" s="116"/>
      <c r="D245" s="95"/>
      <c r="E245" s="95"/>
      <c r="F245" s="115"/>
      <c r="G245" s="115"/>
    </row>
    <row r="246" spans="2:7">
      <c r="B246" s="115"/>
      <c r="C246" s="116"/>
      <c r="D246" s="95"/>
      <c r="E246" s="95"/>
      <c r="F246" s="115"/>
      <c r="G246" s="115"/>
    </row>
    <row r="247" spans="2:7">
      <c r="B247" s="115"/>
      <c r="C247" s="116"/>
      <c r="D247" s="95"/>
      <c r="E247" s="95"/>
      <c r="F247" s="115"/>
      <c r="G247" s="115"/>
    </row>
    <row r="248" spans="2:7">
      <c r="B248" s="115"/>
      <c r="C248" s="116"/>
      <c r="D248" s="95"/>
      <c r="E248" s="95"/>
      <c r="F248" s="115"/>
      <c r="G248" s="115"/>
    </row>
    <row r="249" spans="2:7">
      <c r="B249" s="115"/>
      <c r="C249" s="116"/>
      <c r="D249" s="95"/>
      <c r="E249" s="95"/>
      <c r="F249" s="115"/>
      <c r="G249" s="115"/>
    </row>
    <row r="250" spans="2:7">
      <c r="B250" s="115"/>
      <c r="C250" s="116"/>
      <c r="D250" s="95"/>
      <c r="E250" s="95"/>
      <c r="F250" s="115"/>
      <c r="G250" s="115"/>
    </row>
    <row r="251" spans="2:7">
      <c r="B251" s="115"/>
      <c r="C251" s="116"/>
      <c r="D251" s="95"/>
      <c r="E251" s="95"/>
      <c r="F251" s="115"/>
      <c r="G251" s="115"/>
    </row>
    <row r="252" spans="2:7">
      <c r="B252" s="115"/>
      <c r="C252" s="116"/>
      <c r="D252" s="95"/>
      <c r="E252" s="95"/>
      <c r="F252" s="115"/>
      <c r="G252" s="115"/>
    </row>
    <row r="253" spans="2:7">
      <c r="B253" s="115"/>
      <c r="C253" s="116"/>
      <c r="D253" s="95"/>
      <c r="E253" s="95"/>
      <c r="F253" s="115"/>
      <c r="G253" s="115"/>
    </row>
    <row r="254" spans="2:7">
      <c r="B254" s="115"/>
      <c r="C254" s="116"/>
      <c r="D254" s="95"/>
      <c r="E254" s="95"/>
      <c r="F254" s="115"/>
      <c r="G254" s="115"/>
    </row>
    <row r="255" spans="2:7">
      <c r="B255" s="115"/>
      <c r="C255" s="116"/>
      <c r="D255" s="95"/>
      <c r="E255" s="95"/>
      <c r="F255" s="115"/>
      <c r="G255" s="115"/>
    </row>
    <row r="256" spans="2:7">
      <c r="B256" s="115"/>
      <c r="C256" s="116"/>
      <c r="D256" s="95"/>
      <c r="E256" s="95"/>
      <c r="F256" s="115"/>
      <c r="G256" s="115"/>
    </row>
    <row r="257" spans="2:7">
      <c r="B257" s="115"/>
      <c r="C257" s="116"/>
      <c r="D257" s="95"/>
      <c r="E257" s="95"/>
      <c r="F257" s="115"/>
      <c r="G257" s="115"/>
    </row>
    <row r="258" spans="2:7">
      <c r="B258" s="115"/>
      <c r="C258" s="116"/>
      <c r="D258" s="95"/>
      <c r="E258" s="95"/>
      <c r="F258" s="115"/>
      <c r="G258" s="115"/>
    </row>
    <row r="259" spans="2:7">
      <c r="B259" s="115"/>
      <c r="C259" s="116"/>
      <c r="D259" s="95"/>
      <c r="E259" s="95"/>
      <c r="F259" s="115"/>
      <c r="G259" s="115"/>
    </row>
    <row r="260" spans="2:7">
      <c r="B260" s="115"/>
      <c r="C260" s="116"/>
      <c r="D260" s="95"/>
      <c r="E260" s="95"/>
      <c r="F260" s="115"/>
      <c r="G260" s="115"/>
    </row>
    <row r="261" spans="2:7">
      <c r="B261" s="115"/>
      <c r="C261" s="116"/>
      <c r="D261" s="95"/>
      <c r="E261" s="95"/>
      <c r="F261" s="115"/>
      <c r="G261" s="115"/>
    </row>
    <row r="262" spans="2:7">
      <c r="B262" s="115"/>
      <c r="C262" s="116"/>
      <c r="D262" s="95"/>
      <c r="E262" s="95"/>
      <c r="F262" s="115"/>
      <c r="G262" s="115"/>
    </row>
    <row r="263" spans="2:7">
      <c r="B263" s="115"/>
      <c r="C263" s="116"/>
      <c r="D263" s="95"/>
      <c r="E263" s="95"/>
      <c r="F263" s="115"/>
      <c r="G263" s="115"/>
    </row>
    <row r="264" spans="2:7">
      <c r="B264" s="115"/>
      <c r="C264" s="116"/>
      <c r="D264" s="95"/>
      <c r="E264" s="95"/>
      <c r="F264" s="115"/>
      <c r="G264" s="115"/>
    </row>
    <row r="265" spans="2:7">
      <c r="B265" s="115"/>
      <c r="C265" s="116"/>
      <c r="D265" s="95"/>
      <c r="E265" s="95"/>
      <c r="F265" s="115"/>
      <c r="G265" s="115"/>
    </row>
    <row r="266" spans="2:7">
      <c r="B266" s="115"/>
      <c r="C266" s="116"/>
      <c r="D266" s="95"/>
      <c r="E266" s="95"/>
      <c r="F266" s="115"/>
      <c r="G266" s="115"/>
    </row>
    <row r="267" spans="2:7">
      <c r="B267" s="115"/>
      <c r="C267" s="116"/>
      <c r="D267" s="95"/>
      <c r="E267" s="95"/>
      <c r="F267" s="115"/>
      <c r="G267" s="115"/>
    </row>
    <row r="268" spans="2:7">
      <c r="B268" s="115"/>
      <c r="C268" s="116"/>
      <c r="D268" s="95"/>
      <c r="E268" s="95"/>
      <c r="F268" s="115"/>
      <c r="G268" s="115"/>
    </row>
    <row r="269" spans="2:7">
      <c r="B269" s="115"/>
      <c r="C269" s="116"/>
      <c r="D269" s="95"/>
      <c r="E269" s="95"/>
      <c r="F269" s="115"/>
      <c r="G269" s="115"/>
    </row>
    <row r="270" spans="2:7">
      <c r="B270" s="115"/>
      <c r="C270" s="116"/>
      <c r="D270" s="95"/>
      <c r="E270" s="95"/>
      <c r="F270" s="115"/>
      <c r="G270" s="115"/>
    </row>
    <row r="271" spans="2:7">
      <c r="B271" s="115"/>
      <c r="C271" s="116"/>
      <c r="D271" s="95"/>
      <c r="E271" s="95"/>
      <c r="F271" s="115"/>
      <c r="G271" s="115"/>
    </row>
    <row r="272" spans="2:7">
      <c r="B272" s="115"/>
      <c r="C272" s="116"/>
      <c r="D272" s="95"/>
      <c r="E272" s="95"/>
      <c r="F272" s="115"/>
      <c r="G272" s="115"/>
    </row>
    <row r="273" spans="2:7">
      <c r="B273" s="115"/>
      <c r="C273" s="116"/>
      <c r="D273" s="95"/>
      <c r="E273" s="95"/>
      <c r="F273" s="115"/>
      <c r="G273" s="115"/>
    </row>
    <row r="274" spans="2:7">
      <c r="B274" s="115"/>
      <c r="C274" s="116"/>
      <c r="D274" s="95"/>
      <c r="E274" s="95"/>
      <c r="F274" s="115"/>
      <c r="G274" s="115"/>
    </row>
    <row r="275" spans="2:7">
      <c r="B275" s="115"/>
      <c r="C275" s="116"/>
      <c r="D275" s="95"/>
      <c r="E275" s="95"/>
      <c r="F275" s="115"/>
      <c r="G275" s="115"/>
    </row>
    <row r="276" spans="2:7">
      <c r="B276" s="115"/>
      <c r="C276" s="116"/>
      <c r="D276" s="95"/>
      <c r="E276" s="95"/>
      <c r="F276" s="115"/>
      <c r="G276" s="115"/>
    </row>
    <row r="277" spans="2:7">
      <c r="B277" s="115"/>
      <c r="C277" s="116"/>
      <c r="D277" s="95"/>
      <c r="E277" s="95"/>
      <c r="F277" s="115"/>
      <c r="G277" s="115"/>
    </row>
    <row r="278" spans="2:7">
      <c r="B278" s="115"/>
      <c r="C278" s="116"/>
      <c r="D278" s="95"/>
      <c r="E278" s="95"/>
      <c r="F278" s="115"/>
      <c r="G278" s="115"/>
    </row>
    <row r="279" spans="2:7">
      <c r="B279" s="115"/>
      <c r="C279" s="116"/>
      <c r="D279" s="95"/>
      <c r="E279" s="95"/>
      <c r="F279" s="115"/>
      <c r="G279" s="115"/>
    </row>
    <row r="280" spans="2:7">
      <c r="B280" s="115"/>
      <c r="C280" s="116"/>
      <c r="D280" s="95"/>
      <c r="E280" s="95"/>
      <c r="F280" s="115"/>
      <c r="G280" s="115"/>
    </row>
    <row r="281" spans="2:7">
      <c r="B281" s="115"/>
      <c r="C281" s="116"/>
      <c r="D281" s="95"/>
      <c r="E281" s="95"/>
      <c r="F281" s="115"/>
      <c r="G281" s="115"/>
    </row>
    <row r="282" spans="2:7">
      <c r="B282" s="115"/>
      <c r="C282" s="116"/>
      <c r="D282" s="95"/>
      <c r="E282" s="95"/>
      <c r="F282" s="115"/>
      <c r="G282" s="115"/>
    </row>
    <row r="283" spans="2:7">
      <c r="B283" s="115"/>
      <c r="C283" s="116"/>
      <c r="D283" s="95"/>
      <c r="E283" s="95"/>
      <c r="F283" s="115"/>
      <c r="G283" s="115"/>
    </row>
    <row r="284" spans="2:7">
      <c r="B284" s="115"/>
      <c r="C284" s="116"/>
      <c r="D284" s="95"/>
      <c r="E284" s="95"/>
      <c r="F284" s="115"/>
      <c r="G284" s="115"/>
    </row>
    <row r="285" spans="2:7">
      <c r="B285" s="115"/>
      <c r="C285" s="116"/>
      <c r="D285" s="95"/>
      <c r="E285" s="95"/>
      <c r="F285" s="115"/>
      <c r="G285" s="115"/>
    </row>
    <row r="286" spans="2:7">
      <c r="B286" s="115"/>
      <c r="C286" s="116"/>
      <c r="D286" s="95"/>
      <c r="E286" s="95"/>
      <c r="F286" s="115"/>
      <c r="G286" s="115"/>
    </row>
    <row r="287" spans="2:7">
      <c r="B287" s="115"/>
      <c r="C287" s="116"/>
      <c r="D287" s="95"/>
      <c r="E287" s="95"/>
      <c r="F287" s="115"/>
      <c r="G287" s="115"/>
    </row>
    <row r="288" spans="2:7">
      <c r="B288" s="115"/>
      <c r="C288" s="116"/>
      <c r="D288" s="95"/>
      <c r="E288" s="95"/>
      <c r="F288" s="115"/>
      <c r="G288" s="115"/>
    </row>
    <row r="289" spans="2:7">
      <c r="B289" s="115"/>
      <c r="C289" s="116"/>
      <c r="D289" s="95"/>
      <c r="E289" s="95"/>
      <c r="F289" s="115"/>
      <c r="G289" s="115"/>
    </row>
    <row r="290" spans="2:7">
      <c r="B290" s="115"/>
      <c r="C290" s="116"/>
      <c r="D290" s="95"/>
      <c r="E290" s="95"/>
      <c r="F290" s="115"/>
      <c r="G290" s="115"/>
    </row>
    <row r="291" spans="2:7">
      <c r="B291" s="115"/>
      <c r="C291" s="116"/>
      <c r="D291" s="95"/>
      <c r="E291" s="95"/>
      <c r="F291" s="115"/>
      <c r="G291" s="115"/>
    </row>
    <row r="292" spans="2:7">
      <c r="B292" s="115"/>
      <c r="C292" s="116"/>
      <c r="D292" s="95"/>
      <c r="E292" s="95"/>
      <c r="F292" s="115"/>
      <c r="G292" s="115"/>
    </row>
    <row r="293" spans="2:7">
      <c r="B293" s="115"/>
      <c r="C293" s="116"/>
      <c r="D293" s="95"/>
      <c r="E293" s="95"/>
      <c r="F293" s="115"/>
      <c r="G293" s="115"/>
    </row>
    <row r="294" spans="2:7">
      <c r="B294" s="115"/>
      <c r="C294" s="116"/>
      <c r="D294" s="95"/>
      <c r="E294" s="95"/>
      <c r="F294" s="115"/>
      <c r="G294" s="115"/>
    </row>
    <row r="295" spans="2:7">
      <c r="B295" s="115"/>
      <c r="C295" s="116"/>
      <c r="D295" s="95"/>
      <c r="E295" s="95"/>
      <c r="F295" s="115"/>
      <c r="G295" s="115"/>
    </row>
    <row r="296" spans="2:7">
      <c r="B296" s="115"/>
      <c r="C296" s="116"/>
      <c r="D296" s="95"/>
      <c r="E296" s="95"/>
      <c r="F296" s="115"/>
      <c r="G296" s="115"/>
    </row>
    <row r="297" spans="2:7">
      <c r="B297" s="115"/>
      <c r="C297" s="116"/>
      <c r="D297" s="95"/>
      <c r="E297" s="95"/>
      <c r="F297" s="115"/>
      <c r="G297" s="115"/>
    </row>
    <row r="298" spans="2:7">
      <c r="B298" s="115"/>
      <c r="C298" s="116"/>
      <c r="D298" s="95"/>
      <c r="E298" s="95"/>
      <c r="F298" s="115"/>
      <c r="G298" s="115"/>
    </row>
    <row r="299" spans="2:7">
      <c r="B299" s="115"/>
      <c r="C299" s="116"/>
      <c r="D299" s="95"/>
      <c r="E299" s="95"/>
      <c r="F299" s="115"/>
      <c r="G299" s="115"/>
    </row>
    <row r="300" spans="2:7">
      <c r="B300" s="115"/>
      <c r="C300" s="116"/>
      <c r="D300" s="95"/>
      <c r="E300" s="95"/>
      <c r="F300" s="115"/>
      <c r="G300" s="115"/>
    </row>
    <row r="301" spans="2:7">
      <c r="B301" s="115"/>
      <c r="C301" s="116"/>
      <c r="D301" s="95"/>
      <c r="E301" s="95"/>
      <c r="F301" s="115"/>
      <c r="G301" s="115"/>
    </row>
    <row r="302" spans="2:7">
      <c r="B302" s="115"/>
      <c r="C302" s="116"/>
      <c r="D302" s="95"/>
      <c r="E302" s="95"/>
      <c r="F302" s="115"/>
      <c r="G302" s="115"/>
    </row>
    <row r="303" spans="2:7">
      <c r="B303" s="115"/>
      <c r="C303" s="116"/>
      <c r="D303" s="95"/>
      <c r="E303" s="95"/>
      <c r="F303" s="115"/>
      <c r="G303" s="115"/>
    </row>
    <row r="304" spans="2:7">
      <c r="B304" s="115"/>
      <c r="C304" s="116"/>
      <c r="D304" s="95"/>
      <c r="E304" s="95"/>
      <c r="F304" s="115"/>
      <c r="G304" s="115"/>
    </row>
    <row r="305" spans="2:7">
      <c r="B305" s="115"/>
      <c r="C305" s="116"/>
      <c r="D305" s="95"/>
      <c r="E305" s="95"/>
      <c r="F305" s="115"/>
      <c r="G305" s="115"/>
    </row>
    <row r="306" spans="2:7">
      <c r="B306" s="115"/>
      <c r="C306" s="116"/>
      <c r="D306" s="95"/>
      <c r="E306" s="95"/>
      <c r="F306" s="115"/>
      <c r="G306" s="115"/>
    </row>
    <row r="307" spans="2:7">
      <c r="B307" s="115"/>
      <c r="C307" s="116"/>
      <c r="D307" s="95"/>
      <c r="E307" s="95"/>
      <c r="F307" s="115"/>
      <c r="G307" s="115"/>
    </row>
    <row r="308" spans="2:7">
      <c r="B308" s="115"/>
      <c r="C308" s="116"/>
      <c r="D308" s="95"/>
      <c r="E308" s="95"/>
      <c r="F308" s="115"/>
      <c r="G308" s="115"/>
    </row>
    <row r="309" spans="2:7">
      <c r="B309" s="115"/>
      <c r="C309" s="116"/>
      <c r="D309" s="95"/>
      <c r="E309" s="95"/>
      <c r="F309" s="115"/>
      <c r="G309" s="115"/>
    </row>
    <row r="310" spans="2:7">
      <c r="B310" s="115"/>
      <c r="C310" s="116"/>
      <c r="D310" s="95"/>
      <c r="E310" s="95"/>
      <c r="F310" s="115"/>
      <c r="G310" s="115"/>
    </row>
    <row r="311" spans="2:7">
      <c r="B311" s="115"/>
      <c r="C311" s="116"/>
      <c r="D311" s="95"/>
      <c r="E311" s="95"/>
      <c r="F311" s="115"/>
      <c r="G311" s="115"/>
    </row>
    <row r="312" spans="2:7">
      <c r="B312" s="115"/>
      <c r="C312" s="116"/>
      <c r="D312" s="95"/>
      <c r="E312" s="95"/>
      <c r="F312" s="115"/>
      <c r="G312" s="115"/>
    </row>
    <row r="313" spans="2:7">
      <c r="B313" s="115"/>
      <c r="C313" s="116"/>
      <c r="D313" s="95"/>
      <c r="E313" s="95"/>
      <c r="F313" s="115"/>
      <c r="G313" s="115"/>
    </row>
    <row r="314" spans="2:7">
      <c r="B314" s="115"/>
      <c r="C314" s="116"/>
      <c r="D314" s="95"/>
      <c r="E314" s="95"/>
      <c r="F314" s="115"/>
      <c r="G314" s="115"/>
    </row>
    <row r="315" spans="2:7">
      <c r="B315" s="115"/>
      <c r="C315" s="116"/>
      <c r="D315" s="95"/>
      <c r="E315" s="95"/>
      <c r="F315" s="115"/>
      <c r="G315" s="115"/>
    </row>
    <row r="316" spans="2:7">
      <c r="B316" s="115"/>
      <c r="C316" s="116"/>
      <c r="D316" s="95"/>
      <c r="E316" s="95"/>
      <c r="F316" s="115"/>
      <c r="G316" s="115"/>
    </row>
    <row r="317" spans="2:7">
      <c r="B317" s="115"/>
      <c r="C317" s="116"/>
      <c r="D317" s="95"/>
      <c r="E317" s="95"/>
      <c r="F317" s="115"/>
      <c r="G317" s="115"/>
    </row>
    <row r="318" spans="2:7">
      <c r="B318" s="115"/>
      <c r="C318" s="116"/>
      <c r="D318" s="95"/>
      <c r="E318" s="95"/>
      <c r="F318" s="115"/>
      <c r="G318" s="115"/>
    </row>
    <row r="319" spans="2:7">
      <c r="B319" s="115"/>
      <c r="C319" s="116"/>
      <c r="D319" s="95"/>
      <c r="E319" s="95"/>
      <c r="F319" s="115"/>
      <c r="G319" s="115"/>
    </row>
    <row r="320" spans="2:7">
      <c r="B320" s="115"/>
      <c r="C320" s="116"/>
      <c r="D320" s="95"/>
      <c r="E320" s="95"/>
      <c r="F320" s="115"/>
      <c r="G320" s="115"/>
    </row>
    <row r="321" spans="2:7">
      <c r="B321" s="115"/>
      <c r="C321" s="116"/>
      <c r="D321" s="95"/>
      <c r="E321" s="95"/>
      <c r="F321" s="115"/>
      <c r="G321" s="115"/>
    </row>
    <row r="322" spans="2:7">
      <c r="B322" s="115"/>
      <c r="C322" s="116"/>
      <c r="D322" s="95"/>
      <c r="E322" s="95"/>
      <c r="F322" s="115"/>
      <c r="G322" s="115"/>
    </row>
    <row r="323" spans="2:7">
      <c r="B323" s="115"/>
      <c r="C323" s="116"/>
      <c r="D323" s="95"/>
      <c r="E323" s="95"/>
      <c r="F323" s="115"/>
      <c r="G323" s="115"/>
    </row>
    <row r="324" spans="2:7">
      <c r="B324" s="115"/>
      <c r="C324" s="116"/>
      <c r="D324" s="95"/>
      <c r="E324" s="95"/>
      <c r="F324" s="115"/>
      <c r="G324" s="115"/>
    </row>
    <row r="325" spans="2:7">
      <c r="B325" s="115"/>
      <c r="C325" s="116"/>
      <c r="D325" s="95"/>
      <c r="E325" s="95"/>
      <c r="F325" s="115"/>
      <c r="G325" s="115"/>
    </row>
    <row r="326" spans="2:7">
      <c r="B326" s="115"/>
      <c r="C326" s="116"/>
      <c r="D326" s="95"/>
      <c r="E326" s="95"/>
      <c r="F326" s="115"/>
      <c r="G326" s="115"/>
    </row>
    <row r="327" spans="2:7">
      <c r="B327" s="115"/>
      <c r="C327" s="116"/>
      <c r="D327" s="95"/>
      <c r="E327" s="95"/>
      <c r="F327" s="115"/>
      <c r="G327" s="115"/>
    </row>
    <row r="328" spans="2:7">
      <c r="B328" s="115"/>
      <c r="C328" s="116"/>
      <c r="D328" s="95"/>
      <c r="E328" s="95"/>
      <c r="F328" s="115"/>
      <c r="G328" s="115"/>
    </row>
    <row r="329" spans="2:7">
      <c r="B329" s="115"/>
      <c r="C329" s="116"/>
      <c r="D329" s="95"/>
      <c r="E329" s="95"/>
      <c r="F329" s="115"/>
      <c r="G329" s="115"/>
    </row>
    <row r="330" spans="2:7">
      <c r="B330" s="115"/>
      <c r="C330" s="116"/>
      <c r="D330" s="95"/>
      <c r="E330" s="95"/>
      <c r="F330" s="115"/>
      <c r="G330" s="115"/>
    </row>
    <row r="331" spans="2:7">
      <c r="B331" s="115"/>
      <c r="C331" s="116"/>
      <c r="D331" s="95"/>
      <c r="E331" s="95"/>
      <c r="F331" s="115"/>
      <c r="G331" s="115"/>
    </row>
    <row r="332" spans="2:7">
      <c r="B332" s="115"/>
      <c r="C332" s="116"/>
      <c r="D332" s="95"/>
      <c r="E332" s="95"/>
      <c r="F332" s="115"/>
      <c r="G332" s="115"/>
    </row>
    <row r="333" spans="2:7">
      <c r="B333" s="115"/>
      <c r="C333" s="116"/>
      <c r="D333" s="95"/>
      <c r="E333" s="95"/>
      <c r="F333" s="115"/>
      <c r="G333" s="115"/>
    </row>
    <row r="334" spans="2:7">
      <c r="B334" s="115"/>
      <c r="C334" s="116"/>
      <c r="D334" s="95"/>
      <c r="E334" s="95"/>
      <c r="F334" s="115"/>
      <c r="G334" s="115"/>
    </row>
    <row r="335" spans="2:7">
      <c r="B335" s="115"/>
      <c r="C335" s="116"/>
      <c r="D335" s="95"/>
      <c r="E335" s="95"/>
      <c r="F335" s="115"/>
      <c r="G335" s="115"/>
    </row>
    <row r="336" spans="2:7">
      <c r="B336" s="115"/>
      <c r="C336" s="116"/>
      <c r="D336" s="95"/>
      <c r="E336" s="95"/>
      <c r="F336" s="115"/>
      <c r="G336" s="115"/>
    </row>
    <row r="337" spans="2:7">
      <c r="B337" s="115"/>
      <c r="C337" s="116"/>
      <c r="D337" s="95"/>
      <c r="E337" s="95"/>
      <c r="F337" s="115"/>
      <c r="G337" s="115"/>
    </row>
    <row r="338" spans="2:7">
      <c r="B338" s="115"/>
      <c r="C338" s="116"/>
      <c r="D338" s="95"/>
      <c r="E338" s="95"/>
      <c r="F338" s="115"/>
      <c r="G338" s="115"/>
    </row>
    <row r="339" spans="2:7">
      <c r="B339" s="115"/>
      <c r="C339" s="116"/>
      <c r="D339" s="95"/>
      <c r="E339" s="95"/>
      <c r="F339" s="115"/>
      <c r="G339" s="115"/>
    </row>
    <row r="340" spans="2:7">
      <c r="B340" s="115"/>
      <c r="C340" s="116"/>
      <c r="D340" s="95"/>
      <c r="E340" s="95"/>
      <c r="F340" s="115"/>
      <c r="G340" s="115"/>
    </row>
    <row r="341" spans="2:7">
      <c r="B341" s="115"/>
      <c r="C341" s="116"/>
      <c r="D341" s="95"/>
      <c r="E341" s="95"/>
      <c r="F341" s="115"/>
      <c r="G341" s="115"/>
    </row>
    <row r="342" spans="2:7">
      <c r="B342" s="115"/>
      <c r="C342" s="116"/>
      <c r="D342" s="95"/>
      <c r="E342" s="95"/>
      <c r="F342" s="115"/>
      <c r="G342" s="115"/>
    </row>
    <row r="343" spans="2:7">
      <c r="B343" s="115"/>
      <c r="C343" s="116"/>
      <c r="D343" s="95"/>
      <c r="E343" s="95"/>
      <c r="F343" s="115"/>
      <c r="G343" s="115"/>
    </row>
    <row r="344" spans="2:7">
      <c r="B344" s="115"/>
      <c r="C344" s="116"/>
      <c r="D344" s="95"/>
      <c r="E344" s="95"/>
      <c r="F344" s="115"/>
      <c r="G344" s="115"/>
    </row>
    <row r="345" spans="2:7">
      <c r="B345" s="115"/>
      <c r="C345" s="116"/>
      <c r="D345" s="95"/>
      <c r="E345" s="95"/>
      <c r="F345" s="115"/>
      <c r="G345" s="115"/>
    </row>
    <row r="346" spans="2:7">
      <c r="B346" s="115"/>
      <c r="C346" s="116"/>
      <c r="D346" s="95"/>
      <c r="E346" s="95"/>
      <c r="F346" s="115"/>
      <c r="G346" s="115"/>
    </row>
    <row r="347" spans="2:7">
      <c r="B347" s="115"/>
      <c r="C347" s="116"/>
      <c r="D347" s="95"/>
      <c r="E347" s="95"/>
      <c r="F347" s="115"/>
      <c r="G347" s="115"/>
    </row>
    <row r="348" spans="2:7">
      <c r="B348" s="115"/>
      <c r="C348" s="116"/>
      <c r="D348" s="95"/>
      <c r="E348" s="95"/>
      <c r="F348" s="115"/>
      <c r="G348" s="115"/>
    </row>
    <row r="349" spans="2:7">
      <c r="B349" s="115"/>
      <c r="C349" s="116"/>
      <c r="D349" s="95"/>
      <c r="E349" s="95"/>
      <c r="F349" s="115"/>
      <c r="G349" s="115"/>
    </row>
    <row r="350" spans="2:7">
      <c r="B350" s="115"/>
      <c r="C350" s="116"/>
      <c r="D350" s="95"/>
      <c r="E350" s="95"/>
      <c r="F350" s="115"/>
      <c r="G350" s="115"/>
    </row>
    <row r="351" spans="2:7">
      <c r="B351" s="115"/>
      <c r="C351" s="116"/>
      <c r="D351" s="95"/>
      <c r="E351" s="95"/>
      <c r="F351" s="115"/>
      <c r="G351" s="115"/>
    </row>
    <row r="352" spans="2:7">
      <c r="B352" s="115"/>
      <c r="C352" s="116"/>
      <c r="D352" s="95"/>
      <c r="E352" s="95"/>
      <c r="F352" s="115"/>
      <c r="G352" s="115"/>
    </row>
    <row r="353" spans="2:7">
      <c r="B353" s="115"/>
      <c r="C353" s="116"/>
      <c r="D353" s="95"/>
      <c r="E353" s="95"/>
      <c r="F353" s="115"/>
      <c r="G353" s="115"/>
    </row>
    <row r="354" spans="2:7">
      <c r="B354" s="115"/>
      <c r="C354" s="116"/>
      <c r="D354" s="95"/>
      <c r="E354" s="95"/>
      <c r="F354" s="115"/>
      <c r="G354" s="115"/>
    </row>
    <row r="355" spans="2:7">
      <c r="B355" s="115"/>
      <c r="C355" s="116"/>
      <c r="D355" s="95"/>
      <c r="E355" s="95"/>
      <c r="F355" s="115"/>
      <c r="G355" s="115"/>
    </row>
    <row r="356" spans="2:7">
      <c r="B356" s="115"/>
      <c r="C356" s="116"/>
      <c r="D356" s="95"/>
      <c r="E356" s="95"/>
      <c r="F356" s="115"/>
      <c r="G356" s="115"/>
    </row>
    <row r="357" spans="2:7">
      <c r="B357" s="115"/>
      <c r="C357" s="116"/>
      <c r="D357" s="95"/>
      <c r="E357" s="95"/>
      <c r="F357" s="115"/>
      <c r="G357" s="115"/>
    </row>
    <row r="358" spans="2:7">
      <c r="B358" s="115"/>
      <c r="C358" s="116"/>
      <c r="D358" s="95"/>
      <c r="E358" s="95"/>
      <c r="F358" s="115"/>
      <c r="G358" s="115"/>
    </row>
    <row r="359" spans="2:7">
      <c r="B359" s="115"/>
      <c r="C359" s="116"/>
      <c r="D359" s="95"/>
      <c r="E359" s="95"/>
      <c r="F359" s="115"/>
      <c r="G359" s="115"/>
    </row>
    <row r="360" spans="2:7">
      <c r="B360" s="115"/>
      <c r="C360" s="116"/>
      <c r="D360" s="95"/>
      <c r="E360" s="95"/>
      <c r="F360" s="115"/>
      <c r="G360" s="115"/>
    </row>
    <row r="361" spans="2:7">
      <c r="B361" s="115"/>
      <c r="C361" s="116"/>
      <c r="D361" s="95"/>
      <c r="E361" s="95"/>
      <c r="F361" s="115"/>
      <c r="G361" s="115"/>
    </row>
    <row r="362" spans="2:7">
      <c r="B362" s="115"/>
      <c r="C362" s="116"/>
      <c r="D362" s="95"/>
      <c r="E362" s="95"/>
      <c r="F362" s="115"/>
      <c r="G362" s="115"/>
    </row>
    <row r="363" spans="2:7">
      <c r="B363" s="115"/>
      <c r="C363" s="116"/>
      <c r="D363" s="95"/>
      <c r="E363" s="95"/>
      <c r="F363" s="115"/>
      <c r="G363" s="115"/>
    </row>
    <row r="364" spans="2:7">
      <c r="B364" s="115"/>
      <c r="C364" s="116"/>
      <c r="D364" s="95"/>
      <c r="E364" s="95"/>
      <c r="F364" s="115"/>
      <c r="G364" s="115"/>
    </row>
    <row r="365" spans="2:7">
      <c r="B365" s="115"/>
      <c r="C365" s="116"/>
      <c r="D365" s="95"/>
      <c r="E365" s="95"/>
      <c r="F365" s="115"/>
      <c r="G365" s="115"/>
    </row>
    <row r="366" spans="2:7">
      <c r="B366" s="115"/>
      <c r="C366" s="116"/>
      <c r="D366" s="95"/>
      <c r="E366" s="95"/>
      <c r="F366" s="115"/>
      <c r="G366" s="115"/>
    </row>
    <row r="367" spans="2:7">
      <c r="B367" s="115"/>
      <c r="C367" s="116"/>
      <c r="D367" s="95"/>
      <c r="E367" s="95"/>
      <c r="F367" s="115"/>
      <c r="G367" s="115"/>
    </row>
    <row r="368" spans="2:7">
      <c r="B368" s="115"/>
      <c r="C368" s="116"/>
      <c r="D368" s="95"/>
      <c r="E368" s="95"/>
      <c r="F368" s="115"/>
      <c r="G368" s="115"/>
    </row>
    <row r="369" spans="2:7">
      <c r="B369" s="115"/>
      <c r="C369" s="116"/>
      <c r="D369" s="95"/>
      <c r="E369" s="95"/>
      <c r="F369" s="115"/>
      <c r="G369" s="115"/>
    </row>
    <row r="370" spans="2:7">
      <c r="B370" s="115"/>
      <c r="C370" s="116"/>
      <c r="D370" s="95"/>
      <c r="E370" s="95"/>
      <c r="F370" s="115"/>
      <c r="G370" s="115"/>
    </row>
    <row r="371" spans="2:7">
      <c r="B371" s="115"/>
      <c r="C371" s="116"/>
      <c r="D371" s="95"/>
      <c r="E371" s="95"/>
      <c r="F371" s="115"/>
      <c r="G371" s="115"/>
    </row>
    <row r="372" spans="2:7">
      <c r="B372" s="115"/>
      <c r="C372" s="116"/>
      <c r="D372" s="95"/>
      <c r="E372" s="95"/>
      <c r="F372" s="115"/>
      <c r="G372" s="115"/>
    </row>
    <row r="373" spans="2:7">
      <c r="B373" s="115"/>
      <c r="C373" s="116"/>
      <c r="D373" s="95"/>
      <c r="E373" s="95"/>
      <c r="F373" s="115"/>
      <c r="G373" s="115"/>
    </row>
    <row r="374" spans="2:7">
      <c r="B374" s="115"/>
      <c r="C374" s="116"/>
      <c r="D374" s="95"/>
      <c r="E374" s="95"/>
      <c r="F374" s="115"/>
      <c r="G374" s="115"/>
    </row>
    <row r="375" spans="2:7">
      <c r="B375" s="115"/>
      <c r="C375" s="116"/>
      <c r="D375" s="95"/>
      <c r="E375" s="95"/>
      <c r="F375" s="115"/>
      <c r="G375" s="115"/>
    </row>
    <row r="376" spans="2:7">
      <c r="B376" s="115"/>
      <c r="C376" s="116"/>
      <c r="D376" s="95"/>
      <c r="E376" s="95"/>
      <c r="F376" s="115"/>
      <c r="G376" s="115"/>
    </row>
    <row r="377" spans="2:7">
      <c r="B377" s="115"/>
      <c r="C377" s="116"/>
      <c r="D377" s="95"/>
      <c r="E377" s="95"/>
      <c r="F377" s="115"/>
      <c r="G377" s="115"/>
    </row>
    <row r="378" spans="2:7">
      <c r="B378" s="115"/>
      <c r="C378" s="116"/>
      <c r="D378" s="95"/>
      <c r="E378" s="95"/>
      <c r="F378" s="115"/>
      <c r="G378" s="115"/>
    </row>
    <row r="379" spans="2:7">
      <c r="B379" s="115"/>
      <c r="C379" s="116"/>
      <c r="D379" s="95"/>
      <c r="E379" s="95"/>
      <c r="F379" s="115"/>
      <c r="G379" s="115"/>
    </row>
    <row r="380" spans="2:7">
      <c r="B380" s="115"/>
      <c r="C380" s="116"/>
      <c r="D380" s="95"/>
      <c r="E380" s="95"/>
      <c r="F380" s="115"/>
      <c r="G380" s="115"/>
    </row>
    <row r="381" spans="2:7">
      <c r="B381" s="115"/>
      <c r="C381" s="116"/>
      <c r="D381" s="95"/>
      <c r="E381" s="95"/>
      <c r="F381" s="115"/>
      <c r="G381" s="115"/>
    </row>
    <row r="382" spans="2:7">
      <c r="B382" s="115"/>
      <c r="C382" s="116"/>
      <c r="D382" s="95"/>
      <c r="E382" s="95"/>
      <c r="F382" s="115"/>
      <c r="G382" s="115"/>
    </row>
    <row r="383" spans="2:7">
      <c r="B383" s="115"/>
      <c r="C383" s="116"/>
      <c r="D383" s="95"/>
      <c r="E383" s="95"/>
      <c r="F383" s="115"/>
      <c r="G383" s="115"/>
    </row>
    <row r="384" spans="2:7">
      <c r="B384" s="115"/>
      <c r="C384" s="116"/>
      <c r="D384" s="95"/>
      <c r="E384" s="95"/>
      <c r="F384" s="115"/>
      <c r="G384" s="115"/>
    </row>
    <row r="385" spans="2:7">
      <c r="B385" s="115"/>
      <c r="C385" s="116"/>
      <c r="D385" s="95"/>
      <c r="E385" s="95"/>
      <c r="F385" s="115"/>
      <c r="G385" s="115"/>
    </row>
    <row r="386" spans="2:7">
      <c r="B386" s="115"/>
      <c r="C386" s="116"/>
      <c r="D386" s="95"/>
      <c r="E386" s="95"/>
      <c r="F386" s="115"/>
      <c r="G386" s="115"/>
    </row>
    <row r="387" spans="2:7">
      <c r="B387" s="115"/>
      <c r="C387" s="116"/>
      <c r="D387" s="95"/>
      <c r="E387" s="95"/>
      <c r="F387" s="115"/>
      <c r="G387" s="115"/>
    </row>
    <row r="388" spans="2:7">
      <c r="B388" s="115"/>
      <c r="C388" s="116"/>
      <c r="D388" s="95"/>
      <c r="E388" s="95"/>
      <c r="F388" s="115"/>
      <c r="G388" s="115"/>
    </row>
    <row r="389" spans="2:7">
      <c r="B389" s="115"/>
      <c r="C389" s="116"/>
      <c r="D389" s="95"/>
      <c r="E389" s="95"/>
      <c r="F389" s="115"/>
      <c r="G389" s="115"/>
    </row>
    <row r="390" spans="2:7">
      <c r="B390" s="115"/>
      <c r="C390" s="116"/>
      <c r="D390" s="95"/>
      <c r="E390" s="95"/>
      <c r="F390" s="115"/>
      <c r="G390" s="115"/>
    </row>
    <row r="391" spans="2:7">
      <c r="B391" s="115"/>
      <c r="C391" s="116"/>
      <c r="D391" s="95"/>
      <c r="E391" s="95"/>
      <c r="F391" s="115"/>
      <c r="G391" s="115"/>
    </row>
    <row r="392" spans="2:7">
      <c r="B392" s="115"/>
      <c r="C392" s="116"/>
      <c r="D392" s="95"/>
      <c r="E392" s="95"/>
      <c r="F392" s="115"/>
      <c r="G392" s="115"/>
    </row>
    <row r="393" spans="2:7">
      <c r="B393" s="115"/>
      <c r="C393" s="116"/>
      <c r="D393" s="95"/>
      <c r="E393" s="95"/>
      <c r="F393" s="115"/>
      <c r="G393" s="115"/>
    </row>
    <row r="394" spans="2:7">
      <c r="B394" s="115"/>
      <c r="C394" s="116"/>
      <c r="D394" s="95"/>
      <c r="E394" s="95"/>
      <c r="F394" s="115"/>
      <c r="G394" s="115"/>
    </row>
    <row r="395" spans="2:7">
      <c r="B395" s="115"/>
      <c r="C395" s="116"/>
      <c r="D395" s="95"/>
      <c r="E395" s="95"/>
      <c r="F395" s="115"/>
      <c r="G395" s="115"/>
    </row>
    <row r="396" spans="2:7">
      <c r="B396" s="115"/>
      <c r="C396" s="116"/>
      <c r="D396" s="95"/>
      <c r="E396" s="95"/>
      <c r="F396" s="115"/>
      <c r="G396" s="115"/>
    </row>
    <row r="397" spans="2:7">
      <c r="B397" s="115"/>
      <c r="C397" s="116"/>
      <c r="D397" s="95"/>
      <c r="E397" s="95"/>
      <c r="F397" s="115"/>
      <c r="G397" s="115"/>
    </row>
    <row r="398" spans="2:7">
      <c r="B398" s="115"/>
      <c r="C398" s="116"/>
      <c r="D398" s="95"/>
      <c r="E398" s="95"/>
      <c r="F398" s="115"/>
      <c r="G398" s="115"/>
    </row>
    <row r="399" spans="2:7">
      <c r="B399" s="115"/>
      <c r="C399" s="116"/>
      <c r="D399" s="95"/>
      <c r="E399" s="95"/>
      <c r="F399" s="115"/>
      <c r="G399" s="115"/>
    </row>
    <row r="400" spans="2:7">
      <c r="B400" s="115"/>
      <c r="C400" s="116"/>
      <c r="D400" s="95"/>
      <c r="E400" s="95"/>
      <c r="F400" s="115"/>
      <c r="G400" s="115"/>
    </row>
    <row r="401" spans="2:7">
      <c r="B401" s="115"/>
      <c r="C401" s="116"/>
      <c r="D401" s="95"/>
      <c r="E401" s="95"/>
      <c r="F401" s="115"/>
      <c r="G401" s="115"/>
    </row>
    <row r="402" spans="2:7">
      <c r="B402" s="115"/>
      <c r="C402" s="116"/>
      <c r="D402" s="95"/>
      <c r="E402" s="95"/>
      <c r="F402" s="115"/>
      <c r="G402" s="115"/>
    </row>
    <row r="403" spans="2:7">
      <c r="B403" s="115"/>
      <c r="C403" s="116"/>
      <c r="D403" s="95"/>
      <c r="E403" s="95"/>
      <c r="F403" s="115"/>
      <c r="G403" s="115"/>
    </row>
    <row r="404" spans="2:7">
      <c r="B404" s="115"/>
      <c r="C404" s="116"/>
      <c r="D404" s="95"/>
      <c r="E404" s="95"/>
      <c r="F404" s="115"/>
      <c r="G404" s="115"/>
    </row>
    <row r="405" spans="2:7">
      <c r="B405" s="115"/>
      <c r="C405" s="116"/>
      <c r="D405" s="95"/>
      <c r="E405" s="95"/>
      <c r="F405" s="115"/>
      <c r="G405" s="115"/>
    </row>
    <row r="406" spans="2:7">
      <c r="B406" s="115"/>
      <c r="C406" s="116"/>
      <c r="D406" s="95"/>
      <c r="E406" s="95"/>
      <c r="F406" s="115"/>
      <c r="G406" s="115"/>
    </row>
    <row r="407" spans="2:7">
      <c r="B407" s="115"/>
      <c r="C407" s="116"/>
      <c r="D407" s="95"/>
      <c r="E407" s="95"/>
      <c r="F407" s="115"/>
      <c r="G407" s="115"/>
    </row>
    <row r="408" spans="2:7">
      <c r="B408" s="115"/>
      <c r="C408" s="116"/>
      <c r="D408" s="95"/>
      <c r="E408" s="95"/>
      <c r="F408" s="115"/>
      <c r="G408" s="115"/>
    </row>
    <row r="409" spans="2:7">
      <c r="B409" s="115"/>
      <c r="C409" s="116"/>
      <c r="D409" s="95"/>
      <c r="E409" s="95"/>
      <c r="F409" s="115"/>
      <c r="G409" s="115"/>
    </row>
    <row r="410" spans="2:7">
      <c r="B410" s="115"/>
      <c r="C410" s="116"/>
      <c r="D410" s="95"/>
      <c r="E410" s="95"/>
      <c r="F410" s="115"/>
      <c r="G410" s="115"/>
    </row>
    <row r="411" spans="2:7">
      <c r="B411" s="115"/>
      <c r="C411" s="116"/>
      <c r="D411" s="95"/>
      <c r="E411" s="95"/>
      <c r="F411" s="115"/>
      <c r="G411" s="115"/>
    </row>
    <row r="412" spans="2:7">
      <c r="B412" s="115"/>
      <c r="C412" s="116"/>
      <c r="D412" s="95"/>
      <c r="E412" s="95"/>
      <c r="F412" s="115"/>
      <c r="G412" s="115"/>
    </row>
    <row r="413" spans="2:7">
      <c r="B413" s="115"/>
      <c r="C413" s="116"/>
      <c r="D413" s="95"/>
      <c r="E413" s="95"/>
      <c r="F413" s="115"/>
      <c r="G413" s="115"/>
    </row>
    <row r="414" spans="2:7">
      <c r="B414" s="115"/>
      <c r="C414" s="116"/>
      <c r="D414" s="95"/>
      <c r="E414" s="95"/>
      <c r="F414" s="115"/>
      <c r="G414" s="115"/>
    </row>
    <row r="415" spans="2:7">
      <c r="B415" s="115"/>
      <c r="C415" s="116"/>
      <c r="D415" s="95"/>
      <c r="E415" s="95"/>
      <c r="F415" s="115"/>
      <c r="G415" s="115"/>
    </row>
    <row r="416" spans="2:7">
      <c r="B416" s="115"/>
      <c r="C416" s="116"/>
      <c r="D416" s="95"/>
      <c r="E416" s="95"/>
      <c r="F416" s="115"/>
      <c r="G416" s="115"/>
    </row>
    <row r="417" spans="2:7">
      <c r="B417" s="115"/>
      <c r="C417" s="116"/>
      <c r="D417" s="95"/>
      <c r="E417" s="95"/>
      <c r="F417" s="115"/>
      <c r="G417" s="115"/>
    </row>
    <row r="418" spans="2:7">
      <c r="B418" s="115"/>
      <c r="C418" s="116"/>
      <c r="D418" s="95"/>
      <c r="E418" s="95"/>
      <c r="F418" s="115"/>
      <c r="G418" s="115"/>
    </row>
    <row r="419" spans="2:7">
      <c r="B419" s="115"/>
      <c r="C419" s="116"/>
      <c r="D419" s="95"/>
      <c r="E419" s="95"/>
      <c r="F419" s="115"/>
      <c r="G419" s="115"/>
    </row>
    <row r="420" spans="2:7">
      <c r="B420" s="115"/>
      <c r="C420" s="116"/>
      <c r="D420" s="95"/>
      <c r="E420" s="95"/>
      <c r="F420" s="115"/>
      <c r="G420" s="115"/>
    </row>
    <row r="421" spans="2:7">
      <c r="B421" s="115"/>
      <c r="C421" s="116"/>
      <c r="D421" s="95"/>
      <c r="E421" s="95"/>
      <c r="F421" s="115"/>
      <c r="G421" s="115"/>
    </row>
    <row r="422" spans="2:7">
      <c r="B422" s="115"/>
      <c r="C422" s="116"/>
      <c r="D422" s="95"/>
      <c r="E422" s="95"/>
      <c r="F422" s="115"/>
      <c r="G422" s="115"/>
    </row>
    <row r="423" spans="2:7">
      <c r="B423" s="115"/>
      <c r="C423" s="116"/>
      <c r="D423" s="95"/>
      <c r="E423" s="95"/>
      <c r="F423" s="115"/>
      <c r="G423" s="115"/>
    </row>
    <row r="424" spans="2:7">
      <c r="B424" s="115"/>
      <c r="C424" s="116"/>
      <c r="D424" s="95"/>
      <c r="E424" s="95"/>
      <c r="F424" s="115"/>
      <c r="G424" s="115"/>
    </row>
    <row r="425" spans="2:7">
      <c r="B425" s="115"/>
      <c r="C425" s="116"/>
      <c r="D425" s="95"/>
      <c r="E425" s="95"/>
      <c r="F425" s="115"/>
      <c r="G425" s="115"/>
    </row>
    <row r="426" spans="2:7">
      <c r="B426" s="115"/>
      <c r="C426" s="116"/>
      <c r="D426" s="95"/>
      <c r="E426" s="95"/>
      <c r="F426" s="115"/>
      <c r="G426" s="115"/>
    </row>
    <row r="427" spans="2:7">
      <c r="B427" s="115"/>
      <c r="C427" s="116"/>
      <c r="D427" s="95"/>
      <c r="E427" s="95"/>
      <c r="F427" s="115"/>
      <c r="G427" s="115"/>
    </row>
    <row r="428" spans="2:7">
      <c r="B428" s="115"/>
      <c r="C428" s="116"/>
      <c r="D428" s="95"/>
      <c r="E428" s="95"/>
      <c r="F428" s="115"/>
      <c r="G428" s="115"/>
    </row>
    <row r="429" spans="2:7">
      <c r="B429" s="115"/>
      <c r="C429" s="116"/>
      <c r="D429" s="95"/>
      <c r="E429" s="95"/>
      <c r="F429" s="115"/>
      <c r="G429" s="115"/>
    </row>
    <row r="430" spans="2:7">
      <c r="B430" s="115"/>
      <c r="C430" s="116"/>
      <c r="D430" s="95"/>
      <c r="E430" s="95"/>
      <c r="F430" s="115"/>
      <c r="G430" s="115"/>
    </row>
    <row r="431" spans="2:7">
      <c r="B431" s="115"/>
      <c r="C431" s="116"/>
      <c r="D431" s="95"/>
      <c r="E431" s="95"/>
      <c r="F431" s="115"/>
      <c r="G431" s="115"/>
    </row>
    <row r="432" spans="2:7">
      <c r="B432" s="115"/>
      <c r="C432" s="116"/>
      <c r="D432" s="95"/>
      <c r="E432" s="95"/>
      <c r="F432" s="115"/>
      <c r="G432" s="115"/>
    </row>
    <row r="433" spans="2:7">
      <c r="B433" s="115"/>
      <c r="C433" s="116"/>
      <c r="D433" s="95"/>
      <c r="E433" s="95"/>
      <c r="F433" s="115"/>
      <c r="G433" s="115"/>
    </row>
    <row r="434" spans="2:7">
      <c r="B434" s="115"/>
      <c r="C434" s="116"/>
      <c r="D434" s="95"/>
      <c r="E434" s="95"/>
      <c r="F434" s="115"/>
      <c r="G434" s="115"/>
    </row>
    <row r="435" spans="2:7">
      <c r="B435" s="115"/>
      <c r="C435" s="116"/>
      <c r="D435" s="95"/>
      <c r="E435" s="95"/>
      <c r="F435" s="115"/>
      <c r="G435" s="115"/>
    </row>
    <row r="436" spans="2:7">
      <c r="B436" s="115"/>
      <c r="C436" s="116"/>
      <c r="D436" s="95"/>
      <c r="E436" s="95"/>
      <c r="F436" s="115"/>
      <c r="G436" s="115"/>
    </row>
    <row r="437" spans="2:7">
      <c r="B437" s="115"/>
      <c r="C437" s="116"/>
      <c r="D437" s="95"/>
      <c r="E437" s="95"/>
      <c r="F437" s="115"/>
      <c r="G437" s="115"/>
    </row>
    <row r="438" spans="2:7">
      <c r="B438" s="115"/>
      <c r="C438" s="116"/>
      <c r="D438" s="95"/>
      <c r="E438" s="95"/>
      <c r="F438" s="115"/>
      <c r="G438" s="115"/>
    </row>
    <row r="439" spans="2:7">
      <c r="B439" s="115"/>
      <c r="C439" s="116"/>
      <c r="D439" s="95"/>
      <c r="E439" s="95"/>
      <c r="F439" s="115"/>
      <c r="G439" s="115"/>
    </row>
    <row r="440" spans="2:7">
      <c r="B440" s="115"/>
      <c r="C440" s="116"/>
      <c r="D440" s="95"/>
      <c r="E440" s="95"/>
      <c r="F440" s="115"/>
      <c r="G440" s="115"/>
    </row>
    <row r="441" spans="2:7">
      <c r="B441" s="115"/>
      <c r="C441" s="116"/>
      <c r="D441" s="95"/>
      <c r="E441" s="95"/>
      <c r="F441" s="115"/>
      <c r="G441" s="115"/>
    </row>
    <row r="442" spans="2:7">
      <c r="B442" s="115"/>
      <c r="C442" s="116"/>
      <c r="D442" s="95"/>
      <c r="E442" s="95"/>
      <c r="F442" s="115"/>
      <c r="G442" s="115"/>
    </row>
    <row r="443" spans="2:7">
      <c r="B443" s="115"/>
      <c r="C443" s="116"/>
      <c r="D443" s="95"/>
      <c r="E443" s="95"/>
      <c r="F443" s="115"/>
      <c r="G443" s="115"/>
    </row>
    <row r="444" spans="2:7">
      <c r="B444" s="115"/>
      <c r="C444" s="116"/>
      <c r="D444" s="95"/>
      <c r="E444" s="95"/>
      <c r="F444" s="115"/>
      <c r="G444" s="115"/>
    </row>
    <row r="445" spans="2:7">
      <c r="B445" s="115"/>
      <c r="C445" s="116"/>
      <c r="D445" s="95"/>
      <c r="E445" s="95"/>
      <c r="F445" s="115"/>
      <c r="G445" s="115"/>
    </row>
    <row r="446" spans="2:7">
      <c r="B446" s="115"/>
      <c r="C446" s="116"/>
      <c r="D446" s="95"/>
      <c r="E446" s="95"/>
      <c r="F446" s="115"/>
      <c r="G446" s="115"/>
    </row>
    <row r="447" spans="2:7">
      <c r="B447" s="115"/>
      <c r="C447" s="116"/>
      <c r="D447" s="95"/>
      <c r="E447" s="95"/>
      <c r="F447" s="115"/>
      <c r="G447" s="115"/>
    </row>
    <row r="448" spans="2:7">
      <c r="B448" s="115"/>
      <c r="C448" s="116"/>
      <c r="D448" s="95"/>
      <c r="E448" s="95"/>
      <c r="F448" s="115"/>
      <c r="G448" s="115"/>
    </row>
    <row r="449" spans="2:7">
      <c r="B449" s="115"/>
      <c r="C449" s="116"/>
      <c r="D449" s="95"/>
      <c r="E449" s="95"/>
      <c r="F449" s="115"/>
      <c r="G449" s="115"/>
    </row>
    <row r="450" spans="2:7">
      <c r="B450" s="115"/>
      <c r="C450" s="116"/>
      <c r="D450" s="95"/>
      <c r="E450" s="95"/>
      <c r="F450" s="115"/>
      <c r="G450" s="115"/>
    </row>
    <row r="451" spans="2:7">
      <c r="B451" s="115"/>
      <c r="C451" s="116"/>
      <c r="D451" s="95"/>
      <c r="E451" s="95"/>
      <c r="F451" s="115"/>
      <c r="G451" s="115"/>
    </row>
    <row r="452" spans="2:7">
      <c r="B452" s="115"/>
      <c r="C452" s="116"/>
      <c r="D452" s="95"/>
      <c r="E452" s="95"/>
      <c r="F452" s="115"/>
      <c r="G452" s="115"/>
    </row>
    <row r="453" spans="2:7">
      <c r="B453" s="115"/>
      <c r="C453" s="116"/>
      <c r="D453" s="95"/>
      <c r="E453" s="95"/>
      <c r="F453" s="115"/>
      <c r="G453" s="115"/>
    </row>
    <row r="454" spans="2:7">
      <c r="B454" s="115"/>
      <c r="C454" s="116"/>
      <c r="D454" s="95"/>
      <c r="E454" s="95"/>
      <c r="F454" s="115"/>
      <c r="G454" s="115"/>
    </row>
    <row r="455" spans="2:7">
      <c r="B455" s="115"/>
      <c r="C455" s="116"/>
      <c r="D455" s="95"/>
      <c r="E455" s="95"/>
      <c r="F455" s="115"/>
      <c r="G455" s="115"/>
    </row>
    <row r="456" spans="2:7">
      <c r="B456" s="115"/>
      <c r="C456" s="116"/>
      <c r="D456" s="95"/>
      <c r="E456" s="95"/>
      <c r="F456" s="115"/>
      <c r="G456" s="115"/>
    </row>
    <row r="457" spans="2:7">
      <c r="B457" s="115"/>
      <c r="C457" s="116"/>
      <c r="D457" s="95"/>
      <c r="E457" s="95"/>
      <c r="F457" s="115"/>
      <c r="G457" s="115"/>
    </row>
    <row r="458" spans="2:7">
      <c r="B458" s="115"/>
      <c r="C458" s="116"/>
      <c r="D458" s="95"/>
      <c r="E458" s="95"/>
      <c r="F458" s="115"/>
      <c r="G458" s="115"/>
    </row>
    <row r="459" spans="2:7">
      <c r="B459" s="115"/>
      <c r="C459" s="116"/>
      <c r="D459" s="95"/>
      <c r="E459" s="95"/>
      <c r="F459" s="115"/>
      <c r="G459" s="115"/>
    </row>
    <row r="460" spans="2:7">
      <c r="B460" s="115"/>
      <c r="C460" s="116"/>
      <c r="D460" s="95"/>
      <c r="E460" s="95"/>
      <c r="F460" s="115"/>
      <c r="G460" s="115"/>
    </row>
    <row r="461" spans="2:7">
      <c r="B461" s="115"/>
      <c r="C461" s="116"/>
      <c r="D461" s="95"/>
      <c r="E461" s="95"/>
      <c r="F461" s="115"/>
      <c r="G461" s="115"/>
    </row>
    <row r="462" spans="2:7">
      <c r="B462" s="115"/>
      <c r="C462" s="116"/>
      <c r="D462" s="95"/>
      <c r="E462" s="95"/>
      <c r="F462" s="115"/>
      <c r="G462" s="115"/>
    </row>
    <row r="463" spans="2:7">
      <c r="B463" s="115"/>
      <c r="C463" s="116"/>
      <c r="D463" s="95"/>
      <c r="E463" s="95"/>
      <c r="F463" s="115"/>
      <c r="G463" s="115"/>
    </row>
    <row r="464" spans="2:7">
      <c r="B464" s="115"/>
      <c r="C464" s="116"/>
      <c r="D464" s="95"/>
      <c r="E464" s="95"/>
      <c r="F464" s="115"/>
      <c r="G464" s="115"/>
    </row>
    <row r="465" spans="2:7">
      <c r="B465" s="115"/>
      <c r="C465" s="116"/>
      <c r="D465" s="95"/>
      <c r="E465" s="95"/>
      <c r="F465" s="115"/>
      <c r="G465" s="115"/>
    </row>
    <row r="466" spans="2:7">
      <c r="B466" s="115"/>
      <c r="C466" s="116"/>
      <c r="D466" s="95"/>
      <c r="E466" s="95"/>
      <c r="F466" s="115"/>
      <c r="G466" s="115"/>
    </row>
    <row r="467" spans="2:7">
      <c r="B467" s="115"/>
      <c r="C467" s="116"/>
      <c r="D467" s="95"/>
      <c r="E467" s="95"/>
      <c r="F467" s="115"/>
      <c r="G467" s="115"/>
    </row>
    <row r="468" spans="2:7">
      <c r="B468" s="115"/>
      <c r="C468" s="116"/>
      <c r="D468" s="95"/>
      <c r="E468" s="95"/>
      <c r="F468" s="115"/>
      <c r="G468" s="115"/>
    </row>
    <row r="469" spans="2:7">
      <c r="B469" s="115"/>
      <c r="C469" s="116"/>
      <c r="D469" s="95"/>
      <c r="E469" s="95"/>
      <c r="F469" s="115"/>
      <c r="G469" s="115"/>
    </row>
    <row r="470" spans="2:7">
      <c r="B470" s="115"/>
      <c r="C470" s="116"/>
      <c r="D470" s="95"/>
      <c r="E470" s="95"/>
      <c r="F470" s="115"/>
      <c r="G470" s="115"/>
    </row>
    <row r="471" spans="2:7">
      <c r="B471" s="115"/>
      <c r="C471" s="116"/>
      <c r="D471" s="95"/>
      <c r="E471" s="95"/>
      <c r="F471" s="115"/>
      <c r="G471" s="115"/>
    </row>
    <row r="472" spans="2:7">
      <c r="B472" s="115"/>
      <c r="C472" s="116"/>
      <c r="D472" s="95"/>
      <c r="E472" s="95"/>
      <c r="F472" s="115"/>
      <c r="G472" s="115"/>
    </row>
    <row r="473" spans="2:7">
      <c r="B473" s="115"/>
      <c r="C473" s="116"/>
      <c r="D473" s="95"/>
      <c r="E473" s="95"/>
      <c r="F473" s="115"/>
      <c r="G473" s="115"/>
    </row>
    <row r="474" spans="2:7">
      <c r="B474" s="115"/>
      <c r="C474" s="116"/>
      <c r="D474" s="95"/>
      <c r="E474" s="95"/>
      <c r="F474" s="115"/>
      <c r="G474" s="115"/>
    </row>
    <row r="475" spans="2:7">
      <c r="B475" s="115"/>
      <c r="C475" s="116"/>
      <c r="D475" s="95"/>
      <c r="E475" s="95"/>
      <c r="F475" s="115"/>
      <c r="G475" s="115"/>
    </row>
    <row r="476" spans="2:7">
      <c r="B476" s="115"/>
      <c r="C476" s="116"/>
      <c r="D476" s="95"/>
      <c r="E476" s="95"/>
      <c r="F476" s="115"/>
      <c r="G476" s="115"/>
    </row>
    <row r="477" spans="2:7">
      <c r="B477" s="115"/>
      <c r="C477" s="116"/>
      <c r="D477" s="95"/>
      <c r="E477" s="95"/>
      <c r="F477" s="115"/>
      <c r="G477" s="115"/>
    </row>
    <row r="478" spans="2:7">
      <c r="B478" s="115"/>
      <c r="C478" s="116"/>
      <c r="D478" s="95"/>
      <c r="E478" s="95"/>
      <c r="F478" s="115"/>
      <c r="G478" s="115"/>
    </row>
    <row r="479" spans="2:7">
      <c r="B479" s="115"/>
      <c r="C479" s="116"/>
      <c r="D479" s="95"/>
      <c r="E479" s="95"/>
      <c r="F479" s="115"/>
      <c r="G479" s="115"/>
    </row>
    <row r="480" spans="2:7">
      <c r="B480" s="115"/>
      <c r="C480" s="116"/>
      <c r="D480" s="95"/>
      <c r="E480" s="95"/>
      <c r="F480" s="115"/>
      <c r="G480" s="115"/>
    </row>
    <row r="481" spans="2:7">
      <c r="B481" s="115"/>
      <c r="C481" s="116"/>
      <c r="D481" s="95"/>
      <c r="E481" s="95"/>
      <c r="F481" s="115"/>
      <c r="G481" s="115"/>
    </row>
    <row r="482" spans="2:7">
      <c r="B482" s="115"/>
      <c r="C482" s="116"/>
      <c r="D482" s="95"/>
      <c r="E482" s="95"/>
      <c r="F482" s="115"/>
      <c r="G482" s="115"/>
    </row>
    <row r="483" spans="2:7">
      <c r="B483" s="115"/>
      <c r="C483" s="116"/>
      <c r="D483" s="95"/>
      <c r="E483" s="95"/>
      <c r="F483" s="115"/>
      <c r="G483" s="115"/>
    </row>
    <row r="484" spans="2:7">
      <c r="B484" s="115"/>
      <c r="C484" s="116"/>
      <c r="D484" s="95"/>
      <c r="E484" s="95"/>
      <c r="F484" s="115"/>
      <c r="G484" s="115"/>
    </row>
    <row r="485" spans="2:7">
      <c r="B485" s="115"/>
      <c r="C485" s="116"/>
      <c r="D485" s="95"/>
      <c r="E485" s="95"/>
      <c r="F485" s="115"/>
      <c r="G485" s="115"/>
    </row>
    <row r="486" spans="2:7">
      <c r="B486" s="115"/>
      <c r="C486" s="116"/>
      <c r="D486" s="95"/>
      <c r="E486" s="95"/>
      <c r="F486" s="115"/>
      <c r="G486" s="115"/>
    </row>
    <row r="487" spans="2:7">
      <c r="B487" s="115"/>
      <c r="C487" s="116"/>
      <c r="D487" s="95"/>
      <c r="E487" s="95"/>
      <c r="F487" s="115"/>
      <c r="G487" s="115"/>
    </row>
    <row r="488" spans="2:7">
      <c r="B488" s="115"/>
      <c r="C488" s="116"/>
      <c r="D488" s="95"/>
      <c r="E488" s="95"/>
      <c r="F488" s="115"/>
      <c r="G488" s="115"/>
    </row>
    <row r="489" spans="2:7">
      <c r="B489" s="115"/>
      <c r="C489" s="116"/>
      <c r="D489" s="95"/>
      <c r="E489" s="95"/>
      <c r="F489" s="115"/>
      <c r="G489" s="115"/>
    </row>
    <row r="490" spans="2:7">
      <c r="B490" s="115"/>
      <c r="C490" s="116"/>
      <c r="D490" s="95"/>
      <c r="E490" s="95"/>
      <c r="F490" s="115"/>
      <c r="G490" s="115"/>
    </row>
    <row r="491" spans="2:7">
      <c r="B491" s="115"/>
      <c r="C491" s="116"/>
      <c r="D491" s="95"/>
      <c r="E491" s="95"/>
      <c r="F491" s="115"/>
      <c r="G491" s="115"/>
    </row>
    <row r="492" spans="2:7">
      <c r="B492" s="115"/>
      <c r="C492" s="116"/>
      <c r="D492" s="95"/>
      <c r="E492" s="95"/>
      <c r="F492" s="115"/>
      <c r="G492" s="115"/>
    </row>
    <row r="493" spans="2:7">
      <c r="B493" s="115"/>
      <c r="C493" s="116"/>
      <c r="D493" s="95"/>
      <c r="E493" s="95"/>
      <c r="F493" s="115"/>
      <c r="G493" s="115"/>
    </row>
    <row r="494" spans="2:7">
      <c r="B494" s="115"/>
      <c r="C494" s="116"/>
      <c r="D494" s="95"/>
      <c r="E494" s="95"/>
      <c r="F494" s="115"/>
      <c r="G494" s="115"/>
    </row>
    <row r="495" spans="2:7">
      <c r="B495" s="115"/>
      <c r="C495" s="116"/>
      <c r="D495" s="95"/>
      <c r="E495" s="95"/>
      <c r="F495" s="115"/>
      <c r="G495" s="115"/>
    </row>
    <row r="496" spans="2:7">
      <c r="B496" s="115"/>
      <c r="C496" s="116"/>
      <c r="D496" s="95"/>
      <c r="E496" s="95"/>
      <c r="F496" s="115"/>
      <c r="G496" s="115"/>
    </row>
    <row r="497" spans="2:7">
      <c r="B497" s="115"/>
      <c r="C497" s="116"/>
      <c r="D497" s="95"/>
      <c r="E497" s="95"/>
      <c r="F497" s="115"/>
      <c r="G497" s="115"/>
    </row>
    <row r="498" spans="2:7">
      <c r="B498" s="115"/>
      <c r="C498" s="116"/>
      <c r="D498" s="95"/>
      <c r="E498" s="95"/>
      <c r="F498" s="115"/>
      <c r="G498" s="115"/>
    </row>
    <row r="499" spans="2:7">
      <c r="B499" s="115"/>
      <c r="C499" s="116"/>
      <c r="D499" s="95"/>
      <c r="E499" s="95"/>
      <c r="F499" s="115"/>
      <c r="G499" s="115"/>
    </row>
    <row r="500" spans="2:7">
      <c r="B500" s="115"/>
      <c r="C500" s="116"/>
      <c r="D500" s="95"/>
      <c r="E500" s="95"/>
      <c r="F500" s="115"/>
      <c r="G500" s="115"/>
    </row>
    <row r="501" spans="2:7">
      <c r="B501" s="115"/>
      <c r="C501" s="116"/>
      <c r="D501" s="95"/>
      <c r="E501" s="95"/>
      <c r="F501" s="115"/>
      <c r="G501" s="115"/>
    </row>
    <row r="502" spans="2:7">
      <c r="B502" s="115"/>
      <c r="C502" s="116"/>
      <c r="D502" s="95"/>
      <c r="E502" s="95"/>
      <c r="F502" s="115"/>
      <c r="G502" s="115"/>
    </row>
    <row r="503" spans="2:7">
      <c r="B503" s="115"/>
      <c r="C503" s="116"/>
      <c r="D503" s="95"/>
      <c r="E503" s="95"/>
      <c r="F503" s="115"/>
      <c r="G503" s="115"/>
    </row>
    <row r="504" spans="2:7">
      <c r="B504" s="115"/>
      <c r="C504" s="116"/>
      <c r="D504" s="95"/>
      <c r="E504" s="95"/>
      <c r="F504" s="115"/>
      <c r="G504" s="115"/>
    </row>
    <row r="505" spans="2:7">
      <c r="B505" s="115"/>
      <c r="C505" s="116"/>
      <c r="D505" s="95"/>
      <c r="E505" s="95"/>
      <c r="F505" s="115"/>
      <c r="G505" s="115"/>
    </row>
    <row r="506" spans="2:7">
      <c r="B506" s="115"/>
      <c r="C506" s="116"/>
      <c r="D506" s="95"/>
      <c r="E506" s="95"/>
      <c r="F506" s="115"/>
      <c r="G506" s="115"/>
    </row>
    <row r="507" spans="2:7">
      <c r="B507" s="115"/>
      <c r="C507" s="116"/>
      <c r="D507" s="95"/>
      <c r="E507" s="95"/>
      <c r="F507" s="115"/>
      <c r="G507" s="115"/>
    </row>
    <row r="508" spans="2:7">
      <c r="B508" s="115"/>
      <c r="C508" s="116"/>
      <c r="D508" s="95"/>
      <c r="E508" s="95"/>
      <c r="F508" s="115"/>
      <c r="G508" s="115"/>
    </row>
    <row r="509" spans="2:7">
      <c r="B509" s="115"/>
      <c r="C509" s="116"/>
      <c r="D509" s="95"/>
      <c r="E509" s="95"/>
      <c r="F509" s="115"/>
      <c r="G509" s="115"/>
    </row>
    <row r="510" spans="2:7">
      <c r="B510" s="115"/>
      <c r="C510" s="116"/>
      <c r="D510" s="95"/>
      <c r="E510" s="95"/>
      <c r="F510" s="115"/>
      <c r="G510" s="115"/>
    </row>
    <row r="511" spans="2:7">
      <c r="B511" s="115"/>
      <c r="C511" s="116"/>
      <c r="D511" s="95"/>
      <c r="E511" s="95"/>
      <c r="F511" s="115"/>
      <c r="G511" s="115"/>
    </row>
    <row r="512" spans="2:7">
      <c r="B512" s="115"/>
      <c r="C512" s="116"/>
      <c r="D512" s="95"/>
      <c r="E512" s="95"/>
      <c r="F512" s="115"/>
      <c r="G512" s="115"/>
    </row>
    <row r="513" spans="2:7">
      <c r="B513" s="115"/>
      <c r="C513" s="116"/>
      <c r="D513" s="95"/>
      <c r="E513" s="95"/>
      <c r="F513" s="115"/>
      <c r="G513" s="115"/>
    </row>
    <row r="514" spans="2:7">
      <c r="B514" s="115"/>
      <c r="C514" s="116"/>
      <c r="D514" s="95"/>
      <c r="E514" s="95"/>
      <c r="F514" s="115"/>
      <c r="G514" s="115"/>
    </row>
    <row r="515" spans="2:7">
      <c r="B515" s="115"/>
      <c r="C515" s="116"/>
      <c r="D515" s="95"/>
      <c r="E515" s="95"/>
      <c r="F515" s="115"/>
      <c r="G515" s="115"/>
    </row>
    <row r="516" spans="2:7">
      <c r="B516" s="115"/>
      <c r="C516" s="116"/>
      <c r="D516" s="95"/>
      <c r="E516" s="95"/>
      <c r="F516" s="115"/>
      <c r="G516" s="115"/>
    </row>
    <row r="517" spans="2:7">
      <c r="B517" s="115"/>
      <c r="C517" s="116"/>
      <c r="D517" s="95"/>
      <c r="E517" s="95"/>
      <c r="F517" s="115"/>
      <c r="G517" s="115"/>
    </row>
    <row r="518" spans="2:7">
      <c r="B518" s="115"/>
      <c r="C518" s="116"/>
      <c r="D518" s="95"/>
      <c r="E518" s="95"/>
      <c r="F518" s="115"/>
      <c r="G518" s="115"/>
    </row>
    <row r="519" spans="2:7">
      <c r="B519" s="115"/>
      <c r="C519" s="116"/>
      <c r="D519" s="95"/>
      <c r="E519" s="95"/>
      <c r="F519" s="115"/>
      <c r="G519" s="115"/>
    </row>
    <row r="520" spans="2:7">
      <c r="B520" s="115"/>
      <c r="C520" s="116"/>
      <c r="D520" s="95"/>
      <c r="E520" s="95"/>
      <c r="F520" s="115"/>
      <c r="G520" s="115"/>
    </row>
    <row r="521" spans="2:7">
      <c r="B521" s="115"/>
      <c r="C521" s="116"/>
      <c r="D521" s="95"/>
      <c r="E521" s="95"/>
      <c r="F521" s="115"/>
      <c r="G521" s="115"/>
    </row>
    <row r="522" spans="2:7">
      <c r="B522" s="115"/>
      <c r="C522" s="116"/>
      <c r="D522" s="95"/>
      <c r="E522" s="95"/>
      <c r="F522" s="115"/>
      <c r="G522" s="115"/>
    </row>
    <row r="523" spans="2:7">
      <c r="B523" s="115"/>
      <c r="C523" s="116"/>
      <c r="D523" s="95"/>
      <c r="E523" s="95"/>
      <c r="F523" s="115"/>
      <c r="G523" s="115"/>
    </row>
    <row r="524" spans="2:7">
      <c r="B524" s="115"/>
      <c r="C524" s="116"/>
      <c r="D524" s="95"/>
      <c r="E524" s="95"/>
      <c r="F524" s="115"/>
      <c r="G524" s="115"/>
    </row>
    <row r="525" spans="2:7">
      <c r="B525" s="115"/>
      <c r="C525" s="116"/>
      <c r="D525" s="95"/>
      <c r="E525" s="95"/>
      <c r="F525" s="115"/>
      <c r="G525" s="115"/>
    </row>
    <row r="526" spans="2:7">
      <c r="B526" s="115"/>
      <c r="C526" s="116"/>
      <c r="D526" s="95"/>
      <c r="E526" s="95"/>
      <c r="F526" s="115"/>
      <c r="G526" s="115"/>
    </row>
    <row r="527" spans="2:7">
      <c r="B527" s="115"/>
      <c r="C527" s="116"/>
      <c r="D527" s="95"/>
      <c r="E527" s="95"/>
      <c r="F527" s="115"/>
      <c r="G527" s="115"/>
    </row>
    <row r="528" spans="2:7">
      <c r="B528" s="115"/>
      <c r="C528" s="116"/>
      <c r="D528" s="95"/>
      <c r="E528" s="95"/>
      <c r="F528" s="115"/>
      <c r="G528" s="115"/>
    </row>
    <row r="529" spans="2:7">
      <c r="B529" s="115"/>
      <c r="C529" s="116"/>
      <c r="D529" s="95"/>
      <c r="E529" s="95"/>
      <c r="F529" s="115"/>
      <c r="G529" s="115"/>
    </row>
    <row r="530" spans="2:7">
      <c r="B530" s="115"/>
      <c r="C530" s="116"/>
      <c r="D530" s="95"/>
      <c r="E530" s="95"/>
      <c r="F530" s="115"/>
      <c r="G530" s="115"/>
    </row>
    <row r="531" spans="2:7">
      <c r="B531" s="115"/>
      <c r="C531" s="116"/>
      <c r="D531" s="95"/>
      <c r="E531" s="95"/>
      <c r="F531" s="115"/>
      <c r="G531" s="115"/>
    </row>
    <row r="532" spans="2:7">
      <c r="B532" s="115"/>
      <c r="C532" s="116"/>
      <c r="D532" s="95"/>
      <c r="E532" s="95"/>
      <c r="F532" s="115"/>
      <c r="G532" s="115"/>
    </row>
    <row r="533" spans="2:7">
      <c r="B533" s="115"/>
      <c r="C533" s="116"/>
      <c r="D533" s="95"/>
      <c r="E533" s="95"/>
      <c r="F533" s="115"/>
      <c r="G533" s="115"/>
    </row>
    <row r="534" spans="2:7">
      <c r="B534" s="115"/>
      <c r="C534" s="116"/>
      <c r="D534" s="95"/>
      <c r="E534" s="95"/>
      <c r="F534" s="115"/>
      <c r="G534" s="115"/>
    </row>
    <row r="535" spans="2:7">
      <c r="B535" s="115"/>
      <c r="C535" s="116"/>
      <c r="D535" s="95"/>
      <c r="E535" s="95"/>
      <c r="F535" s="115"/>
      <c r="G535" s="115"/>
    </row>
    <row r="536" spans="2:7">
      <c r="B536" s="115"/>
      <c r="C536" s="116"/>
      <c r="D536" s="95"/>
      <c r="E536" s="95"/>
      <c r="F536" s="115"/>
      <c r="G536" s="115"/>
    </row>
    <row r="537" spans="2:7">
      <c r="B537" s="115"/>
      <c r="C537" s="116"/>
      <c r="D537" s="95"/>
      <c r="E537" s="95"/>
      <c r="F537" s="115"/>
      <c r="G537" s="115"/>
    </row>
    <row r="538" spans="2:7">
      <c r="B538" s="115"/>
      <c r="C538" s="116"/>
      <c r="D538" s="95"/>
      <c r="E538" s="95"/>
      <c r="F538" s="115"/>
      <c r="G538" s="115"/>
    </row>
    <row r="539" spans="2:7">
      <c r="B539" s="115"/>
      <c r="C539" s="116"/>
      <c r="D539" s="95"/>
      <c r="E539" s="95"/>
      <c r="F539" s="115"/>
      <c r="G539" s="115"/>
    </row>
    <row r="540" spans="2:7">
      <c r="B540" s="115"/>
      <c r="C540" s="116"/>
      <c r="D540" s="95"/>
      <c r="E540" s="95"/>
      <c r="F540" s="115"/>
      <c r="G540" s="115"/>
    </row>
    <row r="541" spans="2:7">
      <c r="B541" s="115"/>
      <c r="C541" s="116"/>
      <c r="D541" s="95"/>
      <c r="E541" s="95"/>
      <c r="F541" s="115"/>
      <c r="G541" s="115"/>
    </row>
    <row r="542" spans="2:7">
      <c r="B542" s="115"/>
      <c r="C542" s="116"/>
      <c r="D542" s="95"/>
      <c r="E542" s="95"/>
      <c r="F542" s="115"/>
      <c r="G542" s="115"/>
    </row>
    <row r="543" spans="2:7">
      <c r="B543" s="115"/>
      <c r="C543" s="116"/>
      <c r="D543" s="95"/>
      <c r="E543" s="95"/>
      <c r="F543" s="115"/>
      <c r="G543" s="115"/>
    </row>
    <row r="544" spans="2:7">
      <c r="B544" s="115"/>
      <c r="C544" s="116"/>
      <c r="D544" s="95"/>
      <c r="E544" s="95"/>
      <c r="F544" s="115"/>
      <c r="G544" s="115"/>
    </row>
    <row r="545" spans="2:7">
      <c r="B545" s="115"/>
      <c r="C545" s="116"/>
      <c r="D545" s="95"/>
      <c r="E545" s="95"/>
      <c r="F545" s="115"/>
      <c r="G545" s="115"/>
    </row>
    <row r="546" spans="2:7">
      <c r="B546" s="115"/>
      <c r="C546" s="116"/>
      <c r="D546" s="95"/>
      <c r="E546" s="95"/>
      <c r="F546" s="115"/>
      <c r="G546" s="115"/>
    </row>
    <row r="547" spans="2:7">
      <c r="B547" s="115"/>
      <c r="C547" s="116"/>
      <c r="D547" s="95"/>
      <c r="E547" s="95"/>
      <c r="F547" s="115"/>
      <c r="G547" s="115"/>
    </row>
    <row r="548" spans="2:7">
      <c r="B548" s="115"/>
      <c r="C548" s="116"/>
      <c r="D548" s="95"/>
      <c r="E548" s="95"/>
      <c r="F548" s="115"/>
      <c r="G548" s="115"/>
    </row>
    <row r="549" spans="2:7">
      <c r="B549" s="115"/>
      <c r="C549" s="116"/>
      <c r="D549" s="95"/>
      <c r="E549" s="95"/>
      <c r="F549" s="115"/>
      <c r="G549" s="115"/>
    </row>
    <row r="550" spans="2:7">
      <c r="B550" s="115"/>
      <c r="C550" s="116"/>
      <c r="D550" s="95"/>
      <c r="E550" s="95"/>
      <c r="F550" s="115"/>
      <c r="G550" s="115"/>
    </row>
    <row r="551" spans="2:7">
      <c r="B551" s="115"/>
      <c r="C551" s="116"/>
      <c r="D551" s="95"/>
      <c r="E551" s="95"/>
      <c r="F551" s="115"/>
      <c r="G551" s="115"/>
    </row>
    <row r="552" spans="2:7">
      <c r="B552" s="115"/>
      <c r="C552" s="116"/>
      <c r="D552" s="95"/>
      <c r="E552" s="95"/>
      <c r="F552" s="115"/>
      <c r="G552" s="115"/>
    </row>
    <row r="553" spans="2:7">
      <c r="B553" s="115"/>
      <c r="C553" s="116"/>
      <c r="D553" s="95"/>
      <c r="E553" s="95"/>
      <c r="F553" s="115"/>
      <c r="G553" s="115"/>
    </row>
    <row r="554" spans="2:7">
      <c r="B554" s="115"/>
      <c r="C554" s="116"/>
      <c r="D554" s="95"/>
      <c r="E554" s="95"/>
      <c r="F554" s="115"/>
      <c r="G554" s="115"/>
    </row>
    <row r="555" spans="2:7">
      <c r="B555" s="115"/>
      <c r="C555" s="116"/>
      <c r="D555" s="95"/>
      <c r="E555" s="95"/>
      <c r="F555" s="115"/>
      <c r="G555" s="115"/>
    </row>
    <row r="556" spans="2:7">
      <c r="B556" s="115"/>
      <c r="C556" s="116"/>
      <c r="D556" s="95"/>
      <c r="E556" s="95"/>
      <c r="F556" s="115"/>
      <c r="G556" s="115"/>
    </row>
    <row r="557" spans="2:7">
      <c r="B557" s="115"/>
      <c r="C557" s="116"/>
      <c r="D557" s="95"/>
      <c r="E557" s="95"/>
      <c r="F557" s="115"/>
      <c r="G557" s="115"/>
    </row>
    <row r="558" spans="2:7">
      <c r="B558" s="115"/>
      <c r="C558" s="116"/>
      <c r="D558" s="95"/>
      <c r="E558" s="95"/>
      <c r="F558" s="115"/>
      <c r="G558" s="115"/>
    </row>
    <row r="559" spans="2:7">
      <c r="B559" s="115"/>
      <c r="C559" s="116"/>
      <c r="D559" s="95"/>
      <c r="E559" s="95"/>
      <c r="F559" s="115"/>
      <c r="G559" s="115"/>
    </row>
    <row r="560" spans="2:7">
      <c r="B560" s="115"/>
      <c r="C560" s="116"/>
      <c r="D560" s="95"/>
      <c r="E560" s="95"/>
      <c r="F560" s="115"/>
      <c r="G560" s="115"/>
    </row>
    <row r="561" spans="2:7">
      <c r="B561" s="115"/>
      <c r="C561" s="116"/>
      <c r="D561" s="95"/>
      <c r="E561" s="95"/>
      <c r="F561" s="115"/>
      <c r="G561" s="115"/>
    </row>
    <row r="562" spans="2:7">
      <c r="B562" s="115"/>
      <c r="C562" s="116"/>
      <c r="D562" s="95"/>
      <c r="E562" s="95"/>
      <c r="F562" s="115"/>
      <c r="G562" s="115"/>
    </row>
    <row r="563" spans="2:7">
      <c r="B563" s="115"/>
      <c r="C563" s="116"/>
      <c r="D563" s="95"/>
      <c r="E563" s="95"/>
      <c r="F563" s="115"/>
      <c r="G563" s="115"/>
    </row>
    <row r="564" spans="2:7">
      <c r="B564" s="115"/>
      <c r="C564" s="116"/>
      <c r="D564" s="95"/>
      <c r="E564" s="95"/>
      <c r="F564" s="115"/>
      <c r="G564" s="115"/>
    </row>
    <row r="565" spans="2:7">
      <c r="B565" s="115"/>
      <c r="C565" s="116"/>
      <c r="D565" s="95"/>
      <c r="E565" s="95"/>
      <c r="F565" s="115"/>
      <c r="G565" s="115"/>
    </row>
    <row r="566" spans="2:7">
      <c r="B566" s="115"/>
      <c r="C566" s="116"/>
      <c r="D566" s="95"/>
      <c r="E566" s="95"/>
      <c r="F566" s="115"/>
      <c r="G566" s="115"/>
    </row>
    <row r="567" spans="2:7">
      <c r="B567" s="115"/>
      <c r="C567" s="116"/>
      <c r="D567" s="95"/>
      <c r="E567" s="95"/>
      <c r="F567" s="115"/>
      <c r="G567" s="115"/>
    </row>
    <row r="568" spans="2:7">
      <c r="B568" s="115"/>
      <c r="C568" s="116"/>
      <c r="D568" s="95"/>
      <c r="E568" s="95"/>
      <c r="F568" s="115"/>
      <c r="G568" s="115"/>
    </row>
    <row r="569" spans="2:7">
      <c r="B569" s="115"/>
      <c r="C569" s="116"/>
      <c r="D569" s="95"/>
      <c r="E569" s="95"/>
      <c r="F569" s="115"/>
      <c r="G569" s="115"/>
    </row>
    <row r="570" spans="2:7">
      <c r="B570" s="115"/>
      <c r="C570" s="116"/>
      <c r="D570" s="95"/>
      <c r="E570" s="95"/>
      <c r="F570" s="115"/>
      <c r="G570" s="115"/>
    </row>
    <row r="571" spans="2:7">
      <c r="B571" s="115"/>
      <c r="C571" s="116"/>
      <c r="D571" s="95"/>
      <c r="E571" s="95"/>
      <c r="F571" s="115"/>
      <c r="G571" s="115"/>
    </row>
    <row r="572" spans="2:7">
      <c r="B572" s="115"/>
      <c r="C572" s="116"/>
      <c r="D572" s="95"/>
      <c r="E572" s="95"/>
      <c r="F572" s="115"/>
      <c r="G572" s="115"/>
    </row>
    <row r="573" spans="2:7">
      <c r="B573" s="115"/>
      <c r="C573" s="116"/>
      <c r="D573" s="95"/>
      <c r="E573" s="95"/>
      <c r="F573" s="115"/>
      <c r="G573" s="115"/>
    </row>
    <row r="574" spans="2:7">
      <c r="B574" s="115"/>
      <c r="C574" s="116"/>
      <c r="D574" s="95"/>
      <c r="E574" s="95"/>
      <c r="F574" s="115"/>
      <c r="G574" s="115"/>
    </row>
    <row r="575" spans="2:7">
      <c r="B575" s="115"/>
      <c r="C575" s="116"/>
      <c r="D575" s="95"/>
      <c r="E575" s="95"/>
      <c r="F575" s="115"/>
      <c r="G575" s="115"/>
    </row>
    <row r="576" spans="2:7">
      <c r="B576" s="115"/>
      <c r="C576" s="116"/>
      <c r="D576" s="95"/>
      <c r="E576" s="95"/>
      <c r="F576" s="115"/>
      <c r="G576" s="115"/>
    </row>
    <row r="577" spans="2:7">
      <c r="B577" s="115"/>
      <c r="C577" s="116"/>
      <c r="D577" s="95"/>
      <c r="E577" s="95"/>
      <c r="F577" s="115"/>
      <c r="G577" s="115"/>
    </row>
    <row r="578" spans="2:7">
      <c r="B578" s="115"/>
      <c r="C578" s="116"/>
      <c r="D578" s="95"/>
      <c r="E578" s="95"/>
      <c r="F578" s="115"/>
      <c r="G578" s="115"/>
    </row>
    <row r="579" spans="2:7">
      <c r="B579" s="115"/>
      <c r="C579" s="116"/>
      <c r="D579" s="95"/>
      <c r="E579" s="95"/>
      <c r="F579" s="115"/>
      <c r="G579" s="115"/>
    </row>
    <row r="580" spans="2:7">
      <c r="B580" s="115"/>
      <c r="C580" s="116"/>
      <c r="D580" s="95"/>
      <c r="E580" s="95"/>
      <c r="F580" s="115"/>
      <c r="G580" s="115"/>
    </row>
    <row r="581" spans="2:7">
      <c r="B581" s="115"/>
      <c r="C581" s="116"/>
      <c r="D581" s="95"/>
      <c r="E581" s="95"/>
      <c r="F581" s="115"/>
      <c r="G581" s="115"/>
    </row>
    <row r="582" spans="2:7">
      <c r="B582" s="115"/>
      <c r="C582" s="116"/>
      <c r="D582" s="95"/>
      <c r="E582" s="95"/>
      <c r="F582" s="115"/>
      <c r="G582" s="115"/>
    </row>
    <row r="583" spans="2:7">
      <c r="B583" s="115"/>
      <c r="C583" s="116"/>
      <c r="D583" s="95"/>
      <c r="E583" s="95"/>
      <c r="F583" s="115"/>
      <c r="G583" s="115"/>
    </row>
    <row r="584" spans="2:7">
      <c r="B584" s="115"/>
      <c r="C584" s="116"/>
      <c r="D584" s="95"/>
      <c r="E584" s="95"/>
      <c r="F584" s="115"/>
      <c r="G584" s="115"/>
    </row>
    <row r="585" spans="2:7">
      <c r="B585" s="115"/>
      <c r="C585" s="116"/>
      <c r="D585" s="95"/>
      <c r="E585" s="95"/>
      <c r="F585" s="115"/>
      <c r="G585" s="115"/>
    </row>
    <row r="586" spans="2:7">
      <c r="B586" s="115"/>
      <c r="C586" s="116"/>
      <c r="D586" s="95"/>
      <c r="E586" s="95"/>
      <c r="F586" s="115"/>
      <c r="G586" s="115"/>
    </row>
    <row r="587" spans="2:7">
      <c r="B587" s="115"/>
      <c r="C587" s="116"/>
      <c r="D587" s="95"/>
      <c r="E587" s="95"/>
      <c r="F587" s="115"/>
      <c r="G587" s="115"/>
    </row>
    <row r="588" spans="2:7">
      <c r="B588" s="115"/>
      <c r="C588" s="116"/>
      <c r="D588" s="95"/>
      <c r="E588" s="95"/>
      <c r="F588" s="115"/>
      <c r="G588" s="115"/>
    </row>
    <row r="589" spans="2:7">
      <c r="B589" s="115"/>
      <c r="C589" s="116"/>
      <c r="D589" s="95"/>
      <c r="E589" s="95"/>
      <c r="F589" s="115"/>
      <c r="G589" s="115"/>
    </row>
    <row r="590" spans="2:7">
      <c r="B590" s="115"/>
      <c r="C590" s="116"/>
      <c r="D590" s="95"/>
      <c r="E590" s="95"/>
      <c r="F590" s="115"/>
      <c r="G590" s="115"/>
    </row>
    <row r="591" spans="2:7">
      <c r="B591" s="115"/>
      <c r="C591" s="116"/>
      <c r="D591" s="95"/>
      <c r="E591" s="95"/>
      <c r="F591" s="115"/>
      <c r="G591" s="115"/>
    </row>
    <row r="592" spans="2:7">
      <c r="B592" s="115"/>
      <c r="C592" s="116"/>
      <c r="D592" s="95"/>
      <c r="E592" s="95"/>
      <c r="F592" s="115"/>
      <c r="G592" s="115"/>
    </row>
    <row r="593" spans="2:7">
      <c r="B593" s="115"/>
      <c r="C593" s="116"/>
      <c r="D593" s="95"/>
      <c r="E593" s="95"/>
      <c r="F593" s="115"/>
      <c r="G593" s="115"/>
    </row>
    <row r="594" spans="2:7">
      <c r="B594" s="115"/>
      <c r="C594" s="116"/>
      <c r="D594" s="95"/>
      <c r="E594" s="95"/>
      <c r="F594" s="115"/>
      <c r="G594" s="115"/>
    </row>
    <row r="595" spans="2:7">
      <c r="B595" s="115"/>
      <c r="C595" s="116"/>
      <c r="D595" s="95"/>
      <c r="E595" s="95"/>
      <c r="F595" s="115"/>
      <c r="G595" s="115"/>
    </row>
    <row r="596" spans="2:7">
      <c r="B596" s="115"/>
      <c r="C596" s="116"/>
      <c r="D596" s="95"/>
      <c r="E596" s="95"/>
      <c r="F596" s="115"/>
      <c r="G596" s="115"/>
    </row>
    <row r="597" spans="2:7">
      <c r="B597" s="115"/>
      <c r="C597" s="116"/>
      <c r="D597" s="95"/>
      <c r="E597" s="95"/>
      <c r="F597" s="115"/>
      <c r="G597" s="115"/>
    </row>
    <row r="598" spans="2:7">
      <c r="B598" s="115"/>
      <c r="C598" s="116"/>
      <c r="D598" s="95"/>
      <c r="E598" s="95"/>
      <c r="F598" s="115"/>
      <c r="G598" s="115"/>
    </row>
    <row r="599" spans="2:7">
      <c r="B599" s="115"/>
      <c r="C599" s="116"/>
      <c r="D599" s="95"/>
      <c r="E599" s="95"/>
      <c r="F599" s="115"/>
      <c r="G599" s="115"/>
    </row>
    <row r="600" spans="2:7">
      <c r="B600" s="115"/>
      <c r="C600" s="116"/>
      <c r="D600" s="95"/>
      <c r="E600" s="95"/>
      <c r="F600" s="115"/>
      <c r="G600" s="115"/>
    </row>
    <row r="601" spans="2:7">
      <c r="B601" s="115"/>
      <c r="C601" s="116"/>
      <c r="D601" s="95"/>
      <c r="E601" s="95"/>
      <c r="F601" s="115"/>
      <c r="G601" s="115"/>
    </row>
    <row r="602" spans="2:7">
      <c r="B602" s="115"/>
      <c r="C602" s="116"/>
      <c r="D602" s="95"/>
      <c r="E602" s="95"/>
      <c r="F602" s="115"/>
      <c r="G602" s="115"/>
    </row>
    <row r="603" spans="2:7">
      <c r="B603" s="115"/>
      <c r="C603" s="116"/>
      <c r="D603" s="95"/>
      <c r="E603" s="95"/>
      <c r="F603" s="115"/>
      <c r="G603" s="115"/>
    </row>
    <row r="604" spans="2:7">
      <c r="B604" s="115"/>
      <c r="C604" s="116"/>
      <c r="D604" s="95"/>
      <c r="E604" s="95"/>
      <c r="F604" s="115"/>
      <c r="G604" s="115"/>
    </row>
    <row r="605" spans="2:7">
      <c r="B605" s="115"/>
      <c r="C605" s="116"/>
      <c r="D605" s="95"/>
      <c r="E605" s="95"/>
      <c r="F605" s="115"/>
      <c r="G605" s="115"/>
    </row>
    <row r="606" spans="2:7">
      <c r="B606" s="115"/>
      <c r="C606" s="116"/>
      <c r="D606" s="95"/>
      <c r="E606" s="95"/>
      <c r="F606" s="115"/>
      <c r="G606" s="115"/>
    </row>
    <row r="607" spans="2:7">
      <c r="B607" s="115"/>
      <c r="C607" s="116"/>
      <c r="D607" s="95"/>
      <c r="E607" s="95"/>
      <c r="F607" s="115"/>
      <c r="G607" s="115"/>
    </row>
    <row r="608" spans="2:7">
      <c r="B608" s="115"/>
      <c r="C608" s="116"/>
      <c r="D608" s="95"/>
      <c r="E608" s="95"/>
      <c r="F608" s="115"/>
      <c r="G608" s="115"/>
    </row>
    <row r="609" spans="2:7">
      <c r="B609" s="115"/>
      <c r="C609" s="116"/>
      <c r="D609" s="95"/>
      <c r="E609" s="95"/>
      <c r="F609" s="115"/>
      <c r="G609" s="115"/>
    </row>
    <row r="610" spans="2:7">
      <c r="B610" s="115"/>
      <c r="C610" s="116"/>
      <c r="D610" s="95"/>
      <c r="E610" s="95"/>
      <c r="F610" s="115"/>
      <c r="G610" s="115"/>
    </row>
    <row r="611" spans="2:7">
      <c r="B611" s="115"/>
      <c r="C611" s="116"/>
      <c r="D611" s="95"/>
      <c r="E611" s="95"/>
      <c r="F611" s="115"/>
      <c r="G611" s="115"/>
    </row>
    <row r="612" spans="2:7">
      <c r="B612" s="115"/>
      <c r="C612" s="116"/>
      <c r="D612" s="95"/>
      <c r="E612" s="95"/>
      <c r="F612" s="115"/>
      <c r="G612" s="115"/>
    </row>
    <row r="613" spans="2:7">
      <c r="B613" s="115"/>
      <c r="C613" s="116"/>
      <c r="D613" s="95"/>
      <c r="E613" s="95"/>
      <c r="F613" s="115"/>
      <c r="G613" s="115"/>
    </row>
    <row r="614" spans="2:7">
      <c r="B614" s="115"/>
      <c r="C614" s="116"/>
      <c r="D614" s="95"/>
      <c r="E614" s="95"/>
      <c r="F614" s="115"/>
      <c r="G614" s="115"/>
    </row>
    <row r="615" spans="2:7">
      <c r="B615" s="115"/>
      <c r="C615" s="116"/>
      <c r="D615" s="95"/>
      <c r="E615" s="95"/>
      <c r="F615" s="115"/>
      <c r="G615" s="115"/>
    </row>
    <row r="616" spans="2:7">
      <c r="B616" s="115"/>
      <c r="C616" s="116"/>
      <c r="D616" s="95"/>
      <c r="E616" s="95"/>
      <c r="F616" s="115"/>
      <c r="G616" s="115"/>
    </row>
    <row r="617" spans="2:7">
      <c r="B617" s="115"/>
      <c r="C617" s="116"/>
      <c r="D617" s="95"/>
      <c r="E617" s="95"/>
      <c r="F617" s="115"/>
      <c r="G617" s="115"/>
    </row>
    <row r="618" spans="2:7">
      <c r="B618" s="115"/>
      <c r="C618" s="116"/>
      <c r="D618" s="95"/>
      <c r="E618" s="95"/>
      <c r="F618" s="115"/>
      <c r="G618" s="115"/>
    </row>
    <row r="619" spans="2:7">
      <c r="B619" s="115"/>
      <c r="C619" s="116"/>
      <c r="D619" s="95"/>
      <c r="E619" s="95"/>
      <c r="F619" s="115"/>
      <c r="G619" s="115"/>
    </row>
    <row r="620" spans="2:7">
      <c r="B620" s="115"/>
      <c r="C620" s="116"/>
      <c r="D620" s="95"/>
      <c r="E620" s="95"/>
      <c r="F620" s="115"/>
      <c r="G620" s="115"/>
    </row>
    <row r="621" spans="2:7">
      <c r="B621" s="115"/>
      <c r="C621" s="116"/>
      <c r="D621" s="95"/>
      <c r="E621" s="95"/>
      <c r="F621" s="115"/>
      <c r="G621" s="115"/>
    </row>
    <row r="622" spans="2:7">
      <c r="B622" s="115"/>
      <c r="C622" s="116"/>
      <c r="D622" s="95"/>
      <c r="E622" s="95"/>
      <c r="F622" s="115"/>
      <c r="G622" s="115"/>
    </row>
    <row r="623" spans="2:7">
      <c r="B623" s="115"/>
      <c r="C623" s="116"/>
      <c r="D623" s="95"/>
      <c r="E623" s="95"/>
      <c r="F623" s="115"/>
      <c r="G623" s="115"/>
    </row>
    <row r="624" spans="2:7">
      <c r="B624" s="115"/>
      <c r="C624" s="116"/>
      <c r="D624" s="95"/>
      <c r="E624" s="95"/>
      <c r="F624" s="115"/>
      <c r="G624" s="115"/>
    </row>
    <row r="625" spans="2:7">
      <c r="B625" s="115"/>
      <c r="C625" s="116"/>
      <c r="D625" s="95"/>
      <c r="E625" s="95"/>
      <c r="F625" s="115"/>
      <c r="G625" s="115"/>
    </row>
    <row r="626" spans="2:7">
      <c r="B626" s="115"/>
      <c r="C626" s="116"/>
      <c r="D626" s="95"/>
      <c r="E626" s="95"/>
      <c r="F626" s="115"/>
      <c r="G626" s="115"/>
    </row>
    <row r="627" spans="2:7">
      <c r="B627" s="115"/>
      <c r="C627" s="116"/>
      <c r="D627" s="95"/>
      <c r="E627" s="95"/>
      <c r="F627" s="115"/>
      <c r="G627" s="115"/>
    </row>
    <row r="628" spans="2:7">
      <c r="B628" s="115"/>
      <c r="C628" s="116"/>
      <c r="D628" s="95"/>
      <c r="E628" s="95"/>
      <c r="F628" s="115"/>
      <c r="G628" s="115"/>
    </row>
    <row r="629" spans="2:7">
      <c r="B629" s="115"/>
      <c r="C629" s="116"/>
      <c r="D629" s="95"/>
      <c r="E629" s="95"/>
      <c r="F629" s="115"/>
      <c r="G629" s="115"/>
    </row>
    <row r="630" spans="2:7">
      <c r="B630" s="115"/>
      <c r="C630" s="116"/>
      <c r="D630" s="95"/>
      <c r="E630" s="95"/>
      <c r="F630" s="115"/>
      <c r="G630" s="115"/>
    </row>
    <row r="631" spans="2:7">
      <c r="B631" s="115"/>
      <c r="C631" s="116"/>
      <c r="D631" s="95"/>
      <c r="E631" s="95"/>
      <c r="F631" s="115"/>
      <c r="G631" s="115"/>
    </row>
    <row r="632" spans="2:7">
      <c r="B632" s="115"/>
      <c r="C632" s="116"/>
      <c r="D632" s="95"/>
      <c r="E632" s="95"/>
      <c r="F632" s="115"/>
      <c r="G632" s="115"/>
    </row>
    <row r="633" spans="2:7">
      <c r="B633" s="115"/>
      <c r="C633" s="116"/>
      <c r="D633" s="95"/>
      <c r="E633" s="95"/>
      <c r="F633" s="115"/>
      <c r="G633" s="115"/>
    </row>
    <row r="634" spans="2:7">
      <c r="B634" s="115"/>
      <c r="C634" s="116"/>
      <c r="D634" s="95"/>
      <c r="E634" s="95"/>
      <c r="F634" s="115"/>
      <c r="G634" s="115"/>
    </row>
    <row r="635" spans="2:7">
      <c r="B635" s="115"/>
      <c r="C635" s="116"/>
      <c r="D635" s="95"/>
      <c r="E635" s="95"/>
      <c r="F635" s="115"/>
      <c r="G635" s="115"/>
    </row>
    <row r="636" spans="2:7">
      <c r="B636" s="115"/>
      <c r="C636" s="116"/>
      <c r="D636" s="95"/>
      <c r="E636" s="95"/>
      <c r="F636" s="115"/>
      <c r="G636" s="115"/>
    </row>
    <row r="637" spans="2:7">
      <c r="B637" s="115"/>
      <c r="C637" s="116"/>
      <c r="D637" s="95"/>
      <c r="E637" s="95"/>
      <c r="F637" s="115"/>
      <c r="G637" s="115"/>
    </row>
    <row r="638" spans="2:7">
      <c r="B638" s="115"/>
      <c r="C638" s="116"/>
      <c r="D638" s="95"/>
      <c r="E638" s="95"/>
      <c r="F638" s="115"/>
      <c r="G638" s="115"/>
    </row>
    <row r="639" spans="2:7">
      <c r="B639" s="115"/>
      <c r="C639" s="116"/>
      <c r="D639" s="95"/>
      <c r="E639" s="95"/>
      <c r="F639" s="115"/>
      <c r="G639" s="115"/>
    </row>
    <row r="640" spans="2:7">
      <c r="B640" s="115"/>
      <c r="C640" s="116"/>
      <c r="D640" s="95"/>
      <c r="E640" s="95"/>
      <c r="F640" s="115"/>
      <c r="G640" s="115"/>
    </row>
    <row r="641" spans="2:7">
      <c r="B641" s="115"/>
      <c r="C641" s="116"/>
      <c r="D641" s="95"/>
      <c r="E641" s="95"/>
      <c r="F641" s="115"/>
      <c r="G641" s="115"/>
    </row>
    <row r="642" spans="2:7">
      <c r="B642" s="115"/>
      <c r="C642" s="116"/>
      <c r="D642" s="95"/>
      <c r="E642" s="95"/>
      <c r="F642" s="115"/>
      <c r="G642" s="115"/>
    </row>
    <row r="643" spans="2:7">
      <c r="B643" s="115"/>
      <c r="C643" s="116"/>
      <c r="D643" s="95"/>
      <c r="E643" s="95"/>
      <c r="F643" s="115"/>
      <c r="G643" s="115"/>
    </row>
    <row r="644" spans="2:7">
      <c r="B644" s="115"/>
      <c r="C644" s="116"/>
      <c r="D644" s="95"/>
      <c r="E644" s="95"/>
      <c r="F644" s="115"/>
      <c r="G644" s="115"/>
    </row>
    <row r="645" spans="2:7">
      <c r="B645" s="115"/>
      <c r="C645" s="116"/>
      <c r="D645" s="95"/>
      <c r="E645" s="95"/>
      <c r="F645" s="115"/>
      <c r="G645" s="115"/>
    </row>
    <row r="646" spans="2:7">
      <c r="B646" s="115"/>
      <c r="C646" s="116"/>
      <c r="D646" s="95"/>
      <c r="E646" s="95"/>
      <c r="F646" s="115"/>
      <c r="G646" s="115"/>
    </row>
    <row r="647" spans="2:7">
      <c r="B647" s="115"/>
      <c r="C647" s="116"/>
      <c r="D647" s="95"/>
      <c r="E647" s="95"/>
      <c r="F647" s="115"/>
      <c r="G647" s="115"/>
    </row>
    <row r="648" spans="2:7">
      <c r="B648" s="115"/>
      <c r="C648" s="116"/>
      <c r="D648" s="95"/>
      <c r="E648" s="95"/>
      <c r="F648" s="115"/>
      <c r="G648" s="115"/>
    </row>
    <row r="649" spans="2:7">
      <c r="B649" s="115"/>
      <c r="C649" s="116"/>
      <c r="D649" s="95"/>
      <c r="E649" s="95"/>
      <c r="F649" s="115"/>
      <c r="G649" s="115"/>
    </row>
    <row r="650" spans="2:7">
      <c r="B650" s="115"/>
      <c r="C650" s="116"/>
      <c r="D650" s="95"/>
      <c r="E650" s="95"/>
      <c r="F650" s="115"/>
      <c r="G650" s="115"/>
    </row>
    <row r="651" spans="2:7">
      <c r="B651" s="115"/>
      <c r="C651" s="116"/>
      <c r="D651" s="95"/>
      <c r="E651" s="95"/>
      <c r="F651" s="115"/>
      <c r="G651" s="115"/>
    </row>
    <row r="652" spans="2:7">
      <c r="B652" s="115"/>
      <c r="C652" s="116"/>
      <c r="D652" s="95"/>
      <c r="E652" s="95"/>
      <c r="F652" s="115"/>
      <c r="G652" s="115"/>
    </row>
    <row r="653" spans="2:7">
      <c r="B653" s="115"/>
      <c r="C653" s="116"/>
      <c r="D653" s="95"/>
      <c r="E653" s="95"/>
      <c r="F653" s="115"/>
      <c r="G653" s="115"/>
    </row>
    <row r="654" spans="2:7">
      <c r="B654" s="115"/>
      <c r="C654" s="116"/>
      <c r="D654" s="95"/>
      <c r="E654" s="95"/>
      <c r="F654" s="115"/>
      <c r="G654" s="115"/>
    </row>
    <row r="655" spans="2:7">
      <c r="B655" s="115"/>
      <c r="C655" s="116"/>
      <c r="D655" s="95"/>
      <c r="E655" s="95"/>
      <c r="F655" s="115"/>
      <c r="G655" s="115"/>
    </row>
    <row r="656" spans="2:7">
      <c r="B656" s="115"/>
      <c r="C656" s="116"/>
      <c r="D656" s="95"/>
      <c r="E656" s="95"/>
      <c r="F656" s="115"/>
      <c r="G656" s="115"/>
    </row>
    <row r="657" spans="2:7">
      <c r="B657" s="115"/>
      <c r="C657" s="116"/>
      <c r="D657" s="95"/>
      <c r="E657" s="95"/>
      <c r="F657" s="115"/>
      <c r="G657" s="115"/>
    </row>
    <row r="658" spans="2:7">
      <c r="B658" s="115"/>
      <c r="C658" s="116"/>
      <c r="D658" s="95"/>
      <c r="E658" s="95"/>
      <c r="F658" s="115"/>
      <c r="G658" s="115"/>
    </row>
    <row r="659" spans="2:7">
      <c r="B659" s="115"/>
      <c r="C659" s="116"/>
      <c r="D659" s="95"/>
      <c r="E659" s="95"/>
      <c r="F659" s="115"/>
      <c r="G659" s="115"/>
    </row>
    <row r="660" spans="2:7">
      <c r="B660" s="115"/>
      <c r="C660" s="116"/>
      <c r="D660" s="95"/>
      <c r="E660" s="95"/>
      <c r="F660" s="115"/>
      <c r="G660" s="115"/>
    </row>
    <row r="661" spans="2:7">
      <c r="B661" s="115"/>
      <c r="C661" s="116"/>
      <c r="D661" s="95"/>
      <c r="E661" s="95"/>
      <c r="F661" s="115"/>
      <c r="G661" s="115"/>
    </row>
    <row r="662" spans="2:7">
      <c r="B662" s="115"/>
      <c r="C662" s="116"/>
      <c r="D662" s="95"/>
      <c r="E662" s="95"/>
      <c r="F662" s="115"/>
      <c r="G662" s="115"/>
    </row>
    <row r="663" spans="2:7">
      <c r="B663" s="115"/>
      <c r="C663" s="116"/>
      <c r="D663" s="95"/>
      <c r="E663" s="95"/>
      <c r="F663" s="115"/>
      <c r="G663" s="115"/>
    </row>
    <row r="664" spans="2:7">
      <c r="B664" s="115"/>
      <c r="C664" s="116"/>
      <c r="D664" s="95"/>
      <c r="E664" s="95"/>
      <c r="F664" s="115"/>
      <c r="G664" s="115"/>
    </row>
    <row r="665" spans="2:7">
      <c r="B665" s="115"/>
      <c r="C665" s="116"/>
      <c r="D665" s="95"/>
      <c r="E665" s="95"/>
      <c r="F665" s="115"/>
      <c r="G665" s="115"/>
    </row>
    <row r="666" spans="2:7">
      <c r="B666" s="115"/>
      <c r="C666" s="116"/>
      <c r="D666" s="95"/>
      <c r="E666" s="95"/>
      <c r="F666" s="115"/>
      <c r="G666" s="115"/>
    </row>
    <row r="667" spans="2:7">
      <c r="B667" s="115"/>
      <c r="C667" s="116"/>
      <c r="D667" s="95"/>
      <c r="E667" s="95"/>
      <c r="F667" s="115"/>
      <c r="G667" s="115"/>
    </row>
    <row r="668" spans="2:7">
      <c r="B668" s="115"/>
      <c r="C668" s="116"/>
      <c r="D668" s="95"/>
      <c r="E668" s="95"/>
      <c r="F668" s="115"/>
      <c r="G668" s="115"/>
    </row>
    <row r="669" spans="2:7">
      <c r="B669" s="115"/>
      <c r="C669" s="116"/>
      <c r="D669" s="95"/>
      <c r="E669" s="95"/>
      <c r="F669" s="115"/>
      <c r="G669" s="115"/>
    </row>
    <row r="670" spans="2:7">
      <c r="B670" s="115"/>
      <c r="C670" s="116"/>
      <c r="D670" s="95"/>
      <c r="E670" s="95"/>
      <c r="F670" s="115"/>
      <c r="G670" s="115"/>
    </row>
    <row r="671" spans="2:7">
      <c r="B671" s="115"/>
      <c r="C671" s="116"/>
      <c r="D671" s="95"/>
      <c r="E671" s="95"/>
      <c r="F671" s="115"/>
      <c r="G671" s="115"/>
    </row>
    <row r="672" spans="2:7">
      <c r="B672" s="115"/>
      <c r="C672" s="116"/>
      <c r="D672" s="95"/>
      <c r="E672" s="95"/>
      <c r="F672" s="115"/>
      <c r="G672" s="115"/>
    </row>
    <row r="673" spans="2:7">
      <c r="B673" s="115"/>
      <c r="C673" s="116"/>
      <c r="D673" s="95"/>
      <c r="E673" s="95"/>
      <c r="F673" s="115"/>
      <c r="G673" s="115"/>
    </row>
    <row r="674" spans="2:7">
      <c r="B674" s="115"/>
      <c r="C674" s="116"/>
      <c r="D674" s="95"/>
      <c r="E674" s="95"/>
      <c r="F674" s="115"/>
      <c r="G674" s="115"/>
    </row>
    <row r="675" spans="2:7">
      <c r="B675" s="115"/>
      <c r="C675" s="116"/>
      <c r="D675" s="95"/>
      <c r="E675" s="95"/>
      <c r="F675" s="115"/>
      <c r="G675" s="115"/>
    </row>
    <row r="676" spans="2:7">
      <c r="B676" s="115"/>
      <c r="C676" s="116"/>
      <c r="D676" s="95"/>
      <c r="E676" s="95"/>
      <c r="F676" s="115"/>
      <c r="G676" s="115"/>
    </row>
    <row r="677" spans="2:7">
      <c r="B677" s="115"/>
      <c r="C677" s="116"/>
      <c r="D677" s="95"/>
      <c r="E677" s="95"/>
      <c r="F677" s="115"/>
      <c r="G677" s="115"/>
    </row>
    <row r="678" spans="2:7">
      <c r="B678" s="115"/>
      <c r="C678" s="116"/>
      <c r="D678" s="95"/>
      <c r="E678" s="95"/>
      <c r="F678" s="115"/>
      <c r="G678" s="115"/>
    </row>
    <row r="679" spans="2:7">
      <c r="B679" s="115"/>
      <c r="C679" s="116"/>
      <c r="D679" s="95"/>
      <c r="E679" s="95"/>
      <c r="F679" s="115"/>
      <c r="G679" s="115"/>
    </row>
    <row r="680" spans="2:7">
      <c r="B680" s="115"/>
      <c r="C680" s="116"/>
      <c r="D680" s="95"/>
      <c r="E680" s="95"/>
      <c r="F680" s="115"/>
      <c r="G680" s="115"/>
    </row>
    <row r="681" spans="2:7">
      <c r="B681" s="115"/>
      <c r="C681" s="116"/>
      <c r="D681" s="95"/>
      <c r="E681" s="95"/>
      <c r="F681" s="115"/>
      <c r="G681" s="115"/>
    </row>
    <row r="682" spans="2:7">
      <c r="B682" s="115"/>
      <c r="C682" s="116"/>
      <c r="D682" s="95"/>
      <c r="E682" s="95"/>
      <c r="F682" s="115"/>
      <c r="G682" s="115"/>
    </row>
    <row r="683" spans="2:7">
      <c r="B683" s="115"/>
      <c r="C683" s="116"/>
      <c r="D683" s="95"/>
      <c r="E683" s="95"/>
      <c r="F683" s="115"/>
      <c r="G683" s="115"/>
    </row>
    <row r="684" spans="2:7">
      <c r="B684" s="115"/>
      <c r="C684" s="116"/>
      <c r="D684" s="95"/>
      <c r="E684" s="95"/>
      <c r="F684" s="115"/>
      <c r="G684" s="115"/>
    </row>
    <row r="685" spans="2:7">
      <c r="B685" s="115"/>
      <c r="C685" s="116"/>
      <c r="D685" s="95"/>
      <c r="E685" s="95"/>
      <c r="F685" s="115"/>
      <c r="G685" s="115"/>
    </row>
    <row r="686" spans="2:7">
      <c r="B686" s="115"/>
      <c r="C686" s="116"/>
      <c r="D686" s="95"/>
      <c r="E686" s="95"/>
      <c r="F686" s="115"/>
      <c r="G686" s="115"/>
    </row>
    <row r="687" spans="2:7">
      <c r="B687" s="115"/>
      <c r="C687" s="116"/>
      <c r="D687" s="95"/>
      <c r="E687" s="95"/>
      <c r="F687" s="115"/>
      <c r="G687" s="115"/>
    </row>
    <row r="688" spans="2:7">
      <c r="B688" s="115"/>
      <c r="C688" s="116"/>
      <c r="D688" s="95"/>
      <c r="E688" s="95"/>
      <c r="F688" s="115"/>
      <c r="G688" s="115"/>
    </row>
    <row r="689" spans="2:7">
      <c r="B689" s="115"/>
      <c r="C689" s="116"/>
      <c r="D689" s="95"/>
      <c r="E689" s="95"/>
      <c r="F689" s="115"/>
      <c r="G689" s="115"/>
    </row>
    <row r="690" spans="2:7">
      <c r="B690" s="115"/>
      <c r="C690" s="116"/>
      <c r="D690" s="95"/>
      <c r="E690" s="95"/>
      <c r="F690" s="115"/>
      <c r="G690" s="115"/>
    </row>
    <row r="691" spans="2:7">
      <c r="B691" s="115"/>
      <c r="C691" s="116"/>
      <c r="D691" s="95"/>
      <c r="E691" s="95"/>
      <c r="F691" s="115"/>
      <c r="G691" s="115"/>
    </row>
    <row r="692" spans="2:7">
      <c r="B692" s="115"/>
      <c r="C692" s="116"/>
      <c r="D692" s="95"/>
      <c r="E692" s="95"/>
      <c r="F692" s="115"/>
      <c r="G692" s="115"/>
    </row>
    <row r="693" spans="2:7">
      <c r="B693" s="115"/>
      <c r="C693" s="116"/>
      <c r="D693" s="95"/>
      <c r="E693" s="95"/>
      <c r="F693" s="115"/>
      <c r="G693" s="115"/>
    </row>
    <row r="694" spans="2:7">
      <c r="B694" s="115"/>
      <c r="C694" s="116"/>
      <c r="D694" s="95"/>
      <c r="E694" s="95"/>
      <c r="F694" s="115"/>
      <c r="G694" s="115"/>
    </row>
    <row r="695" spans="2:7">
      <c r="B695" s="115"/>
      <c r="C695" s="116"/>
      <c r="D695" s="95"/>
      <c r="E695" s="95"/>
      <c r="F695" s="115"/>
      <c r="G695" s="115"/>
    </row>
    <row r="696" spans="2:7">
      <c r="B696" s="115"/>
      <c r="C696" s="116"/>
      <c r="D696" s="95"/>
      <c r="E696" s="95"/>
      <c r="F696" s="115"/>
      <c r="G696" s="115"/>
    </row>
    <row r="697" spans="2:7">
      <c r="B697" s="115"/>
      <c r="C697" s="116"/>
      <c r="D697" s="95"/>
      <c r="E697" s="95"/>
      <c r="F697" s="115"/>
      <c r="G697" s="115"/>
    </row>
    <row r="698" spans="2:7">
      <c r="B698" s="115"/>
      <c r="C698" s="116"/>
      <c r="D698" s="95"/>
      <c r="E698" s="95"/>
      <c r="F698" s="115"/>
      <c r="G698" s="115"/>
    </row>
    <row r="699" spans="2:7">
      <c r="B699" s="115"/>
      <c r="C699" s="116"/>
      <c r="D699" s="95"/>
      <c r="E699" s="95"/>
      <c r="F699" s="115"/>
      <c r="G699" s="115"/>
    </row>
    <row r="700" spans="2:7">
      <c r="B700" s="115"/>
      <c r="C700" s="116"/>
      <c r="D700" s="95"/>
      <c r="E700" s="95"/>
      <c r="F700" s="115"/>
      <c r="G700" s="115"/>
    </row>
    <row r="701" spans="2:7">
      <c r="B701" s="115"/>
      <c r="C701" s="116"/>
      <c r="D701" s="95"/>
      <c r="E701" s="95"/>
      <c r="F701" s="115"/>
      <c r="G701" s="115"/>
    </row>
    <row r="702" spans="2:7">
      <c r="B702" s="115"/>
      <c r="C702" s="116"/>
      <c r="D702" s="95"/>
      <c r="E702" s="95"/>
      <c r="F702" s="115"/>
      <c r="G702" s="115"/>
    </row>
    <row r="703" spans="2:7">
      <c r="B703" s="115"/>
      <c r="C703" s="116"/>
      <c r="D703" s="95"/>
      <c r="E703" s="95"/>
      <c r="F703" s="115"/>
      <c r="G703" s="115"/>
    </row>
    <row r="704" spans="2:7">
      <c r="B704" s="115"/>
      <c r="C704" s="116"/>
      <c r="D704" s="95"/>
      <c r="E704" s="95"/>
      <c r="F704" s="115"/>
      <c r="G704" s="115"/>
    </row>
    <row r="705" spans="2:7">
      <c r="B705" s="115"/>
      <c r="C705" s="116"/>
      <c r="D705" s="95"/>
      <c r="E705" s="95"/>
      <c r="F705" s="115"/>
      <c r="G705" s="115"/>
    </row>
    <row r="706" spans="2:7">
      <c r="B706" s="115"/>
      <c r="C706" s="116"/>
      <c r="D706" s="95"/>
      <c r="E706" s="95"/>
      <c r="F706" s="115"/>
      <c r="G706" s="115"/>
    </row>
    <row r="707" spans="2:7">
      <c r="B707" s="115"/>
      <c r="C707" s="116"/>
      <c r="D707" s="95"/>
      <c r="E707" s="95"/>
      <c r="F707" s="115"/>
      <c r="G707" s="115"/>
    </row>
    <row r="708" spans="2:7">
      <c r="B708" s="115"/>
      <c r="C708" s="116"/>
      <c r="D708" s="95"/>
      <c r="E708" s="95"/>
      <c r="F708" s="115"/>
      <c r="G708" s="115"/>
    </row>
    <row r="709" spans="2:7">
      <c r="B709" s="115"/>
      <c r="C709" s="116"/>
      <c r="D709" s="95"/>
      <c r="E709" s="95"/>
      <c r="F709" s="115"/>
      <c r="G709" s="115"/>
    </row>
    <row r="710" spans="2:7">
      <c r="B710" s="115"/>
      <c r="C710" s="116"/>
      <c r="D710" s="95"/>
      <c r="E710" s="95"/>
      <c r="F710" s="115"/>
      <c r="G710" s="115"/>
    </row>
    <row r="711" spans="2:7">
      <c r="B711" s="115"/>
      <c r="C711" s="116"/>
      <c r="D711" s="95"/>
      <c r="E711" s="95"/>
      <c r="F711" s="115"/>
      <c r="G711" s="115"/>
    </row>
    <row r="712" spans="2:7">
      <c r="B712" s="115"/>
      <c r="C712" s="116"/>
      <c r="D712" s="95"/>
      <c r="E712" s="95"/>
      <c r="F712" s="115"/>
      <c r="G712" s="115"/>
    </row>
    <row r="713" spans="2:7">
      <c r="B713" s="115"/>
      <c r="C713" s="116"/>
      <c r="D713" s="95"/>
      <c r="E713" s="95"/>
      <c r="F713" s="115"/>
      <c r="G713" s="115"/>
    </row>
    <row r="714" spans="2:7">
      <c r="B714" s="115"/>
      <c r="C714" s="116"/>
      <c r="D714" s="95"/>
      <c r="E714" s="95"/>
      <c r="F714" s="115"/>
      <c r="G714" s="115"/>
    </row>
    <row r="715" spans="2:7">
      <c r="B715" s="115"/>
      <c r="C715" s="116"/>
      <c r="D715" s="95"/>
      <c r="E715" s="95"/>
      <c r="F715" s="115"/>
      <c r="G715" s="115"/>
    </row>
    <row r="716" spans="2:7">
      <c r="B716" s="115"/>
      <c r="C716" s="116"/>
      <c r="D716" s="95"/>
      <c r="E716" s="95"/>
      <c r="F716" s="115"/>
      <c r="G716" s="115"/>
    </row>
    <row r="717" spans="2:7">
      <c r="B717" s="115"/>
      <c r="C717" s="116"/>
      <c r="D717" s="95"/>
      <c r="E717" s="95"/>
      <c r="F717" s="115"/>
      <c r="G717" s="115"/>
    </row>
    <row r="718" spans="2:7">
      <c r="B718" s="115"/>
      <c r="C718" s="116"/>
      <c r="D718" s="95"/>
      <c r="E718" s="95"/>
      <c r="F718" s="115"/>
      <c r="G718" s="115"/>
    </row>
    <row r="719" spans="2:7">
      <c r="B719" s="115"/>
      <c r="C719" s="116"/>
      <c r="D719" s="95"/>
      <c r="E719" s="95"/>
      <c r="F719" s="115"/>
      <c r="G719" s="115"/>
    </row>
    <row r="720" spans="2:7">
      <c r="B720" s="115"/>
      <c r="C720" s="116"/>
      <c r="D720" s="95"/>
      <c r="E720" s="95"/>
      <c r="F720" s="115"/>
      <c r="G720" s="115"/>
    </row>
    <row r="721" spans="2:7">
      <c r="B721" s="115"/>
      <c r="C721" s="116"/>
      <c r="D721" s="95"/>
      <c r="E721" s="95"/>
      <c r="F721" s="115"/>
      <c r="G721" s="115"/>
    </row>
    <row r="722" spans="2:7">
      <c r="B722" s="115"/>
      <c r="C722" s="116"/>
      <c r="D722" s="95"/>
      <c r="E722" s="95"/>
      <c r="F722" s="115"/>
      <c r="G722" s="115"/>
    </row>
    <row r="723" spans="2:7">
      <c r="B723" s="115"/>
      <c r="C723" s="116"/>
      <c r="D723" s="95"/>
      <c r="E723" s="95"/>
      <c r="F723" s="115"/>
      <c r="G723" s="115"/>
    </row>
    <row r="724" spans="2:7">
      <c r="B724" s="115"/>
      <c r="C724" s="116"/>
      <c r="D724" s="95"/>
      <c r="E724" s="95"/>
      <c r="F724" s="115"/>
      <c r="G724" s="115"/>
    </row>
    <row r="725" spans="2:7">
      <c r="B725" s="115"/>
      <c r="C725" s="116"/>
      <c r="D725" s="95"/>
      <c r="E725" s="95"/>
      <c r="F725" s="115"/>
      <c r="G725" s="115"/>
    </row>
    <row r="726" spans="2:7">
      <c r="B726" s="115"/>
      <c r="C726" s="116"/>
      <c r="D726" s="95"/>
      <c r="E726" s="95"/>
      <c r="F726" s="115"/>
      <c r="G726" s="115"/>
    </row>
    <row r="727" spans="2:7">
      <c r="B727" s="115"/>
      <c r="C727" s="116"/>
      <c r="D727" s="95"/>
      <c r="E727" s="95"/>
      <c r="F727" s="115"/>
      <c r="G727" s="115"/>
    </row>
    <row r="728" spans="2:7">
      <c r="B728" s="115"/>
      <c r="C728" s="116"/>
      <c r="D728" s="95"/>
      <c r="E728" s="95"/>
      <c r="F728" s="115"/>
      <c r="G728" s="115"/>
    </row>
    <row r="729" spans="2:7">
      <c r="B729" s="115"/>
      <c r="C729" s="116"/>
      <c r="D729" s="95"/>
      <c r="E729" s="95"/>
      <c r="F729" s="115"/>
      <c r="G729" s="115"/>
    </row>
    <row r="730" spans="2:7">
      <c r="B730" s="115"/>
      <c r="C730" s="116"/>
      <c r="D730" s="95"/>
      <c r="E730" s="95"/>
      <c r="F730" s="115"/>
      <c r="G730" s="115"/>
    </row>
    <row r="731" spans="2:7">
      <c r="B731" s="115"/>
      <c r="C731" s="116"/>
      <c r="D731" s="95"/>
      <c r="E731" s="95"/>
      <c r="F731" s="115"/>
      <c r="G731" s="115"/>
    </row>
    <row r="732" spans="2:7">
      <c r="B732" s="115"/>
      <c r="C732" s="116"/>
      <c r="D732" s="95"/>
      <c r="E732" s="95"/>
      <c r="F732" s="115"/>
      <c r="G732" s="115"/>
    </row>
    <row r="733" spans="2:7">
      <c r="B733" s="115"/>
      <c r="C733" s="116"/>
      <c r="D733" s="95"/>
      <c r="E733" s="95"/>
      <c r="F733" s="115"/>
      <c r="G733" s="115"/>
    </row>
    <row r="734" spans="2:7">
      <c r="B734" s="115"/>
      <c r="C734" s="116"/>
      <c r="D734" s="95"/>
      <c r="E734" s="95"/>
      <c r="F734" s="115"/>
      <c r="G734" s="115"/>
    </row>
    <row r="735" spans="2:7">
      <c r="B735" s="115"/>
      <c r="C735" s="116"/>
      <c r="D735" s="95"/>
      <c r="E735" s="95"/>
      <c r="F735" s="115"/>
      <c r="G735" s="115"/>
    </row>
    <row r="736" spans="2:7">
      <c r="B736" s="115"/>
      <c r="C736" s="116"/>
      <c r="D736" s="95"/>
      <c r="E736" s="95"/>
      <c r="F736" s="115"/>
      <c r="G736" s="115"/>
    </row>
    <row r="737" spans="2:7">
      <c r="B737" s="115"/>
      <c r="C737" s="116"/>
      <c r="D737" s="95"/>
      <c r="E737" s="95"/>
      <c r="F737" s="115"/>
      <c r="G737" s="115"/>
    </row>
    <row r="738" spans="2:7">
      <c r="B738" s="115"/>
      <c r="C738" s="116"/>
      <c r="D738" s="95"/>
      <c r="E738" s="95"/>
      <c r="F738" s="115"/>
      <c r="G738" s="115"/>
    </row>
    <row r="739" spans="2:7">
      <c r="B739" s="115"/>
      <c r="C739" s="116"/>
      <c r="D739" s="95"/>
      <c r="E739" s="95"/>
      <c r="F739" s="115"/>
      <c r="G739" s="115"/>
    </row>
    <row r="740" spans="2:7">
      <c r="B740" s="115"/>
      <c r="C740" s="116"/>
      <c r="D740" s="95"/>
      <c r="E740" s="95"/>
      <c r="F740" s="115"/>
      <c r="G740" s="115"/>
    </row>
    <row r="741" spans="2:7">
      <c r="B741" s="115"/>
      <c r="C741" s="116"/>
      <c r="D741" s="95"/>
      <c r="E741" s="95"/>
      <c r="F741" s="115"/>
      <c r="G741" s="115"/>
    </row>
    <row r="742" spans="2:7">
      <c r="B742" s="115"/>
      <c r="C742" s="116"/>
      <c r="D742" s="95"/>
      <c r="E742" s="95"/>
      <c r="F742" s="115"/>
      <c r="G742" s="115"/>
    </row>
    <row r="743" spans="2:7">
      <c r="B743" s="115"/>
      <c r="C743" s="116"/>
      <c r="D743" s="95"/>
      <c r="E743" s="95"/>
      <c r="F743" s="115"/>
      <c r="G743" s="115"/>
    </row>
    <row r="744" spans="2:7">
      <c r="B744" s="115"/>
      <c r="C744" s="116"/>
      <c r="D744" s="95"/>
      <c r="E744" s="95"/>
      <c r="F744" s="115"/>
      <c r="G744" s="115"/>
    </row>
    <row r="745" spans="2:7">
      <c r="B745" s="115"/>
      <c r="C745" s="116"/>
      <c r="D745" s="95"/>
      <c r="E745" s="95"/>
      <c r="F745" s="115"/>
      <c r="G745" s="115"/>
    </row>
    <row r="746" spans="2:7">
      <c r="B746" s="115"/>
      <c r="C746" s="116"/>
      <c r="D746" s="95"/>
      <c r="E746" s="95"/>
      <c r="F746" s="115"/>
      <c r="G746" s="115"/>
    </row>
    <row r="747" spans="2:7">
      <c r="B747" s="115"/>
      <c r="C747" s="116"/>
      <c r="D747" s="95"/>
      <c r="E747" s="95"/>
      <c r="F747" s="115"/>
      <c r="G747" s="115"/>
    </row>
    <row r="748" spans="2:7">
      <c r="B748" s="115"/>
      <c r="C748" s="116"/>
      <c r="D748" s="95"/>
      <c r="E748" s="95"/>
      <c r="F748" s="115"/>
      <c r="G748" s="115"/>
    </row>
    <row r="749" spans="2:7">
      <c r="B749" s="115"/>
      <c r="C749" s="116"/>
      <c r="D749" s="95"/>
      <c r="E749" s="95"/>
      <c r="F749" s="115"/>
      <c r="G749" s="115"/>
    </row>
    <row r="750" spans="2:7">
      <c r="B750" s="115"/>
      <c r="C750" s="116"/>
      <c r="D750" s="95"/>
      <c r="E750" s="95"/>
      <c r="F750" s="115"/>
      <c r="G750" s="115"/>
    </row>
    <row r="751" spans="2:7">
      <c r="B751" s="115"/>
      <c r="C751" s="116"/>
      <c r="D751" s="95"/>
      <c r="E751" s="95"/>
      <c r="F751" s="115"/>
      <c r="G751" s="115"/>
    </row>
    <row r="752" spans="2:7">
      <c r="B752" s="115"/>
      <c r="C752" s="116"/>
      <c r="D752" s="95"/>
      <c r="E752" s="95"/>
      <c r="F752" s="115"/>
      <c r="G752" s="115"/>
    </row>
    <row r="753" spans="2:7">
      <c r="B753" s="115"/>
      <c r="C753" s="116"/>
      <c r="D753" s="95"/>
      <c r="E753" s="95"/>
      <c r="F753" s="115"/>
      <c r="G753" s="115"/>
    </row>
    <row r="754" spans="2:7">
      <c r="B754" s="115"/>
      <c r="C754" s="116"/>
      <c r="D754" s="95"/>
      <c r="E754" s="95"/>
      <c r="F754" s="115"/>
      <c r="G754" s="115"/>
    </row>
    <row r="755" spans="2:7">
      <c r="B755" s="115"/>
      <c r="C755" s="116"/>
      <c r="D755" s="95"/>
      <c r="E755" s="95"/>
      <c r="F755" s="115"/>
      <c r="G755" s="115"/>
    </row>
    <row r="756" spans="2:7">
      <c r="B756" s="115"/>
      <c r="C756" s="116"/>
      <c r="D756" s="95"/>
      <c r="E756" s="95"/>
      <c r="F756" s="115"/>
      <c r="G756" s="115"/>
    </row>
    <row r="757" spans="2:7">
      <c r="B757" s="115"/>
      <c r="C757" s="116"/>
      <c r="D757" s="95"/>
      <c r="E757" s="95"/>
      <c r="F757" s="115"/>
      <c r="G757" s="115"/>
    </row>
    <row r="758" spans="2:7">
      <c r="B758" s="115"/>
      <c r="C758" s="116"/>
      <c r="D758" s="95"/>
      <c r="E758" s="95"/>
      <c r="F758" s="115"/>
      <c r="G758" s="115"/>
    </row>
    <row r="759" spans="2:7">
      <c r="B759" s="115"/>
      <c r="C759" s="116"/>
      <c r="D759" s="95"/>
      <c r="E759" s="95"/>
      <c r="F759" s="115"/>
      <c r="G759" s="115"/>
    </row>
    <row r="760" spans="2:7">
      <c r="B760" s="115"/>
      <c r="C760" s="116"/>
      <c r="D760" s="95"/>
      <c r="E760" s="95"/>
      <c r="F760" s="115"/>
      <c r="G760" s="115"/>
    </row>
    <row r="761" spans="2:7">
      <c r="B761" s="115"/>
      <c r="C761" s="116"/>
      <c r="D761" s="95"/>
      <c r="E761" s="95"/>
      <c r="F761" s="115"/>
      <c r="G761" s="115"/>
    </row>
    <row r="762" spans="2:7">
      <c r="B762" s="115"/>
      <c r="C762" s="116"/>
      <c r="D762" s="95"/>
      <c r="E762" s="95"/>
      <c r="F762" s="115"/>
      <c r="G762" s="115"/>
    </row>
    <row r="763" spans="2:7">
      <c r="B763" s="115"/>
      <c r="C763" s="116"/>
      <c r="D763" s="95"/>
      <c r="E763" s="95"/>
      <c r="F763" s="115"/>
      <c r="G763" s="115"/>
    </row>
    <row r="764" spans="2:7">
      <c r="B764" s="115"/>
      <c r="C764" s="116"/>
      <c r="D764" s="95"/>
      <c r="E764" s="95"/>
      <c r="F764" s="115"/>
      <c r="G764" s="115"/>
    </row>
    <row r="765" spans="2:7">
      <c r="B765" s="115"/>
      <c r="C765" s="116"/>
      <c r="D765" s="95"/>
      <c r="E765" s="95"/>
      <c r="F765" s="115"/>
      <c r="G765" s="115"/>
    </row>
    <row r="766" spans="2:7">
      <c r="B766" s="115"/>
      <c r="C766" s="116"/>
      <c r="D766" s="95"/>
      <c r="E766" s="95"/>
      <c r="F766" s="115"/>
      <c r="G766" s="115"/>
    </row>
    <row r="767" spans="2:7">
      <c r="B767" s="115"/>
      <c r="C767" s="116"/>
      <c r="D767" s="95"/>
      <c r="E767" s="95"/>
      <c r="F767" s="115"/>
      <c r="G767" s="115"/>
    </row>
    <row r="768" spans="2:7">
      <c r="B768" s="115"/>
      <c r="C768" s="116"/>
      <c r="D768" s="95"/>
      <c r="E768" s="95"/>
      <c r="F768" s="115"/>
      <c r="G768" s="115"/>
    </row>
    <row r="769" spans="2:7">
      <c r="B769" s="115"/>
      <c r="C769" s="116"/>
      <c r="D769" s="95"/>
      <c r="E769" s="95"/>
      <c r="F769" s="115"/>
      <c r="G769" s="115"/>
    </row>
    <row r="770" spans="2:7">
      <c r="B770" s="115"/>
      <c r="C770" s="116"/>
      <c r="D770" s="95"/>
      <c r="E770" s="95"/>
      <c r="F770" s="115"/>
      <c r="G770" s="115"/>
    </row>
    <row r="771" spans="2:7">
      <c r="B771" s="115"/>
      <c r="C771" s="116"/>
      <c r="D771" s="95"/>
      <c r="E771" s="95"/>
      <c r="F771" s="115"/>
      <c r="G771" s="115"/>
    </row>
    <row r="772" spans="2:7">
      <c r="B772" s="115"/>
      <c r="C772" s="116"/>
      <c r="D772" s="95"/>
      <c r="E772" s="95"/>
      <c r="F772" s="115"/>
      <c r="G772" s="115"/>
    </row>
    <row r="773" spans="2:7">
      <c r="B773" s="115"/>
      <c r="C773" s="116"/>
      <c r="D773" s="95"/>
      <c r="E773" s="95"/>
      <c r="F773" s="115"/>
      <c r="G773" s="115"/>
    </row>
    <row r="774" spans="2:7">
      <c r="B774" s="115"/>
      <c r="C774" s="116"/>
      <c r="D774" s="95"/>
      <c r="E774" s="95"/>
      <c r="F774" s="115"/>
      <c r="G774" s="115"/>
    </row>
    <row r="775" spans="2:7">
      <c r="B775" s="115"/>
      <c r="C775" s="116"/>
      <c r="D775" s="95"/>
      <c r="E775" s="95"/>
      <c r="F775" s="115"/>
      <c r="G775" s="115"/>
    </row>
    <row r="776" spans="2:7">
      <c r="B776" s="115"/>
      <c r="C776" s="116"/>
      <c r="D776" s="95"/>
      <c r="E776" s="95"/>
      <c r="F776" s="115"/>
      <c r="G776" s="115"/>
    </row>
    <row r="777" spans="2:7">
      <c r="B777" s="115"/>
      <c r="C777" s="116"/>
      <c r="D777" s="95"/>
      <c r="E777" s="95"/>
      <c r="F777" s="115"/>
      <c r="G777" s="115"/>
    </row>
    <row r="778" spans="2:7">
      <c r="B778" s="115"/>
      <c r="C778" s="116"/>
      <c r="D778" s="95"/>
      <c r="E778" s="95"/>
      <c r="F778" s="115"/>
      <c r="G778" s="115"/>
    </row>
    <row r="779" spans="2:7">
      <c r="B779" s="115"/>
      <c r="C779" s="116"/>
      <c r="D779" s="95"/>
      <c r="E779" s="95"/>
      <c r="F779" s="115"/>
      <c r="G779" s="115"/>
    </row>
    <row r="780" spans="2:7">
      <c r="B780" s="115"/>
      <c r="C780" s="116"/>
      <c r="D780" s="95"/>
      <c r="E780" s="95"/>
      <c r="F780" s="115"/>
      <c r="G780" s="115"/>
    </row>
    <row r="781" spans="2:7">
      <c r="B781" s="115"/>
      <c r="C781" s="116"/>
      <c r="D781" s="95"/>
      <c r="E781" s="95"/>
      <c r="F781" s="115"/>
      <c r="G781" s="115"/>
    </row>
    <row r="782" spans="2:7">
      <c r="B782" s="115"/>
      <c r="C782" s="116"/>
      <c r="D782" s="95"/>
      <c r="E782" s="95"/>
      <c r="F782" s="115"/>
      <c r="G782" s="115"/>
    </row>
    <row r="783" spans="2:7">
      <c r="B783" s="115"/>
      <c r="C783" s="116"/>
      <c r="D783" s="95"/>
      <c r="E783" s="95"/>
      <c r="F783" s="115"/>
      <c r="G783" s="115"/>
    </row>
    <row r="784" spans="2:7">
      <c r="B784" s="115"/>
      <c r="C784" s="116"/>
      <c r="D784" s="95"/>
      <c r="E784" s="95"/>
      <c r="F784" s="115"/>
      <c r="G784" s="115"/>
    </row>
    <row r="785" spans="2:7">
      <c r="B785" s="115"/>
      <c r="C785" s="116"/>
      <c r="D785" s="95"/>
      <c r="E785" s="95"/>
      <c r="F785" s="115"/>
      <c r="G785" s="115"/>
    </row>
    <row r="786" spans="2:7">
      <c r="B786" s="115"/>
      <c r="C786" s="116"/>
      <c r="D786" s="95"/>
      <c r="E786" s="95"/>
      <c r="F786" s="115"/>
      <c r="G786" s="115"/>
    </row>
    <row r="787" spans="2:7">
      <c r="B787" s="115"/>
      <c r="C787" s="116"/>
      <c r="D787" s="95"/>
      <c r="E787" s="95"/>
      <c r="F787" s="115"/>
      <c r="G787" s="115"/>
    </row>
    <row r="788" spans="2:7">
      <c r="B788" s="115"/>
      <c r="C788" s="116"/>
      <c r="D788" s="95"/>
      <c r="E788" s="95"/>
      <c r="F788" s="115"/>
      <c r="G788" s="115"/>
    </row>
    <row r="789" spans="2:7">
      <c r="B789" s="115"/>
      <c r="C789" s="116"/>
      <c r="D789" s="95"/>
      <c r="E789" s="95"/>
      <c r="F789" s="115"/>
      <c r="G789" s="115"/>
    </row>
    <row r="790" spans="2:7">
      <c r="B790" s="115"/>
      <c r="C790" s="116"/>
      <c r="D790" s="95"/>
      <c r="E790" s="95"/>
      <c r="F790" s="115"/>
      <c r="G790" s="115"/>
    </row>
    <row r="791" spans="2:7">
      <c r="B791" s="115"/>
      <c r="C791" s="116"/>
      <c r="D791" s="95"/>
      <c r="E791" s="95"/>
      <c r="F791" s="115"/>
      <c r="G791" s="115"/>
    </row>
    <row r="792" spans="2:7">
      <c r="B792" s="115"/>
      <c r="C792" s="116"/>
      <c r="D792" s="95"/>
      <c r="E792" s="95"/>
      <c r="F792" s="115"/>
      <c r="G792" s="115"/>
    </row>
    <row r="793" spans="2:7">
      <c r="B793" s="115"/>
      <c r="C793" s="116"/>
      <c r="D793" s="95"/>
      <c r="E793" s="95"/>
      <c r="F793" s="115"/>
      <c r="G793" s="115"/>
    </row>
    <row r="794" spans="2:7">
      <c r="B794" s="115"/>
      <c r="C794" s="116"/>
      <c r="D794" s="95"/>
      <c r="E794" s="95"/>
      <c r="F794" s="115"/>
      <c r="G794" s="115"/>
    </row>
    <row r="795" spans="2:7">
      <c r="B795" s="115"/>
      <c r="C795" s="116"/>
      <c r="D795" s="95"/>
      <c r="E795" s="95"/>
      <c r="F795" s="115"/>
      <c r="G795" s="115"/>
    </row>
    <row r="796" spans="2:7">
      <c r="B796" s="115"/>
      <c r="C796" s="116"/>
      <c r="D796" s="95"/>
      <c r="E796" s="95"/>
      <c r="F796" s="115"/>
      <c r="G796" s="115"/>
    </row>
    <row r="797" spans="2:7">
      <c r="B797" s="115"/>
      <c r="C797" s="116"/>
      <c r="D797" s="95"/>
      <c r="E797" s="95"/>
      <c r="F797" s="115"/>
      <c r="G797" s="115"/>
    </row>
    <row r="798" spans="2:7">
      <c r="B798" s="115"/>
      <c r="C798" s="116"/>
      <c r="D798" s="95"/>
      <c r="E798" s="95"/>
      <c r="F798" s="115"/>
      <c r="G798" s="115"/>
    </row>
    <row r="799" spans="2:7">
      <c r="B799" s="115"/>
      <c r="C799" s="116"/>
      <c r="D799" s="95"/>
      <c r="E799" s="95"/>
      <c r="F799" s="115"/>
      <c r="G799" s="115"/>
    </row>
    <row r="800" spans="2:7">
      <c r="B800" s="115"/>
      <c r="C800" s="116"/>
      <c r="D800" s="95"/>
      <c r="E800" s="95"/>
      <c r="F800" s="115"/>
      <c r="G800" s="115"/>
    </row>
    <row r="801" spans="2:7">
      <c r="B801" s="115"/>
      <c r="C801" s="116"/>
      <c r="D801" s="95"/>
      <c r="E801" s="95"/>
      <c r="F801" s="115"/>
      <c r="G801" s="115"/>
    </row>
    <row r="802" spans="2:7">
      <c r="B802" s="115"/>
      <c r="C802" s="116"/>
      <c r="D802" s="95"/>
      <c r="E802" s="95"/>
      <c r="F802" s="115"/>
      <c r="G802" s="115"/>
    </row>
    <row r="803" spans="2:7">
      <c r="B803" s="115"/>
      <c r="C803" s="116"/>
      <c r="D803" s="95"/>
      <c r="E803" s="95"/>
      <c r="F803" s="115"/>
      <c r="G803" s="115"/>
    </row>
    <row r="804" spans="2:7">
      <c r="B804" s="115"/>
      <c r="C804" s="116"/>
      <c r="D804" s="95"/>
      <c r="E804" s="95"/>
      <c r="F804" s="115"/>
      <c r="G804" s="115"/>
    </row>
    <row r="805" spans="2:7">
      <c r="B805" s="115"/>
      <c r="C805" s="116"/>
      <c r="D805" s="95"/>
      <c r="E805" s="95"/>
      <c r="F805" s="115"/>
      <c r="G805" s="115"/>
    </row>
    <row r="806" spans="2:7">
      <c r="B806" s="115"/>
      <c r="C806" s="116"/>
      <c r="D806" s="95"/>
      <c r="E806" s="95"/>
      <c r="F806" s="115"/>
      <c r="G806" s="115"/>
    </row>
    <row r="807" spans="2:7">
      <c r="B807" s="115"/>
      <c r="C807" s="116"/>
      <c r="D807" s="95"/>
      <c r="E807" s="95"/>
      <c r="F807" s="115"/>
      <c r="G807" s="115"/>
    </row>
    <row r="808" spans="2:7">
      <c r="B808" s="115"/>
      <c r="C808" s="116"/>
      <c r="D808" s="95"/>
      <c r="E808" s="95"/>
      <c r="F808" s="115"/>
      <c r="G808" s="115"/>
    </row>
    <row r="809" spans="2:7">
      <c r="B809" s="115"/>
      <c r="C809" s="116"/>
      <c r="D809" s="95"/>
      <c r="E809" s="95"/>
      <c r="F809" s="115"/>
      <c r="G809" s="115"/>
    </row>
    <row r="810" spans="2:7">
      <c r="B810" s="115"/>
      <c r="C810" s="116"/>
      <c r="D810" s="95"/>
      <c r="E810" s="95"/>
      <c r="F810" s="115"/>
      <c r="G810" s="115"/>
    </row>
    <row r="811" spans="2:7">
      <c r="B811" s="115"/>
      <c r="C811" s="116"/>
      <c r="D811" s="95"/>
      <c r="E811" s="95"/>
      <c r="F811" s="115"/>
      <c r="G811" s="115"/>
    </row>
    <row r="812" spans="2:7">
      <c r="B812" s="115"/>
      <c r="C812" s="116"/>
      <c r="D812" s="95"/>
      <c r="E812" s="95"/>
      <c r="F812" s="115"/>
      <c r="G812" s="115"/>
    </row>
    <row r="813" spans="2:7">
      <c r="B813" s="115"/>
      <c r="C813" s="116"/>
      <c r="D813" s="95"/>
      <c r="E813" s="95"/>
      <c r="F813" s="115"/>
      <c r="G813" s="115"/>
    </row>
    <row r="814" spans="2:7">
      <c r="B814" s="115"/>
      <c r="C814" s="116"/>
      <c r="D814" s="95"/>
      <c r="E814" s="95"/>
      <c r="F814" s="115"/>
      <c r="G814" s="115"/>
    </row>
    <row r="815" spans="2:7">
      <c r="B815" s="115"/>
      <c r="C815" s="116"/>
      <c r="D815" s="95"/>
      <c r="E815" s="95"/>
      <c r="F815" s="115"/>
      <c r="G815" s="115"/>
    </row>
    <row r="816" spans="2:7">
      <c r="B816" s="115"/>
      <c r="C816" s="116"/>
      <c r="D816" s="95"/>
      <c r="E816" s="95"/>
      <c r="F816" s="115"/>
      <c r="G816" s="115"/>
    </row>
    <row r="817" spans="2:7">
      <c r="B817" s="115"/>
      <c r="C817" s="116"/>
      <c r="D817" s="95"/>
      <c r="E817" s="95"/>
      <c r="F817" s="115"/>
      <c r="G817" s="115"/>
    </row>
    <row r="818" spans="2:7">
      <c r="B818" s="115"/>
      <c r="C818" s="116"/>
      <c r="D818" s="95"/>
      <c r="E818" s="95"/>
      <c r="F818" s="115"/>
      <c r="G818" s="115"/>
    </row>
    <row r="819" spans="2:7">
      <c r="B819" s="115"/>
      <c r="C819" s="116"/>
      <c r="D819" s="95"/>
      <c r="E819" s="95"/>
      <c r="F819" s="115"/>
      <c r="G819" s="115"/>
    </row>
    <row r="820" spans="2:7">
      <c r="B820" s="115"/>
      <c r="C820" s="116"/>
      <c r="D820" s="95"/>
      <c r="E820" s="95"/>
      <c r="F820" s="115"/>
      <c r="G820" s="115"/>
    </row>
    <row r="821" spans="2:7">
      <c r="B821" s="115"/>
      <c r="C821" s="116"/>
      <c r="D821" s="95"/>
      <c r="E821" s="95"/>
      <c r="F821" s="115"/>
      <c r="G821" s="115"/>
    </row>
    <row r="822" spans="2:7">
      <c r="B822" s="115"/>
      <c r="C822" s="116"/>
      <c r="D822" s="95"/>
      <c r="E822" s="95"/>
      <c r="F822" s="115"/>
      <c r="G822" s="115"/>
    </row>
    <row r="823" spans="2:7">
      <c r="B823" s="115"/>
      <c r="C823" s="116"/>
      <c r="D823" s="95"/>
      <c r="E823" s="95"/>
      <c r="F823" s="115"/>
      <c r="G823" s="115"/>
    </row>
    <row r="824" spans="2:7">
      <c r="B824" s="115"/>
      <c r="C824" s="116"/>
      <c r="D824" s="95"/>
      <c r="E824" s="95"/>
      <c r="F824" s="115"/>
      <c r="G824" s="115"/>
    </row>
    <row r="825" spans="2:7">
      <c r="B825" s="115"/>
      <c r="C825" s="116"/>
      <c r="D825" s="95"/>
      <c r="E825" s="95"/>
      <c r="F825" s="115"/>
      <c r="G825" s="115"/>
    </row>
    <row r="826" spans="2:7">
      <c r="B826" s="115"/>
      <c r="C826" s="116"/>
      <c r="D826" s="95"/>
      <c r="E826" s="95"/>
      <c r="F826" s="115"/>
      <c r="G826" s="115"/>
    </row>
    <row r="827" spans="2:7">
      <c r="B827" s="115"/>
      <c r="C827" s="116"/>
      <c r="D827" s="95"/>
      <c r="E827" s="95"/>
      <c r="F827" s="115"/>
      <c r="G827" s="115"/>
    </row>
    <row r="828" spans="2:7">
      <c r="B828" s="115"/>
      <c r="C828" s="116"/>
      <c r="D828" s="95"/>
      <c r="E828" s="95"/>
      <c r="F828" s="115"/>
      <c r="G828" s="115"/>
    </row>
    <row r="829" spans="2:7">
      <c r="B829" s="115"/>
      <c r="C829" s="116"/>
      <c r="D829" s="95"/>
      <c r="E829" s="95"/>
      <c r="F829" s="115"/>
      <c r="G829" s="115"/>
    </row>
    <row r="830" spans="2:7">
      <c r="B830" s="115"/>
      <c r="C830" s="116"/>
      <c r="D830" s="95"/>
      <c r="E830" s="95"/>
      <c r="F830" s="115"/>
      <c r="G830" s="115"/>
    </row>
    <row r="831" spans="2:7">
      <c r="B831" s="115"/>
      <c r="C831" s="116"/>
      <c r="D831" s="95"/>
      <c r="E831" s="95"/>
      <c r="F831" s="115"/>
      <c r="G831" s="115"/>
    </row>
    <row r="832" spans="2:7">
      <c r="B832" s="115"/>
      <c r="C832" s="116"/>
      <c r="D832" s="95"/>
      <c r="E832" s="95"/>
      <c r="F832" s="115"/>
      <c r="G832" s="115"/>
    </row>
    <row r="833" spans="2:7">
      <c r="B833" s="115"/>
      <c r="C833" s="116"/>
      <c r="D833" s="95"/>
      <c r="E833" s="95"/>
      <c r="F833" s="115"/>
      <c r="G833" s="115"/>
    </row>
    <row r="834" spans="2:7">
      <c r="B834" s="115"/>
      <c r="C834" s="116"/>
      <c r="D834" s="95"/>
      <c r="E834" s="95"/>
      <c r="F834" s="115"/>
      <c r="G834" s="115"/>
    </row>
    <row r="835" spans="2:7">
      <c r="B835" s="115"/>
      <c r="C835" s="116"/>
      <c r="D835" s="95"/>
      <c r="E835" s="95"/>
      <c r="F835" s="115"/>
      <c r="G835" s="115"/>
    </row>
    <row r="836" spans="2:7">
      <c r="B836" s="115"/>
      <c r="C836" s="116"/>
      <c r="D836" s="95"/>
      <c r="E836" s="95"/>
      <c r="F836" s="115"/>
      <c r="G836" s="115"/>
    </row>
    <row r="837" spans="2:7">
      <c r="B837" s="115"/>
      <c r="C837" s="116"/>
      <c r="D837" s="95"/>
      <c r="E837" s="95"/>
      <c r="F837" s="115"/>
      <c r="G837" s="115"/>
    </row>
    <row r="838" spans="2:7">
      <c r="B838" s="115"/>
      <c r="C838" s="116"/>
      <c r="D838" s="95"/>
      <c r="E838" s="95"/>
      <c r="F838" s="115"/>
      <c r="G838" s="115"/>
    </row>
    <row r="839" spans="2:7">
      <c r="B839" s="115"/>
      <c r="C839" s="116"/>
      <c r="D839" s="95"/>
      <c r="E839" s="95"/>
      <c r="F839" s="115"/>
      <c r="G839" s="115"/>
    </row>
    <row r="840" spans="2:7">
      <c r="B840" s="115"/>
      <c r="C840" s="116"/>
      <c r="D840" s="95"/>
      <c r="E840" s="95"/>
      <c r="F840" s="115"/>
      <c r="G840" s="115"/>
    </row>
    <row r="841" spans="2:7">
      <c r="B841" s="115"/>
      <c r="C841" s="116"/>
      <c r="D841" s="95"/>
      <c r="E841" s="95"/>
      <c r="F841" s="115"/>
      <c r="G841" s="115"/>
    </row>
    <row r="842" spans="2:7">
      <c r="B842" s="115"/>
      <c r="C842" s="116"/>
      <c r="D842" s="95"/>
      <c r="E842" s="95"/>
      <c r="F842" s="115"/>
      <c r="G842" s="115"/>
    </row>
    <row r="843" spans="2:7">
      <c r="B843" s="115"/>
      <c r="C843" s="116"/>
      <c r="D843" s="95"/>
      <c r="E843" s="95"/>
      <c r="F843" s="115"/>
      <c r="G843" s="115"/>
    </row>
    <row r="844" spans="2:7">
      <c r="B844" s="115"/>
      <c r="C844" s="116"/>
      <c r="D844" s="95"/>
      <c r="E844" s="95"/>
      <c r="F844" s="115"/>
      <c r="G844" s="115"/>
    </row>
    <row r="845" spans="2:7">
      <c r="B845" s="115"/>
      <c r="C845" s="116"/>
      <c r="D845" s="95"/>
      <c r="E845" s="95"/>
      <c r="F845" s="115"/>
      <c r="G845" s="115"/>
    </row>
    <row r="846" spans="2:7">
      <c r="B846" s="115"/>
      <c r="C846" s="116"/>
      <c r="D846" s="95"/>
      <c r="E846" s="95"/>
      <c r="F846" s="115"/>
      <c r="G846" s="115"/>
    </row>
    <row r="847" spans="2:7">
      <c r="B847" s="115"/>
      <c r="C847" s="116"/>
      <c r="D847" s="95"/>
      <c r="E847" s="95"/>
      <c r="F847" s="115"/>
      <c r="G847" s="115"/>
    </row>
    <row r="848" spans="2:7">
      <c r="B848" s="115"/>
      <c r="C848" s="116"/>
      <c r="D848" s="95"/>
      <c r="E848" s="95"/>
      <c r="F848" s="115"/>
      <c r="G848" s="115"/>
    </row>
    <row r="849" spans="2:7">
      <c r="B849" s="115"/>
      <c r="C849" s="116"/>
      <c r="D849" s="95"/>
      <c r="E849" s="95"/>
      <c r="F849" s="115"/>
      <c r="G849" s="115"/>
    </row>
    <row r="850" spans="2:7">
      <c r="B850" s="115"/>
      <c r="C850" s="116"/>
      <c r="D850" s="95"/>
      <c r="E850" s="95"/>
      <c r="F850" s="115"/>
      <c r="G850" s="115"/>
    </row>
    <row r="851" spans="2:7">
      <c r="B851" s="115"/>
      <c r="C851" s="116"/>
      <c r="D851" s="95"/>
      <c r="E851" s="95"/>
      <c r="F851" s="115"/>
      <c r="G851" s="115"/>
    </row>
    <row r="852" spans="2:7">
      <c r="B852" s="115"/>
      <c r="C852" s="116"/>
      <c r="D852" s="95"/>
      <c r="E852" s="95"/>
      <c r="F852" s="115"/>
      <c r="G852" s="115"/>
    </row>
    <row r="853" spans="2:7">
      <c r="B853" s="115"/>
      <c r="C853" s="116"/>
      <c r="D853" s="95"/>
      <c r="E853" s="95"/>
      <c r="F853" s="115"/>
      <c r="G853" s="115"/>
    </row>
    <row r="854" spans="2:7">
      <c r="B854" s="115"/>
      <c r="C854" s="116"/>
      <c r="D854" s="95"/>
      <c r="E854" s="95"/>
      <c r="F854" s="115"/>
      <c r="G854" s="115"/>
    </row>
    <row r="855" spans="2:7">
      <c r="B855" s="115"/>
      <c r="C855" s="116"/>
      <c r="D855" s="95"/>
      <c r="E855" s="95"/>
      <c r="F855" s="115"/>
      <c r="G855" s="115"/>
    </row>
    <row r="856" spans="2:7">
      <c r="B856" s="115"/>
      <c r="C856" s="116"/>
      <c r="D856" s="95"/>
      <c r="E856" s="95"/>
      <c r="F856" s="115"/>
      <c r="G856" s="115"/>
    </row>
    <row r="857" spans="2:7">
      <c r="B857" s="115"/>
      <c r="C857" s="116"/>
      <c r="D857" s="95"/>
      <c r="E857" s="95"/>
      <c r="F857" s="115"/>
      <c r="G857" s="115"/>
    </row>
    <row r="858" spans="2:7">
      <c r="B858" s="115"/>
      <c r="C858" s="116"/>
      <c r="D858" s="95"/>
      <c r="E858" s="95"/>
      <c r="F858" s="115"/>
      <c r="G858" s="115"/>
    </row>
    <row r="859" spans="2:7">
      <c r="B859" s="115"/>
      <c r="C859" s="116"/>
      <c r="D859" s="95"/>
      <c r="E859" s="95"/>
      <c r="F859" s="115"/>
      <c r="G859" s="115"/>
    </row>
    <row r="860" spans="2:7">
      <c r="B860" s="115"/>
      <c r="C860" s="116"/>
      <c r="D860" s="95"/>
      <c r="E860" s="95"/>
      <c r="F860" s="115"/>
      <c r="G860" s="115"/>
    </row>
    <row r="861" spans="2:7">
      <c r="B861" s="115"/>
      <c r="C861" s="116"/>
      <c r="D861" s="95"/>
      <c r="E861" s="95"/>
      <c r="F861" s="115"/>
      <c r="G861" s="115"/>
    </row>
    <row r="862" spans="2:7">
      <c r="B862" s="115"/>
      <c r="C862" s="116"/>
      <c r="D862" s="95"/>
      <c r="E862" s="95"/>
      <c r="F862" s="115"/>
      <c r="G862" s="115"/>
    </row>
    <row r="863" spans="2:7">
      <c r="B863" s="115"/>
      <c r="C863" s="116"/>
      <c r="D863" s="95"/>
      <c r="E863" s="95"/>
      <c r="F863" s="115"/>
      <c r="G863" s="115"/>
    </row>
    <row r="864" spans="2:7">
      <c r="B864" s="115"/>
      <c r="C864" s="116"/>
      <c r="D864" s="95"/>
      <c r="E864" s="95"/>
      <c r="F864" s="115"/>
      <c r="G864" s="115"/>
    </row>
    <row r="865" spans="2:7">
      <c r="B865" s="115"/>
      <c r="C865" s="116"/>
      <c r="D865" s="95"/>
      <c r="E865" s="95"/>
      <c r="F865" s="115"/>
      <c r="G865" s="115"/>
    </row>
    <row r="866" spans="2:7">
      <c r="B866" s="115"/>
      <c r="C866" s="116"/>
      <c r="D866" s="95"/>
      <c r="E866" s="95"/>
      <c r="F866" s="115"/>
      <c r="G866" s="115"/>
    </row>
    <row r="867" spans="2:7">
      <c r="B867" s="115"/>
      <c r="C867" s="116"/>
      <c r="D867" s="95"/>
      <c r="E867" s="95"/>
      <c r="F867" s="115"/>
      <c r="G867" s="115"/>
    </row>
    <row r="868" spans="2:7">
      <c r="B868" s="115"/>
      <c r="C868" s="116"/>
      <c r="D868" s="95"/>
      <c r="E868" s="95"/>
      <c r="F868" s="115"/>
      <c r="G868" s="115"/>
    </row>
    <row r="869" spans="2:7">
      <c r="B869" s="115"/>
      <c r="C869" s="116"/>
      <c r="D869" s="95"/>
      <c r="E869" s="95"/>
      <c r="F869" s="115"/>
      <c r="G869" s="115"/>
    </row>
    <row r="870" spans="2:7">
      <c r="B870" s="115"/>
      <c r="C870" s="116"/>
      <c r="D870" s="95"/>
      <c r="E870" s="95"/>
      <c r="F870" s="115"/>
      <c r="G870" s="115"/>
    </row>
    <row r="871" spans="2:7">
      <c r="B871" s="115"/>
      <c r="C871" s="116"/>
      <c r="D871" s="95"/>
      <c r="E871" s="95"/>
      <c r="F871" s="115"/>
      <c r="G871" s="115"/>
    </row>
    <row r="872" spans="2:7">
      <c r="B872" s="115"/>
      <c r="C872" s="116"/>
      <c r="D872" s="95"/>
      <c r="E872" s="95"/>
      <c r="F872" s="115"/>
      <c r="G872" s="115"/>
    </row>
    <row r="873" spans="2:7">
      <c r="B873" s="115"/>
      <c r="C873" s="116"/>
      <c r="D873" s="95"/>
      <c r="E873" s="95"/>
      <c r="F873" s="115"/>
      <c r="G873" s="115"/>
    </row>
    <row r="874" spans="2:7">
      <c r="B874" s="115"/>
      <c r="C874" s="116"/>
      <c r="D874" s="95"/>
      <c r="E874" s="95"/>
      <c r="F874" s="115"/>
      <c r="G874" s="115"/>
    </row>
    <row r="875" spans="2:7">
      <c r="B875" s="115"/>
      <c r="C875" s="116"/>
      <c r="D875" s="95"/>
      <c r="E875" s="95"/>
      <c r="F875" s="115"/>
      <c r="G875" s="115"/>
    </row>
    <row r="876" spans="2:7">
      <c r="B876" s="115"/>
      <c r="C876" s="116"/>
      <c r="D876" s="95"/>
      <c r="E876" s="95"/>
      <c r="F876" s="115"/>
      <c r="G876" s="115"/>
    </row>
    <row r="877" spans="2:7">
      <c r="B877" s="115"/>
      <c r="C877" s="116"/>
      <c r="D877" s="95"/>
      <c r="E877" s="95"/>
      <c r="F877" s="115"/>
      <c r="G877" s="115"/>
    </row>
    <row r="878" spans="2:7">
      <c r="B878" s="115"/>
      <c r="C878" s="116"/>
      <c r="D878" s="95"/>
      <c r="E878" s="95"/>
      <c r="F878" s="115"/>
      <c r="G878" s="115"/>
    </row>
    <row r="879" spans="2:7">
      <c r="B879" s="115"/>
      <c r="C879" s="116"/>
      <c r="D879" s="95"/>
      <c r="E879" s="95"/>
      <c r="F879" s="115"/>
      <c r="G879" s="115"/>
    </row>
    <row r="880" spans="2:7">
      <c r="B880" s="115"/>
      <c r="C880" s="116"/>
      <c r="D880" s="95"/>
      <c r="E880" s="95"/>
      <c r="F880" s="115"/>
      <c r="G880" s="115"/>
    </row>
    <row r="881" spans="2:7">
      <c r="B881" s="115"/>
      <c r="C881" s="116"/>
      <c r="D881" s="95"/>
      <c r="E881" s="95"/>
      <c r="F881" s="115"/>
      <c r="G881" s="115"/>
    </row>
    <row r="882" spans="2:7">
      <c r="B882" s="115"/>
      <c r="C882" s="116"/>
      <c r="D882" s="95"/>
      <c r="E882" s="95"/>
      <c r="F882" s="115"/>
      <c r="G882" s="115"/>
    </row>
    <row r="883" spans="2:7">
      <c r="B883" s="115"/>
      <c r="C883" s="116"/>
      <c r="D883" s="95"/>
      <c r="E883" s="95"/>
      <c r="F883" s="115"/>
      <c r="G883" s="115"/>
    </row>
    <row r="884" spans="2:7">
      <c r="B884" s="115"/>
      <c r="C884" s="116"/>
      <c r="D884" s="95"/>
      <c r="E884" s="95"/>
      <c r="F884" s="115"/>
      <c r="G884" s="115"/>
    </row>
    <row r="885" spans="2:7">
      <c r="B885" s="115"/>
      <c r="C885" s="116"/>
      <c r="D885" s="95"/>
      <c r="E885" s="95"/>
      <c r="F885" s="115"/>
      <c r="G885" s="115"/>
    </row>
    <row r="886" spans="2:7">
      <c r="B886" s="115"/>
      <c r="C886" s="116"/>
      <c r="D886" s="95"/>
      <c r="E886" s="95"/>
      <c r="F886" s="115"/>
      <c r="G886" s="115"/>
    </row>
    <row r="887" spans="2:7">
      <c r="B887" s="115"/>
      <c r="C887" s="116"/>
      <c r="D887" s="95"/>
      <c r="E887" s="95"/>
      <c r="F887" s="115"/>
      <c r="G887" s="115"/>
    </row>
    <row r="888" spans="2:7">
      <c r="B888" s="115"/>
      <c r="C888" s="116"/>
      <c r="D888" s="95"/>
      <c r="E888" s="95"/>
      <c r="F888" s="115"/>
      <c r="G888" s="115"/>
    </row>
    <row r="889" spans="2:7">
      <c r="B889" s="115"/>
      <c r="C889" s="116"/>
      <c r="D889" s="95"/>
      <c r="E889" s="95"/>
      <c r="F889" s="115"/>
      <c r="G889" s="115"/>
    </row>
    <row r="890" spans="2:7">
      <c r="B890" s="115"/>
      <c r="C890" s="116"/>
      <c r="D890" s="95"/>
      <c r="E890" s="95"/>
      <c r="F890" s="115"/>
      <c r="G890" s="115"/>
    </row>
    <row r="891" spans="2:7">
      <c r="B891" s="115"/>
      <c r="C891" s="116"/>
      <c r="D891" s="95"/>
      <c r="E891" s="95"/>
      <c r="F891" s="115"/>
      <c r="G891" s="115"/>
    </row>
    <row r="892" spans="2:7">
      <c r="B892" s="115"/>
      <c r="C892" s="116"/>
      <c r="D892" s="95"/>
      <c r="E892" s="95"/>
      <c r="F892" s="115"/>
      <c r="G892" s="115"/>
    </row>
    <row r="893" spans="2:7">
      <c r="B893" s="115"/>
      <c r="C893" s="116"/>
      <c r="D893" s="95"/>
      <c r="E893" s="95"/>
      <c r="F893" s="115"/>
      <c r="G893" s="115"/>
    </row>
    <row r="894" spans="2:7">
      <c r="B894" s="115"/>
      <c r="C894" s="116"/>
      <c r="D894" s="95"/>
      <c r="E894" s="95"/>
      <c r="F894" s="115"/>
      <c r="G894" s="115"/>
    </row>
    <row r="895" spans="2:7">
      <c r="B895" s="115"/>
      <c r="C895" s="116"/>
      <c r="D895" s="95"/>
      <c r="E895" s="95"/>
      <c r="F895" s="115"/>
      <c r="G895" s="115"/>
    </row>
    <row r="896" spans="2:7">
      <c r="B896" s="115"/>
      <c r="C896" s="116"/>
      <c r="D896" s="95"/>
      <c r="E896" s="95"/>
      <c r="F896" s="115"/>
      <c r="G896" s="115"/>
    </row>
    <row r="897" spans="2:7">
      <c r="B897" s="115"/>
      <c r="C897" s="116"/>
      <c r="D897" s="95"/>
      <c r="E897" s="95"/>
      <c r="F897" s="115"/>
      <c r="G897" s="115"/>
    </row>
    <row r="898" spans="2:7">
      <c r="B898" s="115"/>
      <c r="C898" s="116"/>
      <c r="D898" s="95"/>
      <c r="E898" s="95"/>
      <c r="F898" s="115"/>
      <c r="G898" s="115"/>
    </row>
    <row r="899" spans="2:7">
      <c r="B899" s="115"/>
      <c r="C899" s="116"/>
      <c r="D899" s="95"/>
      <c r="E899" s="95"/>
      <c r="F899" s="115"/>
      <c r="G899" s="115"/>
    </row>
    <row r="900" spans="2:7">
      <c r="B900" s="115"/>
      <c r="C900" s="116"/>
      <c r="D900" s="95"/>
      <c r="E900" s="95"/>
      <c r="F900" s="115"/>
      <c r="G900" s="115"/>
    </row>
    <row r="901" spans="2:7">
      <c r="B901" s="115"/>
      <c r="C901" s="116"/>
      <c r="D901" s="95"/>
      <c r="E901" s="95"/>
      <c r="F901" s="115"/>
      <c r="G901" s="115"/>
    </row>
    <row r="902" spans="2:7">
      <c r="B902" s="115"/>
      <c r="C902" s="116"/>
      <c r="D902" s="95"/>
      <c r="E902" s="95"/>
      <c r="F902" s="115"/>
      <c r="G902" s="115"/>
    </row>
    <row r="903" spans="2:7">
      <c r="B903" s="115"/>
      <c r="C903" s="116"/>
      <c r="D903" s="95"/>
      <c r="E903" s="95"/>
      <c r="F903" s="115"/>
      <c r="G903" s="115"/>
    </row>
    <row r="904" spans="2:7">
      <c r="B904" s="115"/>
      <c r="C904" s="116"/>
      <c r="D904" s="95"/>
      <c r="E904" s="95"/>
      <c r="F904" s="115"/>
      <c r="G904" s="115"/>
    </row>
    <row r="905" spans="2:7">
      <c r="B905" s="115"/>
      <c r="C905" s="116"/>
      <c r="D905" s="95"/>
      <c r="E905" s="95"/>
      <c r="F905" s="115"/>
      <c r="G905" s="115"/>
    </row>
    <row r="906" spans="2:7">
      <c r="B906" s="115"/>
      <c r="C906" s="116"/>
      <c r="D906" s="95"/>
      <c r="E906" s="95"/>
      <c r="F906" s="115"/>
      <c r="G906" s="115"/>
    </row>
    <row r="907" spans="2:7">
      <c r="B907" s="115"/>
      <c r="C907" s="116"/>
      <c r="D907" s="95"/>
      <c r="E907" s="95"/>
      <c r="F907" s="115"/>
      <c r="G907" s="115"/>
    </row>
    <row r="908" spans="2:7">
      <c r="B908" s="115"/>
      <c r="C908" s="116"/>
      <c r="D908" s="95"/>
      <c r="E908" s="95"/>
      <c r="F908" s="115"/>
      <c r="G908" s="115"/>
    </row>
    <row r="909" spans="2:7">
      <c r="B909" s="115"/>
      <c r="C909" s="116"/>
      <c r="D909" s="95"/>
      <c r="E909" s="95"/>
      <c r="F909" s="115"/>
      <c r="G909" s="115"/>
    </row>
    <row r="910" spans="2:7">
      <c r="B910" s="115"/>
      <c r="C910" s="116"/>
      <c r="D910" s="95"/>
      <c r="E910" s="95"/>
      <c r="F910" s="115"/>
      <c r="G910" s="115"/>
    </row>
    <row r="911" spans="2:7">
      <c r="B911" s="115"/>
      <c r="C911" s="116"/>
      <c r="D911" s="95"/>
      <c r="E911" s="95"/>
      <c r="F911" s="115"/>
      <c r="G911" s="115"/>
    </row>
    <row r="912" spans="2:7">
      <c r="B912" s="115"/>
      <c r="C912" s="116"/>
      <c r="D912" s="95"/>
      <c r="E912" s="95"/>
      <c r="F912" s="115"/>
      <c r="G912" s="115"/>
    </row>
    <row r="913" spans="2:7">
      <c r="B913" s="115"/>
      <c r="C913" s="116"/>
      <c r="D913" s="95"/>
      <c r="E913" s="95"/>
      <c r="F913" s="115"/>
      <c r="G913" s="115"/>
    </row>
    <row r="914" spans="2:7">
      <c r="B914" s="115"/>
      <c r="C914" s="116"/>
      <c r="D914" s="95"/>
      <c r="E914" s="95"/>
      <c r="F914" s="115"/>
      <c r="G914" s="115"/>
    </row>
    <row r="915" spans="2:7">
      <c r="B915" s="115"/>
      <c r="C915" s="116"/>
      <c r="D915" s="95"/>
      <c r="E915" s="95"/>
      <c r="F915" s="115"/>
      <c r="G915" s="115"/>
    </row>
    <row r="916" spans="2:7">
      <c r="B916" s="115"/>
      <c r="C916" s="116"/>
      <c r="D916" s="95"/>
      <c r="E916" s="95"/>
      <c r="F916" s="115"/>
      <c r="G916" s="115"/>
    </row>
    <row r="917" spans="2:7">
      <c r="B917" s="115"/>
      <c r="C917" s="116"/>
      <c r="D917" s="95"/>
      <c r="E917" s="95"/>
      <c r="F917" s="115"/>
      <c r="G917" s="115"/>
    </row>
    <row r="918" spans="2:7">
      <c r="B918" s="115"/>
      <c r="C918" s="116"/>
      <c r="D918" s="95"/>
      <c r="E918" s="95"/>
      <c r="F918" s="115"/>
      <c r="G918" s="115"/>
    </row>
    <row r="919" spans="2:7">
      <c r="B919" s="115"/>
      <c r="C919" s="116"/>
      <c r="D919" s="95"/>
      <c r="E919" s="95"/>
      <c r="F919" s="115"/>
      <c r="G919" s="115"/>
    </row>
    <row r="920" spans="2:7">
      <c r="B920" s="115"/>
      <c r="C920" s="116"/>
      <c r="D920" s="95"/>
      <c r="E920" s="95"/>
      <c r="F920" s="115"/>
      <c r="G920" s="115"/>
    </row>
    <row r="921" spans="2:7">
      <c r="B921" s="115"/>
      <c r="C921" s="116"/>
      <c r="D921" s="95"/>
      <c r="E921" s="95"/>
      <c r="F921" s="115"/>
      <c r="G921" s="115"/>
    </row>
    <row r="922" spans="2:7">
      <c r="B922" s="115"/>
      <c r="C922" s="116"/>
      <c r="D922" s="95"/>
      <c r="E922" s="95"/>
      <c r="F922" s="115"/>
      <c r="G922" s="115"/>
    </row>
    <row r="923" spans="2:7">
      <c r="B923" s="115"/>
      <c r="C923" s="116"/>
      <c r="D923" s="95"/>
      <c r="E923" s="95"/>
      <c r="F923" s="115"/>
      <c r="G923" s="115"/>
    </row>
    <row r="924" spans="2:7">
      <c r="B924" s="115"/>
      <c r="C924" s="116"/>
      <c r="D924" s="95"/>
      <c r="E924" s="95"/>
      <c r="F924" s="115"/>
      <c r="G924" s="115"/>
    </row>
    <row r="925" spans="2:7">
      <c r="B925" s="115"/>
      <c r="C925" s="116"/>
      <c r="D925" s="95"/>
      <c r="E925" s="95"/>
      <c r="F925" s="115"/>
      <c r="G925" s="115"/>
    </row>
    <row r="926" spans="2:7">
      <c r="B926" s="115"/>
      <c r="C926" s="116"/>
      <c r="D926" s="95"/>
      <c r="E926" s="95"/>
      <c r="F926" s="115"/>
      <c r="G926" s="115"/>
    </row>
    <row r="927" spans="2:7">
      <c r="B927" s="115"/>
      <c r="C927" s="116"/>
      <c r="D927" s="95"/>
      <c r="E927" s="95"/>
      <c r="F927" s="115"/>
      <c r="G927" s="115"/>
    </row>
    <row r="928" spans="2:7">
      <c r="B928" s="115"/>
      <c r="C928" s="116"/>
      <c r="D928" s="95"/>
      <c r="E928" s="95"/>
      <c r="F928" s="115"/>
      <c r="G928" s="115"/>
    </row>
    <row r="929" spans="2:7">
      <c r="B929" s="115"/>
      <c r="C929" s="116"/>
      <c r="D929" s="95"/>
      <c r="E929" s="95"/>
      <c r="F929" s="115"/>
      <c r="G929" s="115"/>
    </row>
    <row r="930" spans="2:7">
      <c r="B930" s="115"/>
      <c r="C930" s="116"/>
      <c r="D930" s="95"/>
      <c r="E930" s="95"/>
      <c r="F930" s="115"/>
      <c r="G930" s="115"/>
    </row>
    <row r="931" spans="2:7">
      <c r="B931" s="115"/>
      <c r="C931" s="116"/>
      <c r="D931" s="95"/>
      <c r="E931" s="95"/>
      <c r="F931" s="115"/>
      <c r="G931" s="115"/>
    </row>
    <row r="932" spans="2:7">
      <c r="B932" s="115"/>
      <c r="C932" s="116"/>
      <c r="D932" s="95"/>
      <c r="E932" s="95"/>
      <c r="F932" s="115"/>
      <c r="G932" s="115"/>
    </row>
    <row r="933" spans="2:7">
      <c r="B933" s="115"/>
      <c r="C933" s="116"/>
      <c r="D933" s="95"/>
      <c r="E933" s="95"/>
      <c r="F933" s="115"/>
      <c r="G933" s="115"/>
    </row>
    <row r="934" spans="2:7">
      <c r="B934" s="115"/>
      <c r="C934" s="116"/>
      <c r="D934" s="95"/>
      <c r="E934" s="95"/>
      <c r="F934" s="115"/>
      <c r="G934" s="115"/>
    </row>
    <row r="935" spans="2:7">
      <c r="B935" s="115"/>
      <c r="C935" s="116"/>
      <c r="D935" s="95"/>
      <c r="E935" s="95"/>
      <c r="F935" s="115"/>
      <c r="G935" s="115"/>
    </row>
    <row r="936" spans="2:7">
      <c r="B936" s="115"/>
      <c r="C936" s="116"/>
      <c r="D936" s="95"/>
      <c r="E936" s="95"/>
      <c r="F936" s="115"/>
      <c r="G936" s="115"/>
    </row>
    <row r="937" spans="2:7">
      <c r="B937" s="115"/>
      <c r="C937" s="116"/>
      <c r="D937" s="95"/>
      <c r="E937" s="95"/>
      <c r="F937" s="115"/>
      <c r="G937" s="115"/>
    </row>
    <row r="938" spans="2:7">
      <c r="B938" s="115"/>
      <c r="C938" s="116"/>
      <c r="D938" s="95"/>
      <c r="E938" s="95"/>
      <c r="F938" s="115"/>
      <c r="G938" s="115"/>
    </row>
    <row r="939" spans="2:7">
      <c r="B939" s="115"/>
      <c r="C939" s="116"/>
      <c r="D939" s="95"/>
      <c r="E939" s="95"/>
      <c r="F939" s="115"/>
      <c r="G939" s="115"/>
    </row>
    <row r="940" spans="2:7">
      <c r="B940" s="115"/>
      <c r="C940" s="116"/>
      <c r="D940" s="95"/>
      <c r="E940" s="95"/>
      <c r="F940" s="115"/>
      <c r="G940" s="115"/>
    </row>
    <row r="941" spans="2:7">
      <c r="B941" s="115"/>
      <c r="C941" s="116"/>
      <c r="D941" s="95"/>
      <c r="E941" s="95"/>
      <c r="F941" s="115"/>
      <c r="G941" s="115"/>
    </row>
    <row r="942" spans="2:7">
      <c r="B942" s="115"/>
      <c r="C942" s="116"/>
      <c r="D942" s="95"/>
      <c r="E942" s="95"/>
      <c r="F942" s="115"/>
      <c r="G942" s="115"/>
    </row>
    <row r="943" spans="2:7">
      <c r="B943" s="115"/>
      <c r="C943" s="116"/>
      <c r="D943" s="95"/>
      <c r="E943" s="95"/>
      <c r="F943" s="115"/>
      <c r="G943" s="115"/>
    </row>
    <row r="944" spans="2:7">
      <c r="B944" s="115"/>
      <c r="C944" s="116"/>
      <c r="D944" s="95"/>
      <c r="E944" s="95"/>
      <c r="F944" s="115"/>
      <c r="G944" s="115"/>
    </row>
    <row r="945" spans="2:7">
      <c r="B945" s="115"/>
      <c r="C945" s="116"/>
      <c r="D945" s="95"/>
      <c r="E945" s="95"/>
      <c r="F945" s="115"/>
      <c r="G945" s="115"/>
    </row>
    <row r="946" spans="2:7">
      <c r="B946" s="115"/>
      <c r="C946" s="116"/>
      <c r="D946" s="95"/>
      <c r="E946" s="95"/>
      <c r="F946" s="115"/>
      <c r="G946" s="115"/>
    </row>
    <row r="947" spans="2:7">
      <c r="B947" s="115"/>
      <c r="C947" s="116"/>
      <c r="D947" s="95"/>
      <c r="E947" s="95"/>
      <c r="F947" s="115"/>
      <c r="G947" s="115"/>
    </row>
    <row r="948" spans="2:7">
      <c r="B948" s="115"/>
      <c r="C948" s="116"/>
      <c r="D948" s="95"/>
      <c r="E948" s="95"/>
      <c r="F948" s="115"/>
      <c r="G948" s="115"/>
    </row>
    <row r="949" spans="2:7">
      <c r="B949" s="115"/>
      <c r="C949" s="116"/>
      <c r="D949" s="95"/>
      <c r="E949" s="95"/>
      <c r="F949" s="115"/>
      <c r="G949" s="115"/>
    </row>
    <row r="950" spans="2:7">
      <c r="B950" s="115"/>
      <c r="C950" s="116"/>
      <c r="D950" s="95"/>
      <c r="E950" s="95"/>
      <c r="F950" s="115"/>
      <c r="G950" s="115"/>
    </row>
    <row r="951" spans="2:7">
      <c r="B951" s="115"/>
      <c r="C951" s="116"/>
      <c r="D951" s="95"/>
      <c r="E951" s="95"/>
      <c r="F951" s="115"/>
      <c r="G951" s="115"/>
    </row>
    <row r="952" spans="2:7">
      <c r="B952" s="115"/>
      <c r="C952" s="116"/>
      <c r="D952" s="95"/>
      <c r="E952" s="95"/>
      <c r="F952" s="115"/>
      <c r="G952" s="115"/>
    </row>
    <row r="953" spans="2:7">
      <c r="B953" s="115"/>
      <c r="C953" s="116"/>
      <c r="D953" s="95"/>
      <c r="E953" s="95"/>
      <c r="F953" s="115"/>
      <c r="G953" s="115"/>
    </row>
    <row r="954" spans="2:7">
      <c r="B954" s="115"/>
      <c r="C954" s="116"/>
      <c r="D954" s="95"/>
      <c r="E954" s="95"/>
      <c r="F954" s="115"/>
      <c r="G954" s="115"/>
    </row>
    <row r="955" spans="2:7">
      <c r="B955" s="115"/>
      <c r="C955" s="116"/>
      <c r="D955" s="95"/>
      <c r="E955" s="95"/>
      <c r="F955" s="115"/>
      <c r="G955" s="115"/>
    </row>
    <row r="956" spans="2:7">
      <c r="B956" s="115"/>
      <c r="C956" s="116"/>
      <c r="D956" s="95"/>
      <c r="E956" s="95"/>
      <c r="F956" s="115"/>
      <c r="G956" s="115"/>
    </row>
    <row r="957" spans="2:7">
      <c r="B957" s="115"/>
      <c r="C957" s="116"/>
      <c r="D957" s="95"/>
      <c r="E957" s="95"/>
      <c r="F957" s="115"/>
      <c r="G957" s="115"/>
    </row>
    <row r="958" spans="2:7">
      <c r="B958" s="115"/>
      <c r="C958" s="116"/>
      <c r="D958" s="95"/>
      <c r="E958" s="95"/>
      <c r="F958" s="115"/>
      <c r="G958" s="115"/>
    </row>
    <row r="959" spans="2:7">
      <c r="B959" s="115"/>
      <c r="C959" s="116"/>
      <c r="D959" s="95"/>
      <c r="E959" s="95"/>
      <c r="F959" s="115"/>
      <c r="G959" s="115"/>
    </row>
    <row r="960" spans="2:7">
      <c r="B960" s="115"/>
      <c r="C960" s="116"/>
      <c r="D960" s="95"/>
      <c r="E960" s="95"/>
      <c r="F960" s="115"/>
      <c r="G960" s="115"/>
    </row>
    <row r="961" spans="2:7">
      <c r="B961" s="115"/>
      <c r="C961" s="116"/>
      <c r="D961" s="95"/>
      <c r="E961" s="95"/>
      <c r="F961" s="115"/>
      <c r="G961" s="115"/>
    </row>
    <row r="962" spans="2:7">
      <c r="B962" s="115"/>
      <c r="C962" s="116"/>
      <c r="D962" s="95"/>
      <c r="E962" s="95"/>
      <c r="F962" s="115"/>
      <c r="G962" s="115"/>
    </row>
    <row r="963" spans="2:7">
      <c r="B963" s="115"/>
      <c r="C963" s="116"/>
      <c r="D963" s="95"/>
      <c r="E963" s="95"/>
      <c r="F963" s="115"/>
      <c r="G963" s="115"/>
    </row>
    <row r="964" spans="2:7">
      <c r="B964" s="115"/>
      <c r="C964" s="116"/>
      <c r="D964" s="95"/>
      <c r="E964" s="95"/>
      <c r="F964" s="115"/>
      <c r="G964" s="115"/>
    </row>
    <row r="965" spans="2:7">
      <c r="B965" s="115"/>
      <c r="C965" s="116"/>
      <c r="D965" s="95"/>
      <c r="E965" s="95"/>
      <c r="F965" s="115"/>
      <c r="G965" s="115"/>
    </row>
    <row r="966" spans="2:7">
      <c r="B966" s="115"/>
      <c r="C966" s="116"/>
      <c r="D966" s="95"/>
      <c r="E966" s="95"/>
      <c r="F966" s="115"/>
      <c r="G966" s="115"/>
    </row>
    <row r="967" spans="2:7">
      <c r="B967" s="115"/>
      <c r="C967" s="116"/>
      <c r="D967" s="95"/>
      <c r="E967" s="95"/>
      <c r="F967" s="115"/>
      <c r="G967" s="115"/>
    </row>
    <row r="968" spans="2:7">
      <c r="B968" s="115"/>
      <c r="C968" s="116"/>
      <c r="D968" s="95"/>
      <c r="E968" s="95"/>
      <c r="F968" s="115"/>
      <c r="G968" s="115"/>
    </row>
    <row r="969" spans="2:7">
      <c r="B969" s="115"/>
      <c r="C969" s="116"/>
      <c r="D969" s="95"/>
      <c r="E969" s="95"/>
      <c r="F969" s="115"/>
      <c r="G969" s="115"/>
    </row>
    <row r="970" spans="2:7">
      <c r="B970" s="115"/>
      <c r="C970" s="116"/>
      <c r="D970" s="95"/>
      <c r="E970" s="95"/>
      <c r="F970" s="115"/>
      <c r="G970" s="115"/>
    </row>
    <row r="971" spans="2:7">
      <c r="B971" s="115"/>
      <c r="C971" s="116"/>
      <c r="D971" s="95"/>
      <c r="E971" s="95"/>
      <c r="F971" s="115"/>
      <c r="G971" s="115"/>
    </row>
    <row r="972" spans="2:7">
      <c r="B972" s="115"/>
      <c r="C972" s="116"/>
      <c r="D972" s="95"/>
      <c r="E972" s="95"/>
      <c r="F972" s="115"/>
      <c r="G972" s="115"/>
    </row>
    <row r="973" spans="2:7">
      <c r="B973" s="115"/>
      <c r="C973" s="116"/>
      <c r="D973" s="95"/>
      <c r="E973" s="95"/>
      <c r="F973" s="115"/>
      <c r="G973" s="115"/>
    </row>
    <row r="974" spans="2:7">
      <c r="B974" s="115"/>
      <c r="C974" s="116"/>
      <c r="D974" s="95"/>
      <c r="E974" s="95"/>
      <c r="F974" s="115"/>
      <c r="G974" s="115"/>
    </row>
    <row r="975" spans="2:7">
      <c r="B975" s="115"/>
      <c r="C975" s="116"/>
      <c r="D975" s="95"/>
      <c r="E975" s="95"/>
      <c r="F975" s="115"/>
      <c r="G975" s="115"/>
    </row>
    <row r="976" spans="2:7">
      <c r="B976" s="115"/>
      <c r="C976" s="116"/>
      <c r="D976" s="95"/>
      <c r="E976" s="95"/>
      <c r="F976" s="115"/>
      <c r="G976" s="115"/>
    </row>
    <row r="977" spans="2:7">
      <c r="B977" s="115"/>
      <c r="C977" s="116"/>
      <c r="D977" s="95"/>
      <c r="E977" s="95"/>
      <c r="F977" s="115"/>
      <c r="G977" s="115"/>
    </row>
    <row r="978" spans="2:7">
      <c r="B978" s="115"/>
      <c r="C978" s="116"/>
      <c r="D978" s="95"/>
      <c r="E978" s="95"/>
      <c r="F978" s="115"/>
      <c r="G978" s="115"/>
    </row>
    <row r="979" spans="2:7">
      <c r="B979" s="115"/>
      <c r="C979" s="116"/>
      <c r="D979" s="95"/>
      <c r="E979" s="95"/>
      <c r="F979" s="115"/>
      <c r="G979" s="115"/>
    </row>
    <row r="980" spans="2:7">
      <c r="B980" s="115"/>
      <c r="C980" s="116"/>
      <c r="D980" s="95"/>
      <c r="E980" s="95"/>
      <c r="F980" s="115"/>
      <c r="G980" s="115"/>
    </row>
    <row r="981" spans="2:7">
      <c r="B981" s="115"/>
      <c r="C981" s="116"/>
      <c r="D981" s="95"/>
      <c r="E981" s="95"/>
      <c r="F981" s="115"/>
      <c r="G981" s="115"/>
    </row>
    <row r="982" spans="2:7">
      <c r="B982" s="115"/>
      <c r="C982" s="116"/>
      <c r="D982" s="95"/>
      <c r="E982" s="95"/>
      <c r="F982" s="115"/>
      <c r="G982" s="115"/>
    </row>
    <row r="983" spans="2:7">
      <c r="B983" s="115"/>
      <c r="C983" s="116"/>
      <c r="D983" s="95"/>
      <c r="E983" s="95"/>
      <c r="F983" s="115"/>
      <c r="G983" s="115"/>
    </row>
    <row r="984" spans="2:7">
      <c r="B984" s="115"/>
      <c r="C984" s="116"/>
      <c r="D984" s="95"/>
      <c r="E984" s="95"/>
      <c r="F984" s="115"/>
      <c r="G984" s="115"/>
    </row>
    <row r="985" spans="2:7">
      <c r="B985" s="115"/>
      <c r="C985" s="116"/>
      <c r="D985" s="95"/>
      <c r="E985" s="95"/>
      <c r="F985" s="115"/>
      <c r="G985" s="115"/>
    </row>
    <row r="986" spans="2:7">
      <c r="B986" s="115"/>
      <c r="C986" s="116"/>
      <c r="D986" s="95"/>
      <c r="E986" s="95"/>
      <c r="F986" s="115"/>
      <c r="G986" s="115"/>
    </row>
    <row r="987" spans="2:7">
      <c r="B987" s="115"/>
      <c r="C987" s="116"/>
      <c r="D987" s="95"/>
      <c r="E987" s="95"/>
      <c r="F987" s="115"/>
      <c r="G987" s="115"/>
    </row>
    <row r="988" spans="2:7">
      <c r="B988" s="115"/>
      <c r="C988" s="116"/>
      <c r="D988" s="95"/>
      <c r="E988" s="95"/>
      <c r="F988" s="115"/>
      <c r="G988" s="115"/>
    </row>
    <row r="989" spans="2:7">
      <c r="B989" s="115"/>
      <c r="C989" s="116"/>
      <c r="D989" s="95"/>
      <c r="E989" s="95"/>
      <c r="F989" s="115"/>
      <c r="G989" s="115"/>
    </row>
    <row r="990" spans="2:7">
      <c r="B990" s="115"/>
      <c r="C990" s="116"/>
      <c r="D990" s="95"/>
      <c r="E990" s="95"/>
      <c r="F990" s="115"/>
      <c r="G990" s="115"/>
    </row>
    <row r="991" spans="2:7">
      <c r="B991" s="115"/>
      <c r="C991" s="116"/>
      <c r="D991" s="95"/>
      <c r="E991" s="95"/>
      <c r="F991" s="115"/>
      <c r="G991" s="115"/>
    </row>
    <row r="992" spans="2:7">
      <c r="B992" s="115"/>
      <c r="C992" s="116"/>
      <c r="D992" s="95"/>
      <c r="E992" s="95"/>
      <c r="F992" s="115"/>
      <c r="G992" s="115"/>
    </row>
    <row r="993" spans="2:7">
      <c r="B993" s="115"/>
      <c r="C993" s="116"/>
      <c r="D993" s="95"/>
      <c r="E993" s="95"/>
      <c r="F993" s="115"/>
      <c r="G993" s="115"/>
    </row>
    <row r="994" spans="2:7">
      <c r="B994" s="115"/>
      <c r="C994" s="116"/>
      <c r="D994" s="95"/>
      <c r="E994" s="95"/>
      <c r="F994" s="115"/>
      <c r="G994" s="115"/>
    </row>
    <row r="995" spans="2:7">
      <c r="B995" s="115"/>
      <c r="C995" s="116"/>
      <c r="D995" s="95"/>
      <c r="E995" s="95"/>
      <c r="F995" s="115"/>
      <c r="G995" s="115"/>
    </row>
    <row r="996" spans="2:7">
      <c r="B996" s="115"/>
      <c r="C996" s="116"/>
      <c r="D996" s="95"/>
      <c r="E996" s="95"/>
      <c r="F996" s="115"/>
      <c r="G996" s="115"/>
    </row>
    <row r="997" spans="2:7">
      <c r="B997" s="115"/>
      <c r="C997" s="116"/>
      <c r="D997" s="95"/>
      <c r="E997" s="95"/>
      <c r="F997" s="115"/>
      <c r="G997" s="115"/>
    </row>
    <row r="998" spans="2:7">
      <c r="B998" s="115"/>
      <c r="C998" s="116"/>
      <c r="D998" s="95"/>
      <c r="E998" s="95"/>
      <c r="F998" s="115"/>
      <c r="G998" s="115"/>
    </row>
    <row r="999" spans="2:7">
      <c r="B999" s="115"/>
      <c r="C999" s="116"/>
      <c r="D999" s="95"/>
      <c r="E999" s="95"/>
      <c r="F999" s="115"/>
      <c r="G999" s="115"/>
    </row>
    <row r="1000" spans="2:7">
      <c r="B1000" s="115"/>
      <c r="C1000" s="116"/>
      <c r="D1000" s="95"/>
      <c r="E1000" s="95"/>
      <c r="F1000" s="115"/>
      <c r="G1000" s="115"/>
    </row>
    <row r="1001" spans="2:7">
      <c r="B1001" s="115"/>
      <c r="C1001" s="116"/>
      <c r="D1001" s="95"/>
      <c r="E1001" s="95"/>
      <c r="F1001" s="115"/>
      <c r="G1001" s="115"/>
    </row>
    <row r="1002" spans="2:7">
      <c r="B1002" s="115"/>
      <c r="C1002" s="116"/>
      <c r="D1002" s="95"/>
      <c r="E1002" s="95"/>
      <c r="F1002" s="115"/>
      <c r="G1002" s="115"/>
    </row>
    <row r="1003" spans="2:7">
      <c r="B1003" s="115"/>
      <c r="C1003" s="116"/>
      <c r="D1003" s="95"/>
      <c r="E1003" s="95"/>
      <c r="F1003" s="115"/>
      <c r="G1003" s="115"/>
    </row>
    <row r="1004" spans="2:7">
      <c r="B1004" s="115"/>
      <c r="C1004" s="116"/>
      <c r="D1004" s="95"/>
      <c r="E1004" s="95"/>
      <c r="F1004" s="115"/>
      <c r="G1004" s="115"/>
    </row>
    <row r="1005" spans="2:7">
      <c r="B1005" s="115"/>
      <c r="C1005" s="116"/>
      <c r="D1005" s="95"/>
      <c r="E1005" s="95"/>
      <c r="F1005" s="115"/>
      <c r="G1005" s="115"/>
    </row>
    <row r="1006" spans="2:7">
      <c r="B1006" s="115"/>
      <c r="C1006" s="116"/>
      <c r="D1006" s="95"/>
      <c r="E1006" s="95"/>
      <c r="F1006" s="115"/>
      <c r="G1006" s="115"/>
    </row>
    <row r="1007" spans="2:7">
      <c r="B1007" s="115"/>
      <c r="C1007" s="116"/>
      <c r="D1007" s="95"/>
      <c r="E1007" s="95"/>
      <c r="F1007" s="115"/>
      <c r="G1007" s="115"/>
    </row>
    <row r="1008" spans="2:7">
      <c r="B1008" s="115"/>
      <c r="C1008" s="116"/>
      <c r="D1008" s="95"/>
      <c r="E1008" s="95"/>
      <c r="F1008" s="115"/>
      <c r="G1008" s="115"/>
    </row>
    <row r="1009" spans="2:7">
      <c r="B1009" s="115"/>
      <c r="C1009" s="116"/>
      <c r="D1009" s="95"/>
      <c r="E1009" s="95"/>
      <c r="F1009" s="115"/>
      <c r="G1009" s="115"/>
    </row>
    <row r="1010" spans="2:7">
      <c r="B1010" s="115"/>
      <c r="C1010" s="116"/>
      <c r="D1010" s="95"/>
      <c r="E1010" s="95"/>
      <c r="F1010" s="115"/>
      <c r="G1010" s="115"/>
    </row>
    <row r="1011" spans="2:7">
      <c r="B1011" s="115"/>
      <c r="C1011" s="116"/>
      <c r="D1011" s="95"/>
      <c r="E1011" s="95"/>
      <c r="F1011" s="115"/>
      <c r="G1011" s="115"/>
    </row>
    <row r="1012" spans="2:7">
      <c r="B1012" s="115"/>
      <c r="C1012" s="116"/>
      <c r="D1012" s="95"/>
      <c r="E1012" s="95"/>
      <c r="F1012" s="115"/>
      <c r="G1012" s="115"/>
    </row>
    <row r="1013" spans="2:7">
      <c r="B1013" s="115"/>
      <c r="C1013" s="116"/>
      <c r="D1013" s="95"/>
      <c r="E1013" s="95"/>
      <c r="F1013" s="115"/>
      <c r="G1013" s="115"/>
    </row>
    <row r="1014" spans="2:7">
      <c r="B1014" s="115"/>
      <c r="C1014" s="116"/>
      <c r="D1014" s="95"/>
      <c r="E1014" s="95"/>
      <c r="F1014" s="115"/>
      <c r="G1014" s="115"/>
    </row>
    <row r="1015" spans="2:7">
      <c r="B1015" s="115"/>
      <c r="C1015" s="116"/>
      <c r="D1015" s="95"/>
      <c r="E1015" s="95"/>
      <c r="F1015" s="115"/>
      <c r="G1015" s="115"/>
    </row>
    <row r="1016" spans="2:7">
      <c r="B1016" s="115"/>
      <c r="C1016" s="116"/>
      <c r="D1016" s="95"/>
      <c r="E1016" s="95"/>
      <c r="F1016" s="115"/>
      <c r="G1016" s="115"/>
    </row>
    <row r="1017" spans="2:7">
      <c r="B1017" s="115"/>
      <c r="C1017" s="116"/>
      <c r="D1017" s="95"/>
      <c r="E1017" s="95"/>
      <c r="F1017" s="115"/>
      <c r="G1017" s="115"/>
    </row>
    <row r="1018" spans="2:7">
      <c r="B1018" s="115"/>
      <c r="C1018" s="116"/>
      <c r="D1018" s="95"/>
      <c r="E1018" s="95"/>
      <c r="F1018" s="115"/>
      <c r="G1018" s="115"/>
    </row>
    <row r="1019" spans="2:7">
      <c r="B1019" s="115"/>
      <c r="C1019" s="116"/>
      <c r="D1019" s="95"/>
      <c r="E1019" s="95"/>
      <c r="F1019" s="115"/>
      <c r="G1019" s="115"/>
    </row>
    <row r="1020" spans="2:7">
      <c r="B1020" s="115"/>
      <c r="C1020" s="116"/>
      <c r="D1020" s="95"/>
      <c r="E1020" s="95"/>
      <c r="F1020" s="115"/>
      <c r="G1020" s="115"/>
    </row>
    <row r="1021" spans="2:7">
      <c r="B1021" s="115"/>
      <c r="C1021" s="116"/>
      <c r="D1021" s="95"/>
      <c r="E1021" s="95"/>
      <c r="F1021" s="115"/>
      <c r="G1021" s="115"/>
    </row>
    <row r="1022" spans="2:7">
      <c r="B1022" s="115"/>
      <c r="C1022" s="116"/>
      <c r="D1022" s="95"/>
      <c r="E1022" s="95"/>
      <c r="F1022" s="115"/>
      <c r="G1022" s="115"/>
    </row>
    <row r="1023" spans="2:7">
      <c r="B1023" s="115"/>
      <c r="C1023" s="116"/>
      <c r="D1023" s="95"/>
      <c r="E1023" s="95"/>
      <c r="F1023" s="115"/>
      <c r="G1023" s="115"/>
    </row>
    <row r="1024" spans="2:7">
      <c r="B1024" s="115"/>
      <c r="C1024" s="116"/>
      <c r="D1024" s="95"/>
      <c r="E1024" s="95"/>
      <c r="F1024" s="115"/>
      <c r="G1024" s="115"/>
    </row>
    <row r="1025" spans="2:7">
      <c r="B1025" s="115"/>
      <c r="C1025" s="116"/>
      <c r="D1025" s="95"/>
      <c r="E1025" s="95"/>
      <c r="F1025" s="115"/>
      <c r="G1025" s="115"/>
    </row>
    <row r="1026" spans="2:7">
      <c r="B1026" s="115"/>
      <c r="C1026" s="116"/>
      <c r="D1026" s="95"/>
      <c r="E1026" s="95"/>
      <c r="F1026" s="115"/>
      <c r="G1026" s="115"/>
    </row>
    <row r="1027" spans="2:7">
      <c r="B1027" s="115"/>
      <c r="C1027" s="116"/>
      <c r="D1027" s="95"/>
      <c r="E1027" s="95"/>
      <c r="F1027" s="115"/>
      <c r="G1027" s="115"/>
    </row>
    <row r="1028" spans="2:7">
      <c r="B1028" s="115"/>
      <c r="C1028" s="116"/>
      <c r="D1028" s="95"/>
      <c r="E1028" s="95"/>
      <c r="F1028" s="115"/>
      <c r="G1028" s="115"/>
    </row>
    <row r="1029" spans="2:7">
      <c r="B1029" s="115"/>
      <c r="C1029" s="116"/>
      <c r="D1029" s="95"/>
      <c r="E1029" s="95"/>
      <c r="F1029" s="115"/>
      <c r="G1029" s="115"/>
    </row>
    <row r="1030" spans="2:7">
      <c r="B1030" s="115"/>
      <c r="C1030" s="116"/>
      <c r="D1030" s="95"/>
      <c r="E1030" s="95"/>
      <c r="F1030" s="115"/>
      <c r="G1030" s="115"/>
    </row>
    <row r="1031" spans="2:7">
      <c r="B1031" s="115"/>
      <c r="C1031" s="116"/>
      <c r="D1031" s="95"/>
      <c r="E1031" s="95"/>
      <c r="F1031" s="115"/>
      <c r="G1031" s="115"/>
    </row>
    <row r="1032" spans="2:7">
      <c r="B1032" s="115"/>
      <c r="C1032" s="116"/>
      <c r="D1032" s="95"/>
      <c r="E1032" s="95"/>
      <c r="F1032" s="115"/>
      <c r="G1032" s="115"/>
    </row>
    <row r="1033" spans="2:7">
      <c r="B1033" s="115"/>
      <c r="C1033" s="116"/>
      <c r="D1033" s="95"/>
      <c r="E1033" s="95"/>
      <c r="F1033" s="115"/>
      <c r="G1033" s="115"/>
    </row>
    <row r="1034" spans="2:7">
      <c r="B1034" s="115"/>
      <c r="C1034" s="116"/>
      <c r="D1034" s="95"/>
      <c r="E1034" s="95"/>
      <c r="F1034" s="115"/>
      <c r="G1034" s="115"/>
    </row>
    <row r="1035" spans="2:7">
      <c r="B1035" s="115"/>
      <c r="C1035" s="116"/>
      <c r="D1035" s="95"/>
      <c r="E1035" s="95"/>
      <c r="F1035" s="115"/>
      <c r="G1035" s="115"/>
    </row>
    <row r="1036" spans="2:7">
      <c r="B1036" s="115"/>
      <c r="C1036" s="116"/>
      <c r="D1036" s="95"/>
      <c r="E1036" s="95"/>
      <c r="F1036" s="115"/>
      <c r="G1036" s="115"/>
    </row>
    <row r="1037" spans="2:7">
      <c r="B1037" s="115"/>
      <c r="C1037" s="116"/>
      <c r="D1037" s="95"/>
      <c r="E1037" s="95"/>
      <c r="F1037" s="115"/>
      <c r="G1037" s="115"/>
    </row>
    <row r="1038" spans="2:7">
      <c r="B1038" s="115"/>
      <c r="C1038" s="116"/>
      <c r="D1038" s="95"/>
      <c r="E1038" s="95"/>
      <c r="F1038" s="115"/>
      <c r="G1038" s="115"/>
    </row>
    <row r="1039" spans="2:7">
      <c r="B1039" s="115"/>
      <c r="C1039" s="116"/>
      <c r="D1039" s="95"/>
      <c r="E1039" s="95"/>
      <c r="F1039" s="115"/>
      <c r="G1039" s="115"/>
    </row>
    <row r="1040" spans="2:7">
      <c r="B1040" s="115"/>
      <c r="C1040" s="116"/>
      <c r="D1040" s="95"/>
      <c r="E1040" s="95"/>
      <c r="F1040" s="115"/>
      <c r="G1040" s="115"/>
    </row>
    <row r="1041" spans="2:7">
      <c r="B1041" s="115"/>
      <c r="C1041" s="116"/>
      <c r="D1041" s="95"/>
      <c r="E1041" s="95"/>
      <c r="F1041" s="115"/>
      <c r="G1041" s="115"/>
    </row>
    <row r="1042" spans="2:7">
      <c r="B1042" s="115"/>
      <c r="C1042" s="116"/>
      <c r="D1042" s="95"/>
      <c r="E1042" s="95"/>
      <c r="F1042" s="115"/>
      <c r="G1042" s="115"/>
    </row>
    <row r="1043" spans="2:7">
      <c r="B1043" s="115"/>
      <c r="C1043" s="116"/>
      <c r="D1043" s="95"/>
      <c r="E1043" s="95"/>
      <c r="F1043" s="115"/>
      <c r="G1043" s="115"/>
    </row>
    <row r="1044" spans="2:7">
      <c r="B1044" s="115"/>
      <c r="C1044" s="116"/>
      <c r="D1044" s="95"/>
      <c r="E1044" s="95"/>
      <c r="F1044" s="115"/>
      <c r="G1044" s="115"/>
    </row>
    <row r="1045" spans="2:7">
      <c r="B1045" s="115"/>
      <c r="C1045" s="116"/>
      <c r="D1045" s="95"/>
      <c r="E1045" s="95"/>
      <c r="F1045" s="115"/>
      <c r="G1045" s="115"/>
    </row>
    <row r="1046" spans="2:7">
      <c r="B1046" s="115"/>
      <c r="C1046" s="116"/>
      <c r="D1046" s="95"/>
      <c r="E1046" s="95"/>
      <c r="F1046" s="115"/>
      <c r="G1046" s="115"/>
    </row>
    <row r="1047" spans="2:7">
      <c r="B1047" s="115"/>
      <c r="C1047" s="116"/>
      <c r="D1047" s="95"/>
      <c r="E1047" s="95"/>
      <c r="F1047" s="115"/>
      <c r="G1047" s="115"/>
    </row>
    <row r="1048" spans="2:7">
      <c r="B1048" s="115"/>
      <c r="C1048" s="116"/>
      <c r="D1048" s="95"/>
      <c r="E1048" s="95"/>
      <c r="F1048" s="115"/>
      <c r="G1048" s="115"/>
    </row>
    <row r="1049" spans="2:7">
      <c r="B1049" s="115"/>
      <c r="C1049" s="116"/>
      <c r="D1049" s="95"/>
      <c r="E1049" s="95"/>
      <c r="F1049" s="115"/>
      <c r="G1049" s="115"/>
    </row>
    <row r="1050" spans="2:7">
      <c r="B1050" s="115"/>
      <c r="C1050" s="116"/>
      <c r="D1050" s="95"/>
      <c r="E1050" s="95"/>
      <c r="F1050" s="115"/>
      <c r="G1050" s="115"/>
    </row>
    <row r="1051" spans="2:7">
      <c r="B1051" s="115"/>
      <c r="C1051" s="116"/>
      <c r="D1051" s="95"/>
      <c r="E1051" s="95"/>
      <c r="F1051" s="115"/>
      <c r="G1051" s="115"/>
    </row>
    <row r="1052" spans="2:7">
      <c r="B1052" s="115"/>
      <c r="C1052" s="116"/>
      <c r="D1052" s="95"/>
      <c r="E1052" s="95"/>
      <c r="F1052" s="115"/>
      <c r="G1052" s="115"/>
    </row>
    <row r="1053" spans="2:7">
      <c r="B1053" s="115"/>
      <c r="C1053" s="116"/>
      <c r="D1053" s="95"/>
      <c r="E1053" s="95"/>
      <c r="F1053" s="115"/>
      <c r="G1053" s="115"/>
    </row>
    <row r="1054" spans="2:7">
      <c r="B1054" s="115"/>
      <c r="C1054" s="116"/>
      <c r="D1054" s="95"/>
      <c r="E1054" s="95"/>
      <c r="F1054" s="115"/>
      <c r="G1054" s="115"/>
    </row>
    <row r="1055" spans="2:7">
      <c r="B1055" s="115"/>
      <c r="C1055" s="116"/>
      <c r="D1055" s="95"/>
      <c r="E1055" s="95"/>
      <c r="F1055" s="115"/>
      <c r="G1055" s="115"/>
    </row>
    <row r="1056" spans="2:7">
      <c r="B1056" s="115"/>
      <c r="C1056" s="116"/>
      <c r="D1056" s="95"/>
      <c r="E1056" s="95"/>
      <c r="F1056" s="115"/>
      <c r="G1056" s="115"/>
    </row>
    <row r="1057" spans="2:7">
      <c r="B1057" s="115"/>
      <c r="C1057" s="116"/>
      <c r="D1057" s="95"/>
      <c r="E1057" s="95"/>
      <c r="F1057" s="115"/>
      <c r="G1057" s="115"/>
    </row>
    <row r="1058" spans="2:7">
      <c r="B1058" s="115"/>
      <c r="C1058" s="116"/>
      <c r="D1058" s="95"/>
      <c r="E1058" s="95"/>
      <c r="F1058" s="115"/>
      <c r="G1058" s="115"/>
    </row>
    <row r="1059" spans="2:7">
      <c r="B1059" s="115"/>
      <c r="C1059" s="116"/>
      <c r="D1059" s="95"/>
      <c r="E1059" s="95"/>
      <c r="F1059" s="115"/>
      <c r="G1059" s="115"/>
    </row>
    <row r="1060" spans="2:7">
      <c r="B1060" s="115"/>
      <c r="C1060" s="116"/>
      <c r="D1060" s="95"/>
      <c r="E1060" s="95"/>
      <c r="F1060" s="115"/>
      <c r="G1060" s="115"/>
    </row>
    <row r="1061" spans="2:7">
      <c r="B1061" s="115"/>
      <c r="C1061" s="116"/>
      <c r="D1061" s="95"/>
      <c r="E1061" s="95"/>
      <c r="F1061" s="115"/>
      <c r="G1061" s="115"/>
    </row>
    <row r="1062" spans="2:7">
      <c r="B1062" s="115"/>
      <c r="C1062" s="116"/>
      <c r="D1062" s="95"/>
      <c r="E1062" s="95"/>
      <c r="F1062" s="115"/>
      <c r="G1062" s="115"/>
    </row>
    <row r="1063" spans="2:7">
      <c r="B1063" s="115"/>
      <c r="C1063" s="116"/>
      <c r="D1063" s="95"/>
      <c r="E1063" s="95"/>
      <c r="F1063" s="115"/>
      <c r="G1063" s="115"/>
    </row>
    <row r="1064" spans="2:7">
      <c r="B1064" s="115"/>
      <c r="C1064" s="116"/>
      <c r="D1064" s="95"/>
      <c r="E1064" s="95"/>
      <c r="F1064" s="115"/>
      <c r="G1064" s="115"/>
    </row>
    <row r="1065" spans="2:7">
      <c r="B1065" s="115"/>
      <c r="C1065" s="116"/>
      <c r="D1065" s="95"/>
      <c r="E1065" s="95"/>
      <c r="F1065" s="115"/>
      <c r="G1065" s="115"/>
    </row>
    <row r="1066" spans="2:7">
      <c r="B1066" s="115"/>
      <c r="C1066" s="116"/>
      <c r="D1066" s="95"/>
      <c r="E1066" s="95"/>
      <c r="F1066" s="115"/>
      <c r="G1066" s="115"/>
    </row>
    <row r="1067" spans="2:7">
      <c r="B1067" s="115"/>
      <c r="C1067" s="116"/>
      <c r="D1067" s="95"/>
      <c r="E1067" s="95"/>
      <c r="F1067" s="115"/>
      <c r="G1067" s="115"/>
    </row>
    <row r="1068" spans="2:7">
      <c r="B1068" s="115"/>
      <c r="C1068" s="116"/>
      <c r="D1068" s="95"/>
      <c r="E1068" s="95"/>
      <c r="F1068" s="115"/>
      <c r="G1068" s="115"/>
    </row>
    <row r="1069" spans="2:7">
      <c r="B1069" s="115"/>
      <c r="C1069" s="116"/>
      <c r="D1069" s="95"/>
      <c r="E1069" s="95"/>
      <c r="F1069" s="115"/>
      <c r="G1069" s="115"/>
    </row>
    <row r="1070" spans="2:7">
      <c r="B1070" s="115"/>
      <c r="C1070" s="116"/>
      <c r="D1070" s="95"/>
      <c r="E1070" s="95"/>
      <c r="F1070" s="115"/>
      <c r="G1070" s="115"/>
    </row>
    <row r="1071" spans="2:7">
      <c r="B1071" s="115"/>
      <c r="C1071" s="116"/>
      <c r="D1071" s="96"/>
      <c r="E1071" s="96"/>
      <c r="F1071" s="115"/>
      <c r="G1071" s="115"/>
    </row>
    <row r="1072" spans="2:7">
      <c r="B1072" s="115"/>
      <c r="C1072" s="116"/>
      <c r="D1072" s="96"/>
      <c r="E1072" s="96"/>
      <c r="F1072" s="115"/>
      <c r="G1072" s="115"/>
    </row>
    <row r="1073" spans="2:7">
      <c r="B1073" s="115"/>
      <c r="C1073" s="116"/>
      <c r="D1073" s="96"/>
      <c r="E1073" s="96"/>
      <c r="F1073" s="115"/>
      <c r="G1073" s="115"/>
    </row>
    <row r="1074" spans="2:7">
      <c r="B1074" s="115"/>
      <c r="C1074" s="116"/>
      <c r="D1074" s="96"/>
      <c r="E1074" s="96"/>
      <c r="F1074" s="115"/>
      <c r="G1074" s="115"/>
    </row>
    <row r="1075" spans="2:7">
      <c r="B1075" s="115"/>
      <c r="C1075" s="116"/>
      <c r="D1075" s="96"/>
      <c r="E1075" s="96"/>
      <c r="F1075" s="115"/>
      <c r="G1075" s="115"/>
    </row>
    <row r="1076" spans="2:7">
      <c r="B1076" s="115"/>
      <c r="C1076" s="116"/>
      <c r="D1076" s="96"/>
      <c r="E1076" s="96"/>
      <c r="F1076" s="115"/>
      <c r="G1076" s="115"/>
    </row>
    <row r="1077" spans="2:7">
      <c r="B1077" s="115"/>
      <c r="C1077" s="116"/>
      <c r="D1077" s="96"/>
      <c r="E1077" s="96"/>
      <c r="F1077" s="115"/>
      <c r="G1077" s="115"/>
    </row>
    <row r="1078" spans="2:7">
      <c r="B1078" s="115"/>
      <c r="C1078" s="116"/>
      <c r="D1078" s="96"/>
      <c r="E1078" s="96"/>
      <c r="F1078" s="115"/>
      <c r="G1078" s="115"/>
    </row>
    <row r="1079" spans="2:7">
      <c r="B1079" s="115"/>
      <c r="C1079" s="116"/>
      <c r="D1079" s="96"/>
      <c r="E1079" s="96"/>
      <c r="F1079" s="115"/>
      <c r="G1079" s="115"/>
    </row>
    <row r="1080" spans="2:7">
      <c r="B1080" s="115"/>
      <c r="C1080" s="116"/>
      <c r="D1080" s="96"/>
      <c r="E1080" s="96"/>
      <c r="F1080" s="115"/>
      <c r="G1080" s="115"/>
    </row>
    <row r="1081" spans="2:7">
      <c r="B1081" s="115"/>
      <c r="C1081" s="116"/>
      <c r="D1081" s="96"/>
      <c r="E1081" s="96"/>
      <c r="F1081" s="115"/>
      <c r="G1081" s="115"/>
    </row>
    <row r="1082" spans="2:7">
      <c r="B1082" s="115"/>
      <c r="C1082" s="116"/>
      <c r="D1082" s="117"/>
      <c r="E1082" s="117"/>
      <c r="F1082" s="115"/>
      <c r="G1082" s="115"/>
    </row>
    <row r="1083" spans="2:7">
      <c r="B1083" s="115"/>
      <c r="C1083" s="116"/>
      <c r="D1083" s="117"/>
      <c r="E1083" s="117"/>
      <c r="F1083" s="115"/>
      <c r="G1083" s="115"/>
    </row>
    <row r="1084" spans="2:7">
      <c r="B1084" s="115"/>
      <c r="C1084" s="116"/>
      <c r="D1084" s="117"/>
      <c r="E1084" s="117"/>
      <c r="F1084" s="115"/>
      <c r="G1084" s="115"/>
    </row>
    <row r="1085" spans="2:7">
      <c r="B1085" s="115"/>
      <c r="C1085" s="116"/>
      <c r="D1085" s="117"/>
      <c r="E1085" s="117"/>
      <c r="F1085" s="115"/>
      <c r="G1085" s="115"/>
    </row>
    <row r="1086" spans="2:7">
      <c r="B1086" s="115"/>
      <c r="C1086" s="116"/>
      <c r="D1086" s="117"/>
      <c r="E1086" s="117"/>
      <c r="F1086" s="115"/>
      <c r="G1086" s="115"/>
    </row>
    <row r="1087" spans="2:7">
      <c r="B1087" s="115"/>
      <c r="C1087" s="116"/>
      <c r="D1087" s="117"/>
      <c r="E1087" s="117"/>
      <c r="F1087" s="115"/>
      <c r="G1087" s="115"/>
    </row>
    <row r="1088" spans="2:7">
      <c r="B1088" s="115"/>
      <c r="C1088" s="116"/>
      <c r="D1088" s="117"/>
      <c r="E1088" s="117"/>
      <c r="F1088" s="115"/>
      <c r="G1088" s="115"/>
    </row>
    <row r="1089" spans="2:7">
      <c r="B1089" s="115"/>
      <c r="C1089" s="116"/>
      <c r="D1089" s="117"/>
      <c r="E1089" s="117"/>
      <c r="F1089" s="115"/>
      <c r="G1089" s="115"/>
    </row>
    <row r="1090" spans="2:7">
      <c r="B1090" s="115"/>
      <c r="C1090" s="116"/>
      <c r="D1090" s="117"/>
      <c r="E1090" s="117"/>
      <c r="F1090" s="115"/>
      <c r="G1090" s="115"/>
    </row>
    <row r="1091" spans="2:7">
      <c r="B1091" s="115"/>
      <c r="C1091" s="116"/>
      <c r="D1091" s="117"/>
      <c r="E1091" s="117"/>
      <c r="F1091" s="115"/>
      <c r="G1091" s="115"/>
    </row>
    <row r="1092" spans="2:7">
      <c r="B1092" s="115"/>
      <c r="C1092" s="116"/>
      <c r="D1092" s="117"/>
      <c r="E1092" s="117"/>
      <c r="F1092" s="115"/>
      <c r="G1092" s="115"/>
    </row>
    <row r="1093" spans="2:7">
      <c r="B1093" s="115"/>
      <c r="C1093" s="116"/>
      <c r="D1093" s="117"/>
      <c r="E1093" s="117"/>
      <c r="F1093" s="115"/>
      <c r="G1093" s="115"/>
    </row>
    <row r="1094" spans="2:7">
      <c r="B1094" s="115"/>
      <c r="C1094" s="116"/>
      <c r="D1094" s="117"/>
      <c r="E1094" s="117"/>
      <c r="F1094" s="115"/>
      <c r="G1094" s="115"/>
    </row>
    <row r="1095" spans="2:7">
      <c r="B1095" s="115"/>
      <c r="C1095" s="116"/>
      <c r="D1095" s="117"/>
      <c r="E1095" s="117"/>
      <c r="F1095" s="115"/>
      <c r="G1095" s="115"/>
    </row>
    <row r="1096" spans="2:7">
      <c r="B1096" s="115"/>
      <c r="C1096" s="116"/>
      <c r="D1096" s="117"/>
      <c r="E1096" s="117"/>
      <c r="F1096" s="115"/>
      <c r="G1096" s="115"/>
    </row>
    <row r="1097" spans="2:7">
      <c r="B1097" s="115"/>
      <c r="C1097" s="116"/>
      <c r="D1097" s="117"/>
      <c r="E1097" s="117"/>
      <c r="F1097" s="115"/>
      <c r="G1097" s="115"/>
    </row>
    <row r="1098" spans="2:7">
      <c r="B1098" s="115"/>
      <c r="C1098" s="116"/>
      <c r="D1098" s="117"/>
      <c r="E1098" s="117"/>
      <c r="F1098" s="115"/>
      <c r="G1098" s="115"/>
    </row>
    <row r="1099" spans="2:7">
      <c r="B1099" s="115"/>
      <c r="C1099" s="116"/>
      <c r="D1099" s="117"/>
      <c r="E1099" s="117"/>
      <c r="F1099" s="115"/>
      <c r="G1099" s="115"/>
    </row>
    <row r="1100" spans="2:7">
      <c r="B1100" s="115"/>
      <c r="C1100" s="116"/>
      <c r="D1100" s="117"/>
      <c r="E1100" s="117"/>
      <c r="F1100" s="115"/>
      <c r="G1100" s="115"/>
    </row>
    <row r="1101" spans="2:7">
      <c r="B1101" s="115"/>
      <c r="C1101" s="116"/>
      <c r="D1101" s="117"/>
      <c r="E1101" s="117"/>
      <c r="F1101" s="115"/>
      <c r="G1101" s="115"/>
    </row>
    <row r="1102" spans="2:7">
      <c r="B1102" s="115"/>
      <c r="C1102" s="116"/>
      <c r="D1102" s="117"/>
      <c r="E1102" s="117"/>
      <c r="F1102" s="115"/>
      <c r="G1102" s="115"/>
    </row>
    <row r="1103" spans="2:7">
      <c r="B1103" s="115"/>
      <c r="C1103" s="116"/>
      <c r="D1103" s="117"/>
      <c r="E1103" s="117"/>
      <c r="F1103" s="115"/>
      <c r="G1103" s="115"/>
    </row>
  </sheetData>
  <sheetProtection selectLockedCells="1"/>
  <pageMargins left="0.75" right="0.75" top="1" bottom="1" header="0.5" footer="0.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J1081"/>
  <sheetViews>
    <sheetView zoomScale="70" zoomScaleNormal="70" workbookViewId="0">
      <selection activeCell="I2" sqref="I2"/>
    </sheetView>
  </sheetViews>
  <sheetFormatPr defaultRowHeight="12.75"/>
  <cols>
    <col min="1" max="1" width="9" style="89"/>
    <col min="2" max="7" width="16.625" style="89" customWidth="1"/>
    <col min="8" max="8" width="9" style="89"/>
    <col min="9" max="9" width="9" style="126"/>
    <col min="10" max="10" width="17.875" style="89" customWidth="1"/>
    <col min="11" max="16384" width="9" style="89"/>
  </cols>
  <sheetData>
    <row r="1" spans="2:10">
      <c r="B1" s="90">
        <f>COUNTA(B3:B1048576)</f>
        <v>0</v>
      </c>
      <c r="C1" s="90"/>
      <c r="D1" s="90"/>
      <c r="E1" s="90"/>
      <c r="F1" s="90">
        <f>SUM(F3:F1048576)</f>
        <v>0</v>
      </c>
      <c r="G1" s="90">
        <f>SUM(G3:G1048576)</f>
        <v>0</v>
      </c>
      <c r="H1" s="90"/>
      <c r="I1" s="127"/>
      <c r="J1" s="90"/>
    </row>
    <row r="2" spans="2:10" ht="39" thickBot="1">
      <c r="B2" s="92" t="s">
        <v>22</v>
      </c>
      <c r="C2" s="92" t="s">
        <v>23</v>
      </c>
      <c r="D2" s="92" t="s">
        <v>33</v>
      </c>
      <c r="E2" s="92" t="s">
        <v>34</v>
      </c>
      <c r="F2" s="92" t="s">
        <v>25</v>
      </c>
      <c r="G2" s="92" t="s">
        <v>24</v>
      </c>
      <c r="H2" s="92" t="s">
        <v>35</v>
      </c>
      <c r="I2" s="128" t="s">
        <v>36</v>
      </c>
      <c r="J2" s="41" t="s">
        <v>38</v>
      </c>
    </row>
    <row r="3" spans="2:10" ht="13.5" thickTop="1">
      <c r="B3" s="93"/>
      <c r="C3" s="94"/>
      <c r="D3" s="95"/>
      <c r="E3" s="95"/>
      <c r="F3" s="93"/>
      <c r="G3" s="93"/>
    </row>
    <row r="4" spans="2:10">
      <c r="B4" s="93"/>
      <c r="C4" s="94"/>
      <c r="D4" s="95"/>
      <c r="E4" s="95"/>
      <c r="F4" s="93"/>
      <c r="G4" s="93"/>
    </row>
    <row r="5" spans="2:10">
      <c r="B5" s="93"/>
      <c r="C5" s="94"/>
      <c r="D5" s="95"/>
      <c r="E5" s="95"/>
      <c r="F5" s="93"/>
      <c r="G5" s="93"/>
    </row>
    <row r="6" spans="2:10">
      <c r="B6" s="93"/>
      <c r="C6" s="94"/>
      <c r="D6" s="95"/>
      <c r="E6" s="95"/>
      <c r="F6" s="93"/>
      <c r="G6" s="93"/>
    </row>
    <row r="7" spans="2:10">
      <c r="B7" s="93"/>
      <c r="C7" s="94"/>
      <c r="D7" s="95"/>
      <c r="E7" s="95"/>
      <c r="F7" s="93"/>
      <c r="G7" s="93"/>
    </row>
    <row r="8" spans="2:10">
      <c r="B8" s="93"/>
      <c r="C8" s="94"/>
      <c r="D8" s="95"/>
      <c r="E8" s="95"/>
      <c r="F8" s="93"/>
      <c r="G8" s="93"/>
    </row>
    <row r="9" spans="2:10">
      <c r="B9" s="118"/>
      <c r="C9" s="119"/>
      <c r="D9" s="95"/>
      <c r="E9" s="95"/>
      <c r="F9" s="118"/>
      <c r="G9" s="118"/>
    </row>
    <row r="10" spans="2:10">
      <c r="B10" s="118"/>
      <c r="C10" s="119"/>
      <c r="D10" s="95"/>
      <c r="E10" s="95"/>
      <c r="F10" s="118"/>
      <c r="G10" s="118"/>
    </row>
    <row r="11" spans="2:10">
      <c r="B11" s="118"/>
      <c r="C11" s="119"/>
      <c r="D11" s="95"/>
      <c r="E11" s="95"/>
      <c r="F11" s="118"/>
      <c r="G11" s="118"/>
    </row>
    <row r="12" spans="2:10">
      <c r="B12" s="118"/>
      <c r="C12" s="119"/>
      <c r="D12" s="95"/>
      <c r="E12" s="95"/>
      <c r="F12" s="118"/>
      <c r="G12" s="118"/>
    </row>
    <row r="13" spans="2:10">
      <c r="B13" s="118"/>
      <c r="C13" s="119"/>
      <c r="D13" s="95"/>
      <c r="E13" s="95"/>
      <c r="F13" s="118"/>
      <c r="G13" s="118"/>
    </row>
    <row r="14" spans="2:10">
      <c r="B14" s="118"/>
      <c r="C14" s="119"/>
      <c r="D14" s="95"/>
      <c r="E14" s="95"/>
      <c r="F14" s="118"/>
      <c r="G14" s="118"/>
    </row>
    <row r="15" spans="2:10">
      <c r="B15" s="118"/>
      <c r="C15" s="119"/>
      <c r="D15" s="95"/>
      <c r="E15" s="95"/>
      <c r="F15" s="118"/>
      <c r="G15" s="118"/>
    </row>
    <row r="16" spans="2:10">
      <c r="B16" s="118"/>
      <c r="C16" s="119"/>
      <c r="D16" s="95"/>
      <c r="E16" s="95"/>
      <c r="F16" s="118"/>
      <c r="G16" s="118"/>
    </row>
    <row r="17" spans="2:7">
      <c r="B17" s="118"/>
      <c r="C17" s="119"/>
      <c r="D17" s="95"/>
      <c r="E17" s="95"/>
      <c r="F17" s="118"/>
      <c r="G17" s="118"/>
    </row>
    <row r="18" spans="2:7">
      <c r="B18" s="118"/>
      <c r="C18" s="119"/>
      <c r="D18" s="95"/>
      <c r="E18" s="95"/>
      <c r="F18" s="118"/>
      <c r="G18" s="118"/>
    </row>
    <row r="19" spans="2:7">
      <c r="B19" s="118"/>
      <c r="C19" s="119"/>
      <c r="D19" s="95"/>
      <c r="E19" s="95"/>
      <c r="F19" s="118"/>
      <c r="G19" s="118"/>
    </row>
    <row r="20" spans="2:7">
      <c r="B20" s="118"/>
      <c r="C20" s="119"/>
      <c r="D20" s="95"/>
      <c r="E20" s="95"/>
      <c r="F20" s="118"/>
      <c r="G20" s="118"/>
    </row>
    <row r="21" spans="2:7">
      <c r="B21" s="118"/>
      <c r="C21" s="119"/>
      <c r="D21" s="95"/>
      <c r="E21" s="95"/>
      <c r="F21" s="118"/>
      <c r="G21" s="118"/>
    </row>
    <row r="22" spans="2:7">
      <c r="B22" s="118"/>
      <c r="C22" s="119"/>
      <c r="D22" s="95"/>
      <c r="E22" s="95"/>
      <c r="F22" s="118"/>
      <c r="G22" s="118"/>
    </row>
    <row r="23" spans="2:7">
      <c r="B23" s="118"/>
      <c r="C23" s="119"/>
      <c r="D23" s="95"/>
      <c r="E23" s="95"/>
      <c r="F23" s="118"/>
      <c r="G23" s="118"/>
    </row>
    <row r="24" spans="2:7">
      <c r="B24" s="118"/>
      <c r="C24" s="119"/>
      <c r="D24" s="95"/>
      <c r="E24" s="95"/>
      <c r="F24" s="118"/>
      <c r="G24" s="118"/>
    </row>
    <row r="25" spans="2:7">
      <c r="B25" s="118"/>
      <c r="C25" s="119"/>
      <c r="D25" s="95"/>
      <c r="E25" s="95"/>
      <c r="F25" s="118"/>
      <c r="G25" s="118"/>
    </row>
    <row r="26" spans="2:7">
      <c r="B26" s="118"/>
      <c r="C26" s="119"/>
      <c r="D26" s="95"/>
      <c r="E26" s="95"/>
      <c r="F26" s="118"/>
      <c r="G26" s="118"/>
    </row>
    <row r="27" spans="2:7">
      <c r="B27" s="118"/>
      <c r="C27" s="119"/>
      <c r="D27" s="95"/>
      <c r="E27" s="95"/>
      <c r="F27" s="118"/>
      <c r="G27" s="118"/>
    </row>
    <row r="28" spans="2:7">
      <c r="B28" s="118"/>
      <c r="C28" s="119"/>
      <c r="D28" s="95"/>
      <c r="E28" s="95"/>
      <c r="F28" s="118"/>
      <c r="G28" s="118"/>
    </row>
    <row r="29" spans="2:7">
      <c r="B29" s="118"/>
      <c r="C29" s="119"/>
      <c r="D29" s="95"/>
      <c r="E29" s="95"/>
      <c r="F29" s="118"/>
      <c r="G29" s="118"/>
    </row>
    <row r="30" spans="2:7">
      <c r="B30" s="118"/>
      <c r="C30" s="119"/>
      <c r="D30" s="95"/>
      <c r="E30" s="95"/>
      <c r="F30" s="118"/>
      <c r="G30" s="118"/>
    </row>
    <row r="31" spans="2:7">
      <c r="B31" s="118"/>
      <c r="C31" s="119"/>
      <c r="D31" s="95"/>
      <c r="E31" s="95"/>
      <c r="F31" s="118"/>
      <c r="G31" s="118"/>
    </row>
    <row r="32" spans="2:7">
      <c r="B32" s="118"/>
      <c r="C32" s="119"/>
      <c r="D32" s="95"/>
      <c r="E32" s="95"/>
      <c r="F32" s="118"/>
      <c r="G32" s="118"/>
    </row>
    <row r="33" spans="2:7">
      <c r="B33" s="118"/>
      <c r="C33" s="119"/>
      <c r="D33" s="95"/>
      <c r="E33" s="95"/>
      <c r="F33" s="118"/>
      <c r="G33" s="118"/>
    </row>
    <row r="34" spans="2:7">
      <c r="B34" s="118"/>
      <c r="C34" s="119"/>
      <c r="D34" s="95"/>
      <c r="E34" s="95"/>
      <c r="F34" s="118"/>
      <c r="G34" s="118"/>
    </row>
    <row r="35" spans="2:7">
      <c r="B35" s="118"/>
      <c r="C35" s="119"/>
      <c r="D35" s="95"/>
      <c r="E35" s="95"/>
      <c r="F35" s="118"/>
      <c r="G35" s="118"/>
    </row>
    <row r="36" spans="2:7">
      <c r="B36" s="118"/>
      <c r="C36" s="119"/>
      <c r="D36" s="95"/>
      <c r="E36" s="95"/>
      <c r="F36" s="118"/>
      <c r="G36" s="118"/>
    </row>
    <row r="37" spans="2:7">
      <c r="B37" s="118"/>
      <c r="C37" s="119"/>
      <c r="D37" s="95"/>
      <c r="E37" s="95"/>
      <c r="F37" s="118"/>
      <c r="G37" s="118"/>
    </row>
    <row r="38" spans="2:7">
      <c r="B38" s="118"/>
      <c r="C38" s="119"/>
      <c r="D38" s="95"/>
      <c r="E38" s="95"/>
      <c r="F38" s="118"/>
      <c r="G38" s="118"/>
    </row>
    <row r="39" spans="2:7">
      <c r="B39" s="118"/>
      <c r="C39" s="119"/>
      <c r="D39" s="95"/>
      <c r="E39" s="95"/>
      <c r="F39" s="118"/>
      <c r="G39" s="118"/>
    </row>
    <row r="40" spans="2:7">
      <c r="B40" s="118"/>
      <c r="C40" s="119"/>
      <c r="D40" s="95"/>
      <c r="E40" s="95"/>
      <c r="F40" s="118"/>
      <c r="G40" s="118"/>
    </row>
    <row r="41" spans="2:7">
      <c r="B41" s="118"/>
      <c r="C41" s="119"/>
      <c r="D41" s="95"/>
      <c r="E41" s="95"/>
      <c r="F41" s="118"/>
      <c r="G41" s="118"/>
    </row>
    <row r="42" spans="2:7">
      <c r="B42" s="118"/>
      <c r="C42" s="119"/>
      <c r="D42" s="95"/>
      <c r="E42" s="95"/>
      <c r="F42" s="118"/>
      <c r="G42" s="118"/>
    </row>
    <row r="43" spans="2:7">
      <c r="B43" s="118"/>
      <c r="C43" s="119"/>
      <c r="D43" s="95"/>
      <c r="E43" s="95"/>
      <c r="F43" s="118"/>
      <c r="G43" s="118"/>
    </row>
    <row r="44" spans="2:7">
      <c r="B44" s="118"/>
      <c r="C44" s="119"/>
      <c r="D44" s="95"/>
      <c r="E44" s="95"/>
      <c r="F44" s="118"/>
      <c r="G44" s="118"/>
    </row>
    <row r="45" spans="2:7">
      <c r="B45" s="118"/>
      <c r="C45" s="119"/>
      <c r="D45" s="95"/>
      <c r="E45" s="95"/>
      <c r="F45" s="118"/>
      <c r="G45" s="118"/>
    </row>
    <row r="46" spans="2:7">
      <c r="B46" s="118"/>
      <c r="C46" s="119"/>
      <c r="D46" s="95"/>
      <c r="E46" s="95"/>
      <c r="F46" s="118"/>
      <c r="G46" s="118"/>
    </row>
    <row r="47" spans="2:7">
      <c r="B47" s="118"/>
      <c r="C47" s="119"/>
      <c r="D47" s="95"/>
      <c r="E47" s="95"/>
      <c r="F47" s="118"/>
      <c r="G47" s="118"/>
    </row>
    <row r="48" spans="2:7">
      <c r="B48" s="118"/>
      <c r="C48" s="119"/>
      <c r="D48" s="95"/>
      <c r="E48" s="95"/>
      <c r="F48" s="118"/>
      <c r="G48" s="118"/>
    </row>
    <row r="49" spans="2:7">
      <c r="B49" s="118"/>
      <c r="C49" s="119"/>
      <c r="D49" s="95"/>
      <c r="E49" s="95"/>
      <c r="F49" s="118"/>
      <c r="G49" s="118"/>
    </row>
    <row r="50" spans="2:7">
      <c r="B50" s="118"/>
      <c r="C50" s="119"/>
      <c r="D50" s="95"/>
      <c r="E50" s="95"/>
      <c r="F50" s="118"/>
      <c r="G50" s="118"/>
    </row>
    <row r="51" spans="2:7">
      <c r="B51" s="118"/>
      <c r="C51" s="119"/>
      <c r="D51" s="95"/>
      <c r="E51" s="95"/>
      <c r="F51" s="118"/>
      <c r="G51" s="118"/>
    </row>
    <row r="52" spans="2:7">
      <c r="B52" s="118"/>
      <c r="C52" s="119"/>
      <c r="D52" s="95"/>
      <c r="E52" s="95"/>
      <c r="F52" s="118"/>
      <c r="G52" s="118"/>
    </row>
    <row r="53" spans="2:7">
      <c r="B53" s="118"/>
      <c r="C53" s="119"/>
      <c r="D53" s="95"/>
      <c r="E53" s="95"/>
      <c r="F53" s="118"/>
      <c r="G53" s="118"/>
    </row>
    <row r="54" spans="2:7">
      <c r="B54" s="118"/>
      <c r="C54" s="119"/>
      <c r="D54" s="95"/>
      <c r="E54" s="95"/>
      <c r="F54" s="118"/>
      <c r="G54" s="118"/>
    </row>
    <row r="55" spans="2:7">
      <c r="B55" s="118"/>
      <c r="C55" s="119"/>
      <c r="D55" s="95"/>
      <c r="E55" s="95"/>
      <c r="F55" s="118"/>
      <c r="G55" s="118"/>
    </row>
    <row r="56" spans="2:7">
      <c r="B56" s="118"/>
      <c r="C56" s="119"/>
      <c r="D56" s="95"/>
      <c r="E56" s="95"/>
      <c r="F56" s="118"/>
      <c r="G56" s="118"/>
    </row>
    <row r="57" spans="2:7">
      <c r="B57" s="118"/>
      <c r="C57" s="119"/>
      <c r="D57" s="95"/>
      <c r="E57" s="95"/>
      <c r="F57" s="118"/>
      <c r="G57" s="118"/>
    </row>
    <row r="58" spans="2:7">
      <c r="B58" s="118"/>
      <c r="C58" s="119"/>
      <c r="D58" s="95"/>
      <c r="E58" s="95"/>
      <c r="F58" s="118"/>
      <c r="G58" s="118"/>
    </row>
    <row r="59" spans="2:7">
      <c r="B59" s="118"/>
      <c r="C59" s="119"/>
      <c r="D59" s="95"/>
      <c r="E59" s="95"/>
      <c r="F59" s="118"/>
      <c r="G59" s="118"/>
    </row>
    <row r="60" spans="2:7">
      <c r="B60" s="118"/>
      <c r="C60" s="119"/>
      <c r="D60" s="95"/>
      <c r="E60" s="95"/>
      <c r="F60" s="118"/>
      <c r="G60" s="118"/>
    </row>
    <row r="61" spans="2:7">
      <c r="B61" s="118"/>
      <c r="C61" s="119"/>
      <c r="D61" s="95"/>
      <c r="E61" s="95"/>
      <c r="F61" s="118"/>
      <c r="G61" s="118"/>
    </row>
    <row r="62" spans="2:7">
      <c r="B62" s="118"/>
      <c r="C62" s="119"/>
      <c r="D62" s="95"/>
      <c r="E62" s="95"/>
      <c r="F62" s="118"/>
      <c r="G62" s="118"/>
    </row>
    <row r="63" spans="2:7">
      <c r="B63" s="118"/>
      <c r="C63" s="119"/>
      <c r="D63" s="95"/>
      <c r="E63" s="95"/>
      <c r="F63" s="118"/>
      <c r="G63" s="118"/>
    </row>
    <row r="64" spans="2:7">
      <c r="B64" s="118"/>
      <c r="C64" s="119"/>
      <c r="D64" s="95"/>
      <c r="E64" s="95"/>
      <c r="F64" s="118"/>
      <c r="G64" s="118"/>
    </row>
    <row r="65" spans="2:7">
      <c r="B65" s="118"/>
      <c r="C65" s="119"/>
      <c r="D65" s="95"/>
      <c r="E65" s="95"/>
      <c r="F65" s="118"/>
      <c r="G65" s="118"/>
    </row>
    <row r="66" spans="2:7">
      <c r="B66" s="118"/>
      <c r="C66" s="119"/>
      <c r="D66" s="95"/>
      <c r="E66" s="95"/>
      <c r="F66" s="118"/>
      <c r="G66" s="118"/>
    </row>
    <row r="67" spans="2:7">
      <c r="B67" s="118"/>
      <c r="C67" s="119"/>
      <c r="D67" s="95"/>
      <c r="E67" s="95"/>
      <c r="F67" s="118"/>
      <c r="G67" s="118"/>
    </row>
    <row r="68" spans="2:7">
      <c r="B68" s="118"/>
      <c r="C68" s="119"/>
      <c r="D68" s="95"/>
      <c r="E68" s="95"/>
      <c r="F68" s="118"/>
      <c r="G68" s="118"/>
    </row>
    <row r="69" spans="2:7">
      <c r="B69" s="118"/>
      <c r="C69" s="119"/>
      <c r="D69" s="95"/>
      <c r="E69" s="95"/>
      <c r="F69" s="118"/>
      <c r="G69" s="118"/>
    </row>
    <row r="70" spans="2:7">
      <c r="B70" s="118"/>
      <c r="C70" s="119"/>
      <c r="D70" s="95"/>
      <c r="E70" s="95"/>
      <c r="F70" s="118"/>
      <c r="G70" s="118"/>
    </row>
    <row r="71" spans="2:7">
      <c r="B71" s="118"/>
      <c r="C71" s="119"/>
      <c r="D71" s="95"/>
      <c r="E71" s="95"/>
      <c r="F71" s="118"/>
      <c r="G71" s="118"/>
    </row>
    <row r="72" spans="2:7">
      <c r="B72" s="118"/>
      <c r="C72" s="119"/>
      <c r="D72" s="95"/>
      <c r="E72" s="95"/>
      <c r="F72" s="118"/>
      <c r="G72" s="118"/>
    </row>
    <row r="73" spans="2:7">
      <c r="B73" s="118"/>
      <c r="C73" s="119"/>
      <c r="D73" s="95"/>
      <c r="E73" s="95"/>
      <c r="F73" s="118"/>
      <c r="G73" s="118"/>
    </row>
    <row r="74" spans="2:7">
      <c r="B74" s="118"/>
      <c r="C74" s="119"/>
      <c r="D74" s="95"/>
      <c r="E74" s="95"/>
      <c r="F74" s="118"/>
      <c r="G74" s="118"/>
    </row>
    <row r="75" spans="2:7">
      <c r="B75" s="118"/>
      <c r="C75" s="119"/>
      <c r="D75" s="95"/>
      <c r="E75" s="95"/>
      <c r="F75" s="118"/>
      <c r="G75" s="118"/>
    </row>
    <row r="76" spans="2:7">
      <c r="B76" s="118"/>
      <c r="C76" s="119"/>
      <c r="D76" s="95"/>
      <c r="E76" s="95"/>
      <c r="F76" s="118"/>
      <c r="G76" s="118"/>
    </row>
    <row r="77" spans="2:7">
      <c r="B77" s="118"/>
      <c r="C77" s="119"/>
      <c r="D77" s="95"/>
      <c r="E77" s="95"/>
      <c r="F77" s="118"/>
      <c r="G77" s="118"/>
    </row>
    <row r="78" spans="2:7">
      <c r="B78" s="118"/>
      <c r="C78" s="119"/>
      <c r="D78" s="95"/>
      <c r="E78" s="95"/>
      <c r="F78" s="118"/>
      <c r="G78" s="118"/>
    </row>
    <row r="79" spans="2:7">
      <c r="B79" s="118"/>
      <c r="C79" s="119"/>
      <c r="D79" s="95"/>
      <c r="E79" s="95"/>
      <c r="F79" s="118"/>
      <c r="G79" s="118"/>
    </row>
    <row r="80" spans="2:7">
      <c r="B80" s="118"/>
      <c r="C80" s="119"/>
      <c r="D80" s="95"/>
      <c r="E80" s="95"/>
      <c r="F80" s="118"/>
      <c r="G80" s="118"/>
    </row>
    <row r="81" spans="2:7">
      <c r="B81" s="118"/>
      <c r="C81" s="119"/>
      <c r="D81" s="95"/>
      <c r="E81" s="95"/>
      <c r="F81" s="118"/>
      <c r="G81" s="118"/>
    </row>
    <row r="82" spans="2:7">
      <c r="B82" s="118"/>
      <c r="C82" s="119"/>
      <c r="D82" s="95"/>
      <c r="E82" s="95"/>
      <c r="F82" s="118"/>
      <c r="G82" s="118"/>
    </row>
    <row r="83" spans="2:7">
      <c r="B83" s="118"/>
      <c r="C83" s="119"/>
      <c r="D83" s="95"/>
      <c r="E83" s="95"/>
      <c r="F83" s="118"/>
      <c r="G83" s="118"/>
    </row>
    <row r="84" spans="2:7">
      <c r="B84" s="118"/>
      <c r="C84" s="119"/>
      <c r="D84" s="95"/>
      <c r="E84" s="95"/>
      <c r="F84" s="118"/>
      <c r="G84" s="118"/>
    </row>
    <row r="85" spans="2:7">
      <c r="B85" s="118"/>
      <c r="C85" s="119"/>
      <c r="D85" s="95"/>
      <c r="E85" s="95"/>
      <c r="F85" s="118"/>
      <c r="G85" s="118"/>
    </row>
    <row r="86" spans="2:7">
      <c r="B86" s="118"/>
      <c r="C86" s="119"/>
      <c r="D86" s="95"/>
      <c r="E86" s="95"/>
      <c r="F86" s="118"/>
      <c r="G86" s="118"/>
    </row>
    <row r="87" spans="2:7">
      <c r="B87" s="118"/>
      <c r="C87" s="119"/>
      <c r="D87" s="95"/>
      <c r="E87" s="95"/>
      <c r="F87" s="118"/>
      <c r="G87" s="118"/>
    </row>
    <row r="88" spans="2:7">
      <c r="B88" s="118"/>
      <c r="C88" s="119"/>
      <c r="D88" s="95"/>
      <c r="E88" s="95"/>
      <c r="F88" s="118"/>
      <c r="G88" s="118"/>
    </row>
    <row r="89" spans="2:7">
      <c r="B89" s="118"/>
      <c r="C89" s="119"/>
      <c r="D89" s="95"/>
      <c r="E89" s="95"/>
      <c r="F89" s="118"/>
      <c r="G89" s="118"/>
    </row>
    <row r="90" spans="2:7">
      <c r="B90" s="118"/>
      <c r="C90" s="119"/>
      <c r="D90" s="95"/>
      <c r="E90" s="95"/>
      <c r="F90" s="118"/>
      <c r="G90" s="118"/>
    </row>
    <row r="91" spans="2:7">
      <c r="B91" s="118"/>
      <c r="C91" s="119"/>
      <c r="D91" s="95"/>
      <c r="E91" s="95"/>
      <c r="F91" s="118"/>
      <c r="G91" s="118"/>
    </row>
    <row r="92" spans="2:7">
      <c r="B92" s="118"/>
      <c r="C92" s="119"/>
      <c r="D92" s="95"/>
      <c r="E92" s="95"/>
      <c r="F92" s="118"/>
      <c r="G92" s="118"/>
    </row>
    <row r="93" spans="2:7">
      <c r="B93" s="118"/>
      <c r="C93" s="119"/>
      <c r="D93" s="95"/>
      <c r="E93" s="95"/>
      <c r="F93" s="118"/>
      <c r="G93" s="118"/>
    </row>
    <row r="94" spans="2:7">
      <c r="B94" s="118"/>
      <c r="C94" s="119"/>
      <c r="D94" s="95"/>
      <c r="E94" s="95"/>
      <c r="F94" s="118"/>
      <c r="G94" s="118"/>
    </row>
    <row r="95" spans="2:7">
      <c r="B95" s="118"/>
      <c r="C95" s="119"/>
      <c r="D95" s="95"/>
      <c r="E95" s="95"/>
      <c r="F95" s="118"/>
      <c r="G95" s="118"/>
    </row>
    <row r="96" spans="2:7">
      <c r="B96" s="118"/>
      <c r="C96" s="119"/>
      <c r="D96" s="95"/>
      <c r="E96" s="95"/>
      <c r="F96" s="118"/>
      <c r="G96" s="118"/>
    </row>
    <row r="97" spans="2:7">
      <c r="B97" s="118"/>
      <c r="C97" s="119"/>
      <c r="D97" s="95"/>
      <c r="E97" s="95"/>
      <c r="F97" s="118"/>
      <c r="G97" s="118"/>
    </row>
    <row r="98" spans="2:7">
      <c r="B98" s="118"/>
      <c r="C98" s="119"/>
      <c r="D98" s="95"/>
      <c r="E98" s="95"/>
      <c r="F98" s="118"/>
      <c r="G98" s="118"/>
    </row>
    <row r="99" spans="2:7">
      <c r="B99" s="118"/>
      <c r="C99" s="119"/>
      <c r="D99" s="95"/>
      <c r="E99" s="95"/>
      <c r="F99" s="118"/>
      <c r="G99" s="118"/>
    </row>
    <row r="100" spans="2:7">
      <c r="B100" s="118"/>
      <c r="C100" s="119"/>
      <c r="D100" s="95"/>
      <c r="E100" s="95"/>
      <c r="F100" s="118"/>
      <c r="G100" s="118"/>
    </row>
    <row r="101" spans="2:7">
      <c r="B101" s="118"/>
      <c r="C101" s="119"/>
      <c r="D101" s="95"/>
      <c r="E101" s="95"/>
      <c r="F101" s="118"/>
      <c r="G101" s="118"/>
    </row>
    <row r="102" spans="2:7">
      <c r="B102" s="118"/>
      <c r="C102" s="119"/>
      <c r="D102" s="95"/>
      <c r="E102" s="95"/>
      <c r="F102" s="118"/>
      <c r="G102" s="118"/>
    </row>
    <row r="103" spans="2:7">
      <c r="B103" s="118"/>
      <c r="C103" s="119"/>
      <c r="D103" s="95"/>
      <c r="E103" s="95"/>
      <c r="F103" s="118"/>
      <c r="G103" s="118"/>
    </row>
    <row r="104" spans="2:7">
      <c r="B104" s="118"/>
      <c r="C104" s="119"/>
      <c r="D104" s="95"/>
      <c r="E104" s="95"/>
      <c r="F104" s="118"/>
      <c r="G104" s="118"/>
    </row>
    <row r="105" spans="2:7">
      <c r="B105" s="118"/>
      <c r="C105" s="119"/>
      <c r="D105" s="95"/>
      <c r="E105" s="95"/>
      <c r="F105" s="118"/>
      <c r="G105" s="118"/>
    </row>
    <row r="106" spans="2:7">
      <c r="B106" s="118"/>
      <c r="C106" s="119"/>
      <c r="D106" s="95"/>
      <c r="E106" s="95"/>
      <c r="F106" s="118"/>
      <c r="G106" s="118"/>
    </row>
    <row r="107" spans="2:7">
      <c r="B107" s="118"/>
      <c r="C107" s="119"/>
      <c r="D107" s="95"/>
      <c r="E107" s="95"/>
      <c r="F107" s="118"/>
      <c r="G107" s="118"/>
    </row>
    <row r="108" spans="2:7">
      <c r="B108" s="118"/>
      <c r="C108" s="119"/>
      <c r="D108" s="95"/>
      <c r="E108" s="95"/>
      <c r="F108" s="118"/>
      <c r="G108" s="118"/>
    </row>
    <row r="109" spans="2:7">
      <c r="B109" s="118"/>
      <c r="C109" s="119"/>
      <c r="D109" s="95"/>
      <c r="E109" s="95"/>
      <c r="F109" s="118"/>
      <c r="G109" s="118"/>
    </row>
    <row r="110" spans="2:7">
      <c r="B110" s="118"/>
      <c r="C110" s="119"/>
      <c r="D110" s="95"/>
      <c r="E110" s="95"/>
      <c r="F110" s="118"/>
      <c r="G110" s="118"/>
    </row>
    <row r="111" spans="2:7">
      <c r="B111" s="118"/>
      <c r="C111" s="119"/>
      <c r="D111" s="95"/>
      <c r="E111" s="95"/>
      <c r="F111" s="118"/>
      <c r="G111" s="118"/>
    </row>
    <row r="112" spans="2:7">
      <c r="B112" s="118"/>
      <c r="C112" s="119"/>
      <c r="D112" s="95"/>
      <c r="E112" s="95"/>
      <c r="F112" s="118"/>
      <c r="G112" s="118"/>
    </row>
    <row r="113" spans="2:7">
      <c r="B113" s="118"/>
      <c r="C113" s="119"/>
      <c r="D113" s="95"/>
      <c r="E113" s="95"/>
      <c r="F113" s="118"/>
      <c r="G113" s="118"/>
    </row>
    <row r="114" spans="2:7">
      <c r="B114" s="118"/>
      <c r="C114" s="119"/>
      <c r="D114" s="95"/>
      <c r="E114" s="95"/>
      <c r="F114" s="118"/>
      <c r="G114" s="118"/>
    </row>
    <row r="115" spans="2:7">
      <c r="B115" s="118"/>
      <c r="C115" s="119"/>
      <c r="D115" s="95"/>
      <c r="E115" s="95"/>
      <c r="F115" s="118"/>
      <c r="G115" s="118"/>
    </row>
    <row r="116" spans="2:7">
      <c r="B116" s="118"/>
      <c r="C116" s="119"/>
      <c r="D116" s="95"/>
      <c r="E116" s="95"/>
      <c r="F116" s="118"/>
      <c r="G116" s="118"/>
    </row>
    <row r="117" spans="2:7">
      <c r="B117" s="118"/>
      <c r="C117" s="119"/>
      <c r="D117" s="95"/>
      <c r="E117" s="95"/>
      <c r="F117" s="118"/>
      <c r="G117" s="118"/>
    </row>
    <row r="118" spans="2:7">
      <c r="B118" s="118"/>
      <c r="C118" s="119"/>
      <c r="D118" s="95"/>
      <c r="E118" s="95"/>
      <c r="F118" s="118"/>
      <c r="G118" s="118"/>
    </row>
    <row r="119" spans="2:7">
      <c r="B119" s="118"/>
      <c r="C119" s="119"/>
      <c r="D119" s="95"/>
      <c r="E119" s="95"/>
      <c r="F119" s="118"/>
      <c r="G119" s="118"/>
    </row>
    <row r="120" spans="2:7">
      <c r="B120" s="118"/>
      <c r="C120" s="119"/>
      <c r="D120" s="95"/>
      <c r="E120" s="95"/>
      <c r="F120" s="118"/>
      <c r="G120" s="118"/>
    </row>
    <row r="121" spans="2:7">
      <c r="B121" s="118"/>
      <c r="C121" s="119"/>
      <c r="D121" s="95"/>
      <c r="E121" s="95"/>
      <c r="F121" s="118"/>
      <c r="G121" s="118"/>
    </row>
    <row r="122" spans="2:7">
      <c r="B122" s="118"/>
      <c r="C122" s="119"/>
      <c r="D122" s="95"/>
      <c r="E122" s="95"/>
      <c r="F122" s="118"/>
      <c r="G122" s="118"/>
    </row>
    <row r="123" spans="2:7">
      <c r="B123" s="118"/>
      <c r="C123" s="119"/>
      <c r="D123" s="95"/>
      <c r="E123" s="95"/>
      <c r="F123" s="118"/>
      <c r="G123" s="118"/>
    </row>
    <row r="124" spans="2:7">
      <c r="B124" s="118"/>
      <c r="C124" s="119"/>
      <c r="D124" s="95"/>
      <c r="E124" s="95"/>
      <c r="F124" s="118"/>
      <c r="G124" s="118"/>
    </row>
    <row r="125" spans="2:7">
      <c r="B125" s="118"/>
      <c r="C125" s="119"/>
      <c r="D125" s="95"/>
      <c r="E125" s="95"/>
      <c r="F125" s="118"/>
      <c r="G125" s="118"/>
    </row>
    <row r="126" spans="2:7">
      <c r="B126" s="118"/>
      <c r="C126" s="119"/>
      <c r="D126" s="95"/>
      <c r="E126" s="95"/>
      <c r="F126" s="118"/>
      <c r="G126" s="118"/>
    </row>
    <row r="127" spans="2:7">
      <c r="B127" s="118"/>
      <c r="C127" s="119"/>
      <c r="D127" s="95"/>
      <c r="E127" s="95"/>
      <c r="F127" s="118"/>
      <c r="G127" s="118"/>
    </row>
    <row r="128" spans="2:7">
      <c r="B128" s="118"/>
      <c r="C128" s="119"/>
      <c r="D128" s="95"/>
      <c r="E128" s="95"/>
      <c r="F128" s="118"/>
      <c r="G128" s="118"/>
    </row>
    <row r="129" spans="2:7">
      <c r="B129" s="118"/>
      <c r="C129" s="119"/>
      <c r="D129" s="95"/>
      <c r="E129" s="95"/>
      <c r="F129" s="118"/>
      <c r="G129" s="118"/>
    </row>
    <row r="130" spans="2:7">
      <c r="B130" s="118"/>
      <c r="C130" s="119"/>
      <c r="D130" s="95"/>
      <c r="E130" s="95"/>
      <c r="F130" s="118"/>
      <c r="G130" s="118"/>
    </row>
    <row r="131" spans="2:7">
      <c r="B131" s="118"/>
      <c r="C131" s="119"/>
      <c r="D131" s="95"/>
      <c r="E131" s="95"/>
      <c r="F131" s="118"/>
      <c r="G131" s="118"/>
    </row>
    <row r="132" spans="2:7">
      <c r="B132" s="118"/>
      <c r="C132" s="119"/>
      <c r="D132" s="95"/>
      <c r="E132" s="95"/>
      <c r="F132" s="118"/>
      <c r="G132" s="118"/>
    </row>
    <row r="133" spans="2:7">
      <c r="B133" s="118"/>
      <c r="C133" s="119"/>
      <c r="D133" s="95"/>
      <c r="E133" s="95"/>
      <c r="F133" s="118"/>
      <c r="G133" s="118"/>
    </row>
    <row r="134" spans="2:7">
      <c r="B134" s="118"/>
      <c r="C134" s="119"/>
      <c r="D134" s="95"/>
      <c r="E134" s="95"/>
      <c r="F134" s="118"/>
      <c r="G134" s="118"/>
    </row>
    <row r="135" spans="2:7">
      <c r="B135" s="118"/>
      <c r="C135" s="119"/>
      <c r="D135" s="95"/>
      <c r="E135" s="95"/>
      <c r="F135" s="118"/>
      <c r="G135" s="118"/>
    </row>
    <row r="136" spans="2:7">
      <c r="B136" s="118"/>
      <c r="C136" s="119"/>
      <c r="D136" s="95"/>
      <c r="E136" s="95"/>
      <c r="F136" s="118"/>
      <c r="G136" s="118"/>
    </row>
    <row r="137" spans="2:7">
      <c r="B137" s="118"/>
      <c r="C137" s="119"/>
      <c r="D137" s="95"/>
      <c r="E137" s="95"/>
      <c r="F137" s="118"/>
      <c r="G137" s="118"/>
    </row>
    <row r="138" spans="2:7">
      <c r="B138" s="118"/>
      <c r="C138" s="119"/>
      <c r="D138" s="95"/>
      <c r="E138" s="95"/>
      <c r="F138" s="118"/>
      <c r="G138" s="118"/>
    </row>
    <row r="139" spans="2:7">
      <c r="B139" s="118"/>
      <c r="C139" s="119"/>
      <c r="D139" s="95"/>
      <c r="E139" s="95"/>
      <c r="F139" s="118"/>
      <c r="G139" s="118"/>
    </row>
    <row r="140" spans="2:7">
      <c r="B140" s="118"/>
      <c r="C140" s="119"/>
      <c r="D140" s="95"/>
      <c r="E140" s="95"/>
      <c r="F140" s="118"/>
      <c r="G140" s="118"/>
    </row>
    <row r="141" spans="2:7">
      <c r="B141" s="118"/>
      <c r="C141" s="119"/>
      <c r="D141" s="95"/>
      <c r="E141" s="95"/>
      <c r="F141" s="118"/>
      <c r="G141" s="118"/>
    </row>
    <row r="142" spans="2:7">
      <c r="B142" s="118"/>
      <c r="C142" s="119"/>
      <c r="D142" s="95"/>
      <c r="E142" s="95"/>
      <c r="F142" s="118"/>
      <c r="G142" s="118"/>
    </row>
    <row r="143" spans="2:7">
      <c r="B143" s="118"/>
      <c r="C143" s="119"/>
      <c r="D143" s="95"/>
      <c r="E143" s="95"/>
      <c r="F143" s="118"/>
      <c r="G143" s="118"/>
    </row>
    <row r="144" spans="2:7">
      <c r="B144" s="118"/>
      <c r="C144" s="119"/>
      <c r="D144" s="95"/>
      <c r="E144" s="95"/>
      <c r="F144" s="118"/>
      <c r="G144" s="118"/>
    </row>
    <row r="145" spans="2:7">
      <c r="B145" s="118"/>
      <c r="C145" s="119"/>
      <c r="D145" s="95"/>
      <c r="E145" s="95"/>
      <c r="F145" s="118"/>
      <c r="G145" s="118"/>
    </row>
    <row r="146" spans="2:7">
      <c r="B146" s="118"/>
      <c r="C146" s="119"/>
      <c r="D146" s="95"/>
      <c r="E146" s="95"/>
      <c r="F146" s="118"/>
      <c r="G146" s="118"/>
    </row>
    <row r="147" spans="2:7">
      <c r="B147" s="118"/>
      <c r="C147" s="119"/>
      <c r="D147" s="95"/>
      <c r="E147" s="95"/>
      <c r="F147" s="118"/>
      <c r="G147" s="118"/>
    </row>
    <row r="148" spans="2:7">
      <c r="B148" s="118"/>
      <c r="C148" s="119"/>
      <c r="D148" s="95"/>
      <c r="E148" s="95"/>
      <c r="F148" s="118"/>
      <c r="G148" s="118"/>
    </row>
    <row r="149" spans="2:7">
      <c r="B149" s="118"/>
      <c r="C149" s="119"/>
      <c r="D149" s="95"/>
      <c r="E149" s="95"/>
      <c r="F149" s="118"/>
      <c r="G149" s="118"/>
    </row>
    <row r="150" spans="2:7">
      <c r="B150" s="118"/>
      <c r="C150" s="119"/>
      <c r="D150" s="95"/>
      <c r="E150" s="95"/>
      <c r="F150" s="118"/>
      <c r="G150" s="118"/>
    </row>
    <row r="151" spans="2:7">
      <c r="B151" s="118"/>
      <c r="C151" s="119"/>
      <c r="D151" s="95"/>
      <c r="E151" s="95"/>
      <c r="F151" s="118"/>
      <c r="G151" s="118"/>
    </row>
    <row r="152" spans="2:7">
      <c r="B152" s="118"/>
      <c r="C152" s="119"/>
      <c r="D152" s="95"/>
      <c r="E152" s="95"/>
      <c r="F152" s="118"/>
      <c r="G152" s="118"/>
    </row>
    <row r="153" spans="2:7">
      <c r="B153" s="118"/>
      <c r="C153" s="119"/>
      <c r="D153" s="95"/>
      <c r="E153" s="95"/>
      <c r="F153" s="118"/>
      <c r="G153" s="118"/>
    </row>
    <row r="154" spans="2:7">
      <c r="B154" s="118"/>
      <c r="C154" s="119"/>
      <c r="D154" s="95"/>
      <c r="E154" s="95"/>
      <c r="F154" s="118"/>
      <c r="G154" s="118"/>
    </row>
    <row r="155" spans="2:7">
      <c r="B155" s="118"/>
      <c r="C155" s="119"/>
      <c r="D155" s="95"/>
      <c r="E155" s="95"/>
      <c r="F155" s="118"/>
      <c r="G155" s="118"/>
    </row>
    <row r="156" spans="2:7">
      <c r="B156" s="118"/>
      <c r="C156" s="119"/>
      <c r="D156" s="95"/>
      <c r="E156" s="95"/>
      <c r="F156" s="118"/>
      <c r="G156" s="118"/>
    </row>
    <row r="157" spans="2:7">
      <c r="B157" s="118"/>
      <c r="C157" s="119"/>
      <c r="D157" s="95"/>
      <c r="E157" s="95"/>
      <c r="F157" s="118"/>
      <c r="G157" s="118"/>
    </row>
    <row r="158" spans="2:7">
      <c r="B158" s="118"/>
      <c r="C158" s="119"/>
      <c r="D158" s="95"/>
      <c r="E158" s="95"/>
      <c r="F158" s="118"/>
      <c r="G158" s="118"/>
    </row>
    <row r="159" spans="2:7">
      <c r="B159" s="118"/>
      <c r="C159" s="119"/>
      <c r="D159" s="95"/>
      <c r="E159" s="95"/>
      <c r="F159" s="118"/>
      <c r="G159" s="118"/>
    </row>
    <row r="160" spans="2:7">
      <c r="B160" s="118"/>
      <c r="C160" s="119"/>
      <c r="D160" s="95"/>
      <c r="E160" s="95"/>
      <c r="F160" s="118"/>
      <c r="G160" s="118"/>
    </row>
    <row r="161" spans="2:7">
      <c r="B161" s="118"/>
      <c r="C161" s="119"/>
      <c r="D161" s="95"/>
      <c r="E161" s="95"/>
      <c r="F161" s="118"/>
      <c r="G161" s="118"/>
    </row>
    <row r="162" spans="2:7">
      <c r="B162" s="118"/>
      <c r="C162" s="119"/>
      <c r="D162" s="95"/>
      <c r="E162" s="95"/>
      <c r="F162" s="118"/>
      <c r="G162" s="118"/>
    </row>
    <row r="163" spans="2:7">
      <c r="B163" s="118"/>
      <c r="C163" s="119"/>
      <c r="D163" s="95"/>
      <c r="E163" s="95"/>
      <c r="F163" s="118"/>
      <c r="G163" s="118"/>
    </row>
    <row r="164" spans="2:7">
      <c r="B164" s="118"/>
      <c r="C164" s="119"/>
      <c r="D164" s="95"/>
      <c r="E164" s="95"/>
      <c r="F164" s="118"/>
      <c r="G164" s="118"/>
    </row>
    <row r="165" spans="2:7">
      <c r="B165" s="118"/>
      <c r="C165" s="119"/>
      <c r="D165" s="95"/>
      <c r="E165" s="95"/>
      <c r="F165" s="118"/>
      <c r="G165" s="118"/>
    </row>
    <row r="166" spans="2:7">
      <c r="B166" s="118"/>
      <c r="C166" s="119"/>
      <c r="D166" s="95"/>
      <c r="E166" s="95"/>
      <c r="F166" s="118"/>
      <c r="G166" s="118"/>
    </row>
    <row r="167" spans="2:7">
      <c r="B167" s="118"/>
      <c r="C167" s="119"/>
      <c r="D167" s="95"/>
      <c r="E167" s="95"/>
      <c r="F167" s="118"/>
      <c r="G167" s="118"/>
    </row>
    <row r="168" spans="2:7">
      <c r="B168" s="118"/>
      <c r="C168" s="119"/>
      <c r="D168" s="95"/>
      <c r="E168" s="95"/>
      <c r="F168" s="118"/>
      <c r="G168" s="118"/>
    </row>
    <row r="169" spans="2:7">
      <c r="B169" s="118"/>
      <c r="C169" s="119"/>
      <c r="D169" s="95"/>
      <c r="E169" s="95"/>
      <c r="F169" s="118"/>
      <c r="G169" s="118"/>
    </row>
    <row r="170" spans="2:7">
      <c r="B170" s="118"/>
      <c r="C170" s="119"/>
      <c r="D170" s="95"/>
      <c r="E170" s="95"/>
      <c r="F170" s="118"/>
      <c r="G170" s="118"/>
    </row>
    <row r="171" spans="2:7">
      <c r="B171" s="118"/>
      <c r="C171" s="119"/>
      <c r="D171" s="95"/>
      <c r="E171" s="95"/>
      <c r="F171" s="118"/>
      <c r="G171" s="118"/>
    </row>
    <row r="172" spans="2:7">
      <c r="B172" s="118"/>
      <c r="C172" s="119"/>
      <c r="D172" s="95"/>
      <c r="E172" s="95"/>
      <c r="F172" s="118"/>
      <c r="G172" s="118"/>
    </row>
    <row r="173" spans="2:7">
      <c r="B173" s="118"/>
      <c r="C173" s="119"/>
      <c r="D173" s="95"/>
      <c r="E173" s="95"/>
      <c r="F173" s="118"/>
      <c r="G173" s="118"/>
    </row>
    <row r="174" spans="2:7">
      <c r="B174" s="118"/>
      <c r="C174" s="119"/>
      <c r="D174" s="95"/>
      <c r="E174" s="95"/>
      <c r="F174" s="118"/>
      <c r="G174" s="118"/>
    </row>
    <row r="175" spans="2:7">
      <c r="B175" s="118"/>
      <c r="C175" s="119"/>
      <c r="D175" s="95"/>
      <c r="E175" s="95"/>
      <c r="F175" s="118"/>
      <c r="G175" s="118"/>
    </row>
    <row r="176" spans="2:7">
      <c r="B176" s="118"/>
      <c r="C176" s="119"/>
      <c r="D176" s="95"/>
      <c r="E176" s="95"/>
      <c r="F176" s="118"/>
      <c r="G176" s="118"/>
    </row>
    <row r="177" spans="2:7">
      <c r="B177" s="118"/>
      <c r="C177" s="119"/>
      <c r="D177" s="95"/>
      <c r="E177" s="95"/>
      <c r="F177" s="118"/>
      <c r="G177" s="118"/>
    </row>
    <row r="178" spans="2:7">
      <c r="B178" s="118"/>
      <c r="C178" s="119"/>
      <c r="D178" s="95"/>
      <c r="E178" s="95"/>
      <c r="F178" s="118"/>
      <c r="G178" s="118"/>
    </row>
    <row r="179" spans="2:7">
      <c r="B179" s="118"/>
      <c r="C179" s="119"/>
      <c r="D179" s="95"/>
      <c r="E179" s="95"/>
      <c r="F179" s="118"/>
      <c r="G179" s="118"/>
    </row>
    <row r="180" spans="2:7">
      <c r="B180" s="118"/>
      <c r="C180" s="119"/>
      <c r="D180" s="95"/>
      <c r="E180" s="95"/>
      <c r="F180" s="118"/>
      <c r="G180" s="118"/>
    </row>
    <row r="181" spans="2:7">
      <c r="B181" s="118"/>
      <c r="C181" s="119"/>
      <c r="D181" s="95"/>
      <c r="E181" s="95"/>
      <c r="F181" s="118"/>
      <c r="G181" s="118"/>
    </row>
    <row r="182" spans="2:7">
      <c r="B182" s="118"/>
      <c r="C182" s="119"/>
      <c r="D182" s="95"/>
      <c r="E182" s="95"/>
      <c r="F182" s="118"/>
      <c r="G182" s="118"/>
    </row>
    <row r="183" spans="2:7">
      <c r="B183" s="118"/>
      <c r="C183" s="119"/>
      <c r="D183" s="95"/>
      <c r="E183" s="95"/>
      <c r="F183" s="118"/>
      <c r="G183" s="118"/>
    </row>
    <row r="184" spans="2:7">
      <c r="B184" s="118"/>
      <c r="C184" s="119"/>
      <c r="D184" s="95"/>
      <c r="E184" s="95"/>
      <c r="F184" s="118"/>
      <c r="G184" s="118"/>
    </row>
    <row r="185" spans="2:7">
      <c r="B185" s="118"/>
      <c r="C185" s="119"/>
      <c r="D185" s="95"/>
      <c r="E185" s="95"/>
      <c r="F185" s="118"/>
      <c r="G185" s="118"/>
    </row>
    <row r="186" spans="2:7">
      <c r="B186" s="118"/>
      <c r="C186" s="119"/>
      <c r="D186" s="95"/>
      <c r="E186" s="95"/>
      <c r="F186" s="118"/>
      <c r="G186" s="118"/>
    </row>
    <row r="187" spans="2:7">
      <c r="B187" s="118"/>
      <c r="C187" s="119"/>
      <c r="D187" s="95"/>
      <c r="E187" s="95"/>
      <c r="F187" s="118"/>
      <c r="G187" s="118"/>
    </row>
    <row r="188" spans="2:7">
      <c r="B188" s="118"/>
      <c r="C188" s="119"/>
      <c r="D188" s="95"/>
      <c r="E188" s="95"/>
      <c r="F188" s="118"/>
      <c r="G188" s="118"/>
    </row>
    <row r="189" spans="2:7">
      <c r="B189" s="118"/>
      <c r="C189" s="119"/>
      <c r="D189" s="95"/>
      <c r="E189" s="95"/>
      <c r="F189" s="118"/>
      <c r="G189" s="118"/>
    </row>
    <row r="190" spans="2:7">
      <c r="B190" s="118"/>
      <c r="C190" s="119"/>
      <c r="D190" s="95"/>
      <c r="E190" s="95"/>
      <c r="F190" s="118"/>
      <c r="G190" s="118"/>
    </row>
    <row r="191" spans="2:7">
      <c r="B191" s="118"/>
      <c r="C191" s="119"/>
      <c r="D191" s="95"/>
      <c r="E191" s="95"/>
      <c r="F191" s="118"/>
      <c r="G191" s="118"/>
    </row>
    <row r="192" spans="2:7">
      <c r="B192" s="118"/>
      <c r="C192" s="119"/>
      <c r="D192" s="95"/>
      <c r="E192" s="95"/>
      <c r="F192" s="118"/>
      <c r="G192" s="118"/>
    </row>
    <row r="193" spans="2:7">
      <c r="B193" s="118"/>
      <c r="C193" s="119"/>
      <c r="D193" s="95"/>
      <c r="E193" s="95"/>
      <c r="F193" s="118"/>
      <c r="G193" s="118"/>
    </row>
    <row r="194" spans="2:7">
      <c r="B194" s="118"/>
      <c r="C194" s="119"/>
      <c r="D194" s="95"/>
      <c r="E194" s="95"/>
      <c r="F194" s="118"/>
      <c r="G194" s="118"/>
    </row>
    <row r="195" spans="2:7">
      <c r="B195" s="118"/>
      <c r="C195" s="119"/>
      <c r="D195" s="95"/>
      <c r="E195" s="95"/>
      <c r="F195" s="118"/>
      <c r="G195" s="118"/>
    </row>
    <row r="196" spans="2:7">
      <c r="B196" s="118"/>
      <c r="C196" s="119"/>
      <c r="D196" s="95"/>
      <c r="E196" s="95"/>
      <c r="F196" s="118"/>
      <c r="G196" s="118"/>
    </row>
    <row r="197" spans="2:7">
      <c r="B197" s="118"/>
      <c r="C197" s="119"/>
      <c r="D197" s="95"/>
      <c r="E197" s="95"/>
      <c r="F197" s="118"/>
      <c r="G197" s="118"/>
    </row>
    <row r="198" spans="2:7">
      <c r="B198" s="118"/>
      <c r="C198" s="119"/>
      <c r="D198" s="95"/>
      <c r="E198" s="95"/>
      <c r="F198" s="118"/>
      <c r="G198" s="118"/>
    </row>
    <row r="199" spans="2:7">
      <c r="B199" s="118"/>
      <c r="C199" s="119"/>
      <c r="D199" s="95"/>
      <c r="E199" s="95"/>
      <c r="F199" s="118"/>
      <c r="G199" s="118"/>
    </row>
    <row r="200" spans="2:7">
      <c r="B200" s="118"/>
      <c r="C200" s="119"/>
      <c r="D200" s="95"/>
      <c r="E200" s="95"/>
      <c r="F200" s="118"/>
      <c r="G200" s="118"/>
    </row>
    <row r="201" spans="2:7">
      <c r="B201" s="118"/>
      <c r="C201" s="119"/>
      <c r="D201" s="95"/>
      <c r="E201" s="95"/>
      <c r="F201" s="118"/>
      <c r="G201" s="118"/>
    </row>
    <row r="202" spans="2:7">
      <c r="B202" s="118"/>
      <c r="C202" s="119"/>
      <c r="D202" s="95"/>
      <c r="E202" s="95"/>
      <c r="F202" s="118"/>
      <c r="G202" s="118"/>
    </row>
    <row r="203" spans="2:7">
      <c r="B203" s="118"/>
      <c r="C203" s="119"/>
      <c r="D203" s="95"/>
      <c r="E203" s="95"/>
      <c r="F203" s="118"/>
      <c r="G203" s="118"/>
    </row>
    <row r="204" spans="2:7">
      <c r="B204" s="118"/>
      <c r="C204" s="119"/>
      <c r="D204" s="95"/>
      <c r="E204" s="95"/>
      <c r="F204" s="118"/>
      <c r="G204" s="118"/>
    </row>
    <row r="205" spans="2:7">
      <c r="B205" s="118"/>
      <c r="C205" s="119"/>
      <c r="D205" s="95"/>
      <c r="E205" s="95"/>
      <c r="F205" s="118"/>
      <c r="G205" s="118"/>
    </row>
    <row r="206" spans="2:7">
      <c r="B206" s="118"/>
      <c r="C206" s="119"/>
      <c r="D206" s="95"/>
      <c r="E206" s="95"/>
      <c r="F206" s="118"/>
      <c r="G206" s="118"/>
    </row>
    <row r="207" spans="2:7">
      <c r="B207" s="118"/>
      <c r="C207" s="119"/>
      <c r="D207" s="95"/>
      <c r="E207" s="95"/>
      <c r="F207" s="118"/>
      <c r="G207" s="118"/>
    </row>
    <row r="208" spans="2:7">
      <c r="B208" s="118"/>
      <c r="C208" s="119"/>
      <c r="D208" s="95"/>
      <c r="E208" s="95"/>
      <c r="F208" s="118"/>
      <c r="G208" s="118"/>
    </row>
    <row r="209" spans="2:7">
      <c r="B209" s="118"/>
      <c r="C209" s="119"/>
      <c r="D209" s="95"/>
      <c r="E209" s="95"/>
      <c r="F209" s="118"/>
      <c r="G209" s="118"/>
    </row>
    <row r="210" spans="2:7">
      <c r="B210" s="118"/>
      <c r="C210" s="119"/>
      <c r="D210" s="95"/>
      <c r="E210" s="95"/>
      <c r="F210" s="118"/>
      <c r="G210" s="118"/>
    </row>
    <row r="211" spans="2:7">
      <c r="B211" s="118"/>
      <c r="C211" s="119"/>
      <c r="D211" s="95"/>
      <c r="E211" s="95"/>
      <c r="F211" s="118"/>
      <c r="G211" s="118"/>
    </row>
    <row r="212" spans="2:7">
      <c r="B212" s="118"/>
      <c r="C212" s="119"/>
      <c r="D212" s="95"/>
      <c r="E212" s="95"/>
      <c r="F212" s="118"/>
      <c r="G212" s="118"/>
    </row>
    <row r="213" spans="2:7">
      <c r="B213" s="118"/>
      <c r="C213" s="119"/>
      <c r="D213" s="95"/>
      <c r="E213" s="95"/>
      <c r="F213" s="118"/>
      <c r="G213" s="118"/>
    </row>
    <row r="214" spans="2:7">
      <c r="B214" s="118"/>
      <c r="C214" s="119"/>
      <c r="D214" s="95"/>
      <c r="E214" s="95"/>
      <c r="F214" s="118"/>
      <c r="G214" s="118"/>
    </row>
    <row r="215" spans="2:7">
      <c r="B215" s="118"/>
      <c r="C215" s="119"/>
      <c r="D215" s="95"/>
      <c r="E215" s="95"/>
      <c r="F215" s="118"/>
      <c r="G215" s="118"/>
    </row>
    <row r="216" spans="2:7">
      <c r="B216" s="118"/>
      <c r="C216" s="119"/>
      <c r="D216" s="95"/>
      <c r="E216" s="95"/>
      <c r="F216" s="118"/>
      <c r="G216" s="118"/>
    </row>
    <row r="217" spans="2:7">
      <c r="B217" s="118"/>
      <c r="C217" s="119"/>
      <c r="D217" s="95"/>
      <c r="E217" s="95"/>
      <c r="F217" s="118"/>
      <c r="G217" s="118"/>
    </row>
    <row r="218" spans="2:7">
      <c r="B218" s="118"/>
      <c r="C218" s="119"/>
      <c r="D218" s="95"/>
      <c r="E218" s="95"/>
      <c r="F218" s="118"/>
      <c r="G218" s="118"/>
    </row>
    <row r="219" spans="2:7">
      <c r="B219" s="118"/>
      <c r="C219" s="119"/>
      <c r="D219" s="95"/>
      <c r="E219" s="95"/>
      <c r="F219" s="118"/>
      <c r="G219" s="118"/>
    </row>
    <row r="220" spans="2:7">
      <c r="B220" s="118"/>
      <c r="C220" s="119"/>
      <c r="D220" s="95"/>
      <c r="E220" s="95"/>
      <c r="F220" s="118"/>
      <c r="G220" s="118"/>
    </row>
    <row r="221" spans="2:7">
      <c r="B221" s="118"/>
      <c r="C221" s="119"/>
      <c r="D221" s="95"/>
      <c r="E221" s="95"/>
      <c r="F221" s="118"/>
      <c r="G221" s="118"/>
    </row>
    <row r="222" spans="2:7">
      <c r="B222" s="118"/>
      <c r="C222" s="119"/>
      <c r="D222" s="95"/>
      <c r="E222" s="95"/>
      <c r="F222" s="118"/>
      <c r="G222" s="118"/>
    </row>
    <row r="223" spans="2:7">
      <c r="B223" s="118"/>
      <c r="C223" s="119"/>
      <c r="D223" s="95"/>
      <c r="E223" s="95"/>
      <c r="F223" s="118"/>
      <c r="G223" s="118"/>
    </row>
    <row r="224" spans="2:7">
      <c r="B224" s="118"/>
      <c r="C224" s="119"/>
      <c r="D224" s="95"/>
      <c r="E224" s="95"/>
      <c r="F224" s="118"/>
      <c r="G224" s="118"/>
    </row>
    <row r="225" spans="2:7">
      <c r="B225" s="118"/>
      <c r="C225" s="119"/>
      <c r="D225" s="95"/>
      <c r="E225" s="95"/>
      <c r="F225" s="118"/>
      <c r="G225" s="118"/>
    </row>
    <row r="226" spans="2:7">
      <c r="B226" s="118"/>
      <c r="C226" s="119"/>
      <c r="D226" s="95"/>
      <c r="E226" s="95"/>
      <c r="F226" s="118"/>
      <c r="G226" s="118"/>
    </row>
    <row r="227" spans="2:7">
      <c r="B227" s="118"/>
      <c r="C227" s="119"/>
      <c r="D227" s="95"/>
      <c r="E227" s="95"/>
      <c r="F227" s="118"/>
      <c r="G227" s="118"/>
    </row>
    <row r="228" spans="2:7">
      <c r="B228" s="118"/>
      <c r="C228" s="119"/>
      <c r="D228" s="95"/>
      <c r="E228" s="95"/>
      <c r="F228" s="118"/>
      <c r="G228" s="118"/>
    </row>
    <row r="229" spans="2:7">
      <c r="B229" s="118"/>
      <c r="C229" s="119"/>
      <c r="D229" s="95"/>
      <c r="E229" s="95"/>
      <c r="F229" s="118"/>
      <c r="G229" s="118"/>
    </row>
    <row r="230" spans="2:7">
      <c r="B230" s="118"/>
      <c r="C230" s="119"/>
      <c r="D230" s="95"/>
      <c r="E230" s="95"/>
      <c r="F230" s="118"/>
      <c r="G230" s="118"/>
    </row>
    <row r="231" spans="2:7">
      <c r="B231" s="118"/>
      <c r="C231" s="119"/>
      <c r="D231" s="95"/>
      <c r="E231" s="95"/>
      <c r="F231" s="118"/>
      <c r="G231" s="118"/>
    </row>
    <row r="232" spans="2:7">
      <c r="B232" s="118"/>
      <c r="C232" s="119"/>
      <c r="D232" s="95"/>
      <c r="E232" s="95"/>
      <c r="F232" s="118"/>
      <c r="G232" s="118"/>
    </row>
    <row r="233" spans="2:7">
      <c r="B233" s="118"/>
      <c r="C233" s="119"/>
      <c r="D233" s="95"/>
      <c r="E233" s="95"/>
      <c r="F233" s="118"/>
      <c r="G233" s="118"/>
    </row>
    <row r="234" spans="2:7">
      <c r="B234" s="118"/>
      <c r="C234" s="119"/>
      <c r="D234" s="95"/>
      <c r="E234" s="95"/>
      <c r="F234" s="118"/>
      <c r="G234" s="118"/>
    </row>
    <row r="235" spans="2:7">
      <c r="B235" s="118"/>
      <c r="C235" s="119"/>
      <c r="D235" s="95"/>
      <c r="E235" s="95"/>
      <c r="F235" s="118"/>
      <c r="G235" s="118"/>
    </row>
    <row r="236" spans="2:7">
      <c r="B236" s="118"/>
      <c r="C236" s="119"/>
      <c r="D236" s="95"/>
      <c r="E236" s="95"/>
      <c r="F236" s="118"/>
      <c r="G236" s="118"/>
    </row>
    <row r="237" spans="2:7">
      <c r="B237" s="118"/>
      <c r="C237" s="119"/>
      <c r="D237" s="95"/>
      <c r="E237" s="95"/>
      <c r="F237" s="118"/>
      <c r="G237" s="118"/>
    </row>
    <row r="238" spans="2:7">
      <c r="B238" s="118"/>
      <c r="C238" s="119"/>
      <c r="D238" s="95"/>
      <c r="E238" s="95"/>
      <c r="F238" s="118"/>
      <c r="G238" s="118"/>
    </row>
    <row r="239" spans="2:7">
      <c r="B239" s="118"/>
      <c r="C239" s="119"/>
      <c r="D239" s="95"/>
      <c r="E239" s="95"/>
      <c r="F239" s="118"/>
      <c r="G239" s="118"/>
    </row>
    <row r="240" spans="2:7">
      <c r="B240" s="118"/>
      <c r="C240" s="119"/>
      <c r="D240" s="95"/>
      <c r="E240" s="95"/>
      <c r="F240" s="118"/>
      <c r="G240" s="118"/>
    </row>
    <row r="241" spans="2:7">
      <c r="B241" s="118"/>
      <c r="C241" s="119"/>
      <c r="D241" s="95"/>
      <c r="E241" s="95"/>
      <c r="F241" s="118"/>
      <c r="G241" s="118"/>
    </row>
    <row r="242" spans="2:7">
      <c r="B242" s="118"/>
      <c r="C242" s="119"/>
      <c r="D242" s="95"/>
      <c r="E242" s="95"/>
      <c r="F242" s="118"/>
      <c r="G242" s="118"/>
    </row>
    <row r="243" spans="2:7">
      <c r="B243" s="118"/>
      <c r="C243" s="119"/>
      <c r="D243" s="95"/>
      <c r="E243" s="95"/>
      <c r="F243" s="118"/>
      <c r="G243" s="118"/>
    </row>
    <row r="244" spans="2:7">
      <c r="B244" s="118"/>
      <c r="C244" s="119"/>
      <c r="D244" s="95"/>
      <c r="E244" s="95"/>
      <c r="F244" s="118"/>
      <c r="G244" s="118"/>
    </row>
    <row r="245" spans="2:7">
      <c r="B245" s="118"/>
      <c r="C245" s="119"/>
      <c r="D245" s="95"/>
      <c r="E245" s="95"/>
      <c r="F245" s="118"/>
      <c r="G245" s="118"/>
    </row>
    <row r="246" spans="2:7">
      <c r="B246" s="118"/>
      <c r="C246" s="119"/>
      <c r="D246" s="95"/>
      <c r="E246" s="95"/>
      <c r="F246" s="118"/>
      <c r="G246" s="118"/>
    </row>
    <row r="247" spans="2:7">
      <c r="B247" s="118"/>
      <c r="C247" s="119"/>
      <c r="D247" s="95"/>
      <c r="E247" s="95"/>
      <c r="F247" s="118"/>
      <c r="G247" s="118"/>
    </row>
    <row r="248" spans="2:7">
      <c r="B248" s="118"/>
      <c r="C248" s="119"/>
      <c r="D248" s="95"/>
      <c r="E248" s="95"/>
      <c r="F248" s="118"/>
      <c r="G248" s="118"/>
    </row>
    <row r="249" spans="2:7">
      <c r="B249" s="118"/>
      <c r="C249" s="119"/>
      <c r="D249" s="95"/>
      <c r="E249" s="95"/>
      <c r="F249" s="118"/>
      <c r="G249" s="118"/>
    </row>
    <row r="250" spans="2:7">
      <c r="B250" s="118"/>
      <c r="C250" s="119"/>
      <c r="D250" s="95"/>
      <c r="E250" s="95"/>
      <c r="F250" s="118"/>
      <c r="G250" s="118"/>
    </row>
    <row r="251" spans="2:7">
      <c r="B251" s="118"/>
      <c r="C251" s="119"/>
      <c r="D251" s="95"/>
      <c r="E251" s="95"/>
      <c r="F251" s="118"/>
      <c r="G251" s="118"/>
    </row>
    <row r="252" spans="2:7">
      <c r="B252" s="118"/>
      <c r="C252" s="119"/>
      <c r="D252" s="95"/>
      <c r="E252" s="95"/>
      <c r="F252" s="118"/>
      <c r="G252" s="118"/>
    </row>
    <row r="253" spans="2:7">
      <c r="B253" s="118"/>
      <c r="C253" s="119"/>
      <c r="D253" s="95"/>
      <c r="E253" s="95"/>
      <c r="F253" s="118"/>
      <c r="G253" s="118"/>
    </row>
    <row r="254" spans="2:7">
      <c r="B254" s="118"/>
      <c r="C254" s="119"/>
      <c r="D254" s="95"/>
      <c r="E254" s="95"/>
      <c r="F254" s="118"/>
      <c r="G254" s="118"/>
    </row>
    <row r="255" spans="2:7">
      <c r="B255" s="118"/>
      <c r="C255" s="119"/>
      <c r="D255" s="95"/>
      <c r="E255" s="95"/>
      <c r="F255" s="118"/>
      <c r="G255" s="118"/>
    </row>
    <row r="256" spans="2:7">
      <c r="B256" s="118"/>
      <c r="C256" s="119"/>
      <c r="D256" s="95"/>
      <c r="E256" s="95"/>
      <c r="F256" s="118"/>
      <c r="G256" s="118"/>
    </row>
    <row r="257" spans="2:7">
      <c r="B257" s="118"/>
      <c r="C257" s="119"/>
      <c r="D257" s="95"/>
      <c r="E257" s="95"/>
      <c r="F257" s="118"/>
      <c r="G257" s="118"/>
    </row>
    <row r="258" spans="2:7">
      <c r="B258" s="118"/>
      <c r="C258" s="119"/>
      <c r="D258" s="95"/>
      <c r="E258" s="95"/>
      <c r="F258" s="118"/>
      <c r="G258" s="118"/>
    </row>
    <row r="259" spans="2:7">
      <c r="B259" s="118"/>
      <c r="C259" s="119"/>
      <c r="D259" s="95"/>
      <c r="E259" s="95"/>
      <c r="F259" s="118"/>
      <c r="G259" s="118"/>
    </row>
    <row r="260" spans="2:7">
      <c r="B260" s="118"/>
      <c r="C260" s="119"/>
      <c r="D260" s="95"/>
      <c r="E260" s="95"/>
      <c r="F260" s="118"/>
      <c r="G260" s="118"/>
    </row>
    <row r="261" spans="2:7">
      <c r="B261" s="118"/>
      <c r="C261" s="119"/>
      <c r="D261" s="95"/>
      <c r="E261" s="95"/>
      <c r="F261" s="118"/>
      <c r="G261" s="118"/>
    </row>
    <row r="262" spans="2:7">
      <c r="B262" s="118"/>
      <c r="C262" s="119"/>
      <c r="D262" s="95"/>
      <c r="E262" s="95"/>
      <c r="F262" s="118"/>
      <c r="G262" s="118"/>
    </row>
    <row r="263" spans="2:7">
      <c r="B263" s="118"/>
      <c r="C263" s="119"/>
      <c r="D263" s="95"/>
      <c r="E263" s="95"/>
      <c r="F263" s="118"/>
      <c r="G263" s="118"/>
    </row>
    <row r="264" spans="2:7">
      <c r="B264" s="118"/>
      <c r="C264" s="119"/>
      <c r="D264" s="95"/>
      <c r="E264" s="95"/>
      <c r="F264" s="118"/>
      <c r="G264" s="118"/>
    </row>
    <row r="265" spans="2:7">
      <c r="B265" s="118"/>
      <c r="C265" s="119"/>
      <c r="D265" s="95"/>
      <c r="E265" s="95"/>
      <c r="F265" s="118"/>
      <c r="G265" s="118"/>
    </row>
    <row r="266" spans="2:7">
      <c r="B266" s="118"/>
      <c r="C266" s="119"/>
      <c r="D266" s="95"/>
      <c r="E266" s="95"/>
      <c r="F266" s="118"/>
      <c r="G266" s="118"/>
    </row>
    <row r="267" spans="2:7">
      <c r="B267" s="118"/>
      <c r="C267" s="119"/>
      <c r="D267" s="95"/>
      <c r="E267" s="95"/>
      <c r="F267" s="118"/>
      <c r="G267" s="118"/>
    </row>
    <row r="268" spans="2:7">
      <c r="B268" s="118"/>
      <c r="C268" s="119"/>
      <c r="D268" s="95"/>
      <c r="E268" s="95"/>
      <c r="F268" s="118"/>
      <c r="G268" s="118"/>
    </row>
    <row r="269" spans="2:7">
      <c r="B269" s="118"/>
      <c r="C269" s="119"/>
      <c r="D269" s="95"/>
      <c r="E269" s="95"/>
      <c r="F269" s="118"/>
      <c r="G269" s="118"/>
    </row>
    <row r="270" spans="2:7">
      <c r="B270" s="118"/>
      <c r="C270" s="119"/>
      <c r="D270" s="95"/>
      <c r="E270" s="95"/>
      <c r="F270" s="118"/>
      <c r="G270" s="118"/>
    </row>
    <row r="271" spans="2:7">
      <c r="B271" s="118"/>
      <c r="C271" s="119"/>
      <c r="D271" s="95"/>
      <c r="E271" s="95"/>
      <c r="F271" s="118"/>
      <c r="G271" s="118"/>
    </row>
    <row r="272" spans="2:7">
      <c r="B272" s="118"/>
      <c r="C272" s="119"/>
      <c r="D272" s="95"/>
      <c r="E272" s="95"/>
      <c r="F272" s="118"/>
      <c r="G272" s="118"/>
    </row>
    <row r="273" spans="2:7">
      <c r="B273" s="118"/>
      <c r="C273" s="119"/>
      <c r="D273" s="95"/>
      <c r="E273" s="95"/>
      <c r="F273" s="118"/>
      <c r="G273" s="118"/>
    </row>
    <row r="274" spans="2:7">
      <c r="B274" s="118"/>
      <c r="C274" s="119"/>
      <c r="D274" s="95"/>
      <c r="E274" s="95"/>
      <c r="F274" s="118"/>
      <c r="G274" s="118"/>
    </row>
    <row r="275" spans="2:7">
      <c r="B275" s="118"/>
      <c r="C275" s="119"/>
      <c r="D275" s="95"/>
      <c r="E275" s="95"/>
      <c r="F275" s="118"/>
      <c r="G275" s="118"/>
    </row>
    <row r="276" spans="2:7">
      <c r="B276" s="118"/>
      <c r="C276" s="119"/>
      <c r="D276" s="95"/>
      <c r="E276" s="95"/>
      <c r="F276" s="118"/>
      <c r="G276" s="118"/>
    </row>
    <row r="277" spans="2:7">
      <c r="B277" s="118"/>
      <c r="C277" s="119"/>
      <c r="D277" s="95"/>
      <c r="E277" s="95"/>
      <c r="F277" s="118"/>
      <c r="G277" s="118"/>
    </row>
    <row r="278" spans="2:7">
      <c r="B278" s="118"/>
      <c r="C278" s="119"/>
      <c r="D278" s="95"/>
      <c r="E278" s="95"/>
      <c r="F278" s="118"/>
      <c r="G278" s="118"/>
    </row>
    <row r="279" spans="2:7">
      <c r="B279" s="118"/>
      <c r="C279" s="119"/>
      <c r="D279" s="95"/>
      <c r="E279" s="95"/>
      <c r="F279" s="118"/>
      <c r="G279" s="118"/>
    </row>
    <row r="280" spans="2:7">
      <c r="B280" s="118"/>
      <c r="C280" s="119"/>
      <c r="D280" s="95"/>
      <c r="E280" s="95"/>
      <c r="F280" s="118"/>
      <c r="G280" s="118"/>
    </row>
    <row r="281" spans="2:7">
      <c r="B281" s="118"/>
      <c r="C281" s="119"/>
      <c r="D281" s="95"/>
      <c r="E281" s="95"/>
      <c r="F281" s="118"/>
      <c r="G281" s="118"/>
    </row>
    <row r="282" spans="2:7">
      <c r="B282" s="118"/>
      <c r="C282" s="119"/>
      <c r="D282" s="95"/>
      <c r="E282" s="95"/>
      <c r="F282" s="118"/>
      <c r="G282" s="118"/>
    </row>
    <row r="283" spans="2:7">
      <c r="B283" s="118"/>
      <c r="C283" s="119"/>
      <c r="D283" s="95"/>
      <c r="E283" s="95"/>
      <c r="F283" s="118"/>
      <c r="G283" s="118"/>
    </row>
    <row r="284" spans="2:7">
      <c r="B284" s="118"/>
      <c r="C284" s="119"/>
      <c r="D284" s="95"/>
      <c r="E284" s="95"/>
      <c r="F284" s="118"/>
      <c r="G284" s="118"/>
    </row>
    <row r="285" spans="2:7">
      <c r="B285" s="118"/>
      <c r="C285" s="119"/>
      <c r="D285" s="95"/>
      <c r="E285" s="95"/>
      <c r="F285" s="118"/>
      <c r="G285" s="118"/>
    </row>
    <row r="286" spans="2:7">
      <c r="B286" s="118"/>
      <c r="C286" s="119"/>
      <c r="D286" s="95"/>
      <c r="E286" s="95"/>
      <c r="F286" s="118"/>
      <c r="G286" s="118"/>
    </row>
    <row r="287" spans="2:7">
      <c r="B287" s="118"/>
      <c r="C287" s="119"/>
      <c r="D287" s="95"/>
      <c r="E287" s="95"/>
      <c r="F287" s="118"/>
      <c r="G287" s="118"/>
    </row>
    <row r="288" spans="2:7">
      <c r="B288" s="118"/>
      <c r="C288" s="119"/>
      <c r="D288" s="95"/>
      <c r="E288" s="95"/>
      <c r="F288" s="118"/>
      <c r="G288" s="118"/>
    </row>
    <row r="289" spans="2:7">
      <c r="B289" s="118"/>
      <c r="C289" s="119"/>
      <c r="D289" s="95"/>
      <c r="E289" s="95"/>
      <c r="F289" s="118"/>
      <c r="G289" s="118"/>
    </row>
    <row r="290" spans="2:7">
      <c r="B290" s="118"/>
      <c r="C290" s="119"/>
      <c r="D290" s="95"/>
      <c r="E290" s="95"/>
      <c r="F290" s="118"/>
      <c r="G290" s="118"/>
    </row>
    <row r="291" spans="2:7">
      <c r="B291" s="118"/>
      <c r="C291" s="119"/>
      <c r="D291" s="95"/>
      <c r="E291" s="95"/>
      <c r="F291" s="118"/>
      <c r="G291" s="118"/>
    </row>
    <row r="292" spans="2:7">
      <c r="B292" s="118"/>
      <c r="C292" s="119"/>
      <c r="D292" s="95"/>
      <c r="E292" s="95"/>
      <c r="F292" s="118"/>
      <c r="G292" s="118"/>
    </row>
    <row r="293" spans="2:7">
      <c r="B293" s="118"/>
      <c r="C293" s="119"/>
      <c r="D293" s="95"/>
      <c r="E293" s="95"/>
      <c r="F293" s="118"/>
      <c r="G293" s="118"/>
    </row>
    <row r="294" spans="2:7">
      <c r="B294" s="118"/>
      <c r="C294" s="119"/>
      <c r="D294" s="95"/>
      <c r="E294" s="95"/>
      <c r="F294" s="118"/>
      <c r="G294" s="118"/>
    </row>
    <row r="295" spans="2:7">
      <c r="B295" s="118"/>
      <c r="C295" s="119"/>
      <c r="D295" s="95"/>
      <c r="E295" s="95"/>
      <c r="F295" s="118"/>
      <c r="G295" s="118"/>
    </row>
    <row r="296" spans="2:7">
      <c r="B296" s="118"/>
      <c r="C296" s="119"/>
      <c r="D296" s="95"/>
      <c r="E296" s="95"/>
      <c r="F296" s="118"/>
      <c r="G296" s="118"/>
    </row>
    <row r="297" spans="2:7">
      <c r="B297" s="118"/>
      <c r="C297" s="119"/>
      <c r="D297" s="95"/>
      <c r="E297" s="95"/>
      <c r="F297" s="118"/>
      <c r="G297" s="118"/>
    </row>
    <row r="298" spans="2:7">
      <c r="B298" s="118"/>
      <c r="C298" s="119"/>
      <c r="D298" s="95"/>
      <c r="E298" s="95"/>
      <c r="F298" s="118"/>
      <c r="G298" s="118"/>
    </row>
    <row r="299" spans="2:7">
      <c r="B299" s="118"/>
      <c r="C299" s="119"/>
      <c r="D299" s="95"/>
      <c r="E299" s="95"/>
      <c r="F299" s="118"/>
      <c r="G299" s="118"/>
    </row>
    <row r="300" spans="2:7">
      <c r="B300" s="118"/>
      <c r="C300" s="119"/>
      <c r="D300" s="95"/>
      <c r="E300" s="95"/>
      <c r="F300" s="118"/>
      <c r="G300" s="118"/>
    </row>
    <row r="301" spans="2:7">
      <c r="B301" s="118"/>
      <c r="C301" s="119"/>
      <c r="D301" s="95"/>
      <c r="E301" s="95"/>
      <c r="F301" s="118"/>
      <c r="G301" s="118"/>
    </row>
    <row r="302" spans="2:7">
      <c r="B302" s="118"/>
      <c r="C302" s="119"/>
      <c r="D302" s="95"/>
      <c r="E302" s="95"/>
      <c r="F302" s="118"/>
      <c r="G302" s="118"/>
    </row>
    <row r="303" spans="2:7">
      <c r="B303" s="118"/>
      <c r="C303" s="119"/>
      <c r="D303" s="95"/>
      <c r="E303" s="95"/>
      <c r="F303" s="118"/>
      <c r="G303" s="118"/>
    </row>
    <row r="304" spans="2:7">
      <c r="B304" s="118"/>
      <c r="C304" s="119"/>
      <c r="D304" s="95"/>
      <c r="E304" s="95"/>
      <c r="F304" s="118"/>
      <c r="G304" s="118"/>
    </row>
    <row r="305" spans="2:7">
      <c r="B305" s="118"/>
      <c r="C305" s="119"/>
      <c r="D305" s="95"/>
      <c r="E305" s="95"/>
      <c r="F305" s="118"/>
      <c r="G305" s="118"/>
    </row>
    <row r="306" spans="2:7">
      <c r="B306" s="118"/>
      <c r="C306" s="119"/>
      <c r="D306" s="95"/>
      <c r="E306" s="95"/>
      <c r="F306" s="118"/>
      <c r="G306" s="118"/>
    </row>
    <row r="307" spans="2:7">
      <c r="B307" s="118"/>
      <c r="C307" s="119"/>
      <c r="D307" s="95"/>
      <c r="E307" s="95"/>
      <c r="F307" s="118"/>
      <c r="G307" s="118"/>
    </row>
    <row r="308" spans="2:7">
      <c r="B308" s="118"/>
      <c r="C308" s="119"/>
      <c r="D308" s="95"/>
      <c r="E308" s="95"/>
      <c r="F308" s="118"/>
      <c r="G308" s="118"/>
    </row>
    <row r="309" spans="2:7">
      <c r="B309" s="118"/>
      <c r="C309" s="119"/>
      <c r="D309" s="95"/>
      <c r="E309" s="95"/>
      <c r="F309" s="118"/>
      <c r="G309" s="118"/>
    </row>
    <row r="310" spans="2:7">
      <c r="B310" s="118"/>
      <c r="C310" s="119"/>
      <c r="D310" s="95"/>
      <c r="E310" s="95"/>
      <c r="F310" s="118"/>
      <c r="G310" s="118"/>
    </row>
    <row r="311" spans="2:7">
      <c r="B311" s="118"/>
      <c r="C311" s="119"/>
      <c r="D311" s="95"/>
      <c r="E311" s="95"/>
      <c r="F311" s="118"/>
      <c r="G311" s="118"/>
    </row>
    <row r="312" spans="2:7">
      <c r="B312" s="118"/>
      <c r="C312" s="119"/>
      <c r="D312" s="95"/>
      <c r="E312" s="95"/>
      <c r="F312" s="118"/>
      <c r="G312" s="118"/>
    </row>
    <row r="313" spans="2:7">
      <c r="B313" s="118"/>
      <c r="C313" s="119"/>
      <c r="D313" s="95"/>
      <c r="E313" s="95"/>
      <c r="F313" s="118"/>
      <c r="G313" s="118"/>
    </row>
    <row r="314" spans="2:7">
      <c r="B314" s="118"/>
      <c r="C314" s="119"/>
      <c r="D314" s="95"/>
      <c r="E314" s="95"/>
      <c r="F314" s="118"/>
      <c r="G314" s="118"/>
    </row>
    <row r="315" spans="2:7">
      <c r="B315" s="118"/>
      <c r="C315" s="119"/>
      <c r="D315" s="95"/>
      <c r="E315" s="95"/>
      <c r="F315" s="118"/>
      <c r="G315" s="118"/>
    </row>
    <row r="316" spans="2:7">
      <c r="B316" s="118"/>
      <c r="C316" s="119"/>
      <c r="D316" s="95"/>
      <c r="E316" s="95"/>
      <c r="F316" s="118"/>
      <c r="G316" s="118"/>
    </row>
    <row r="317" spans="2:7">
      <c r="B317" s="118"/>
      <c r="C317" s="119"/>
      <c r="D317" s="95"/>
      <c r="E317" s="95"/>
      <c r="F317" s="118"/>
      <c r="G317" s="118"/>
    </row>
    <row r="318" spans="2:7">
      <c r="B318" s="118"/>
      <c r="C318" s="119"/>
      <c r="D318" s="95"/>
      <c r="E318" s="95"/>
      <c r="F318" s="118"/>
      <c r="G318" s="118"/>
    </row>
    <row r="319" spans="2:7">
      <c r="B319" s="118"/>
      <c r="C319" s="119"/>
      <c r="D319" s="95"/>
      <c r="E319" s="95"/>
      <c r="F319" s="118"/>
      <c r="G319" s="118"/>
    </row>
    <row r="320" spans="2:7">
      <c r="B320" s="118"/>
      <c r="C320" s="119"/>
      <c r="D320" s="95"/>
      <c r="E320" s="95"/>
      <c r="F320" s="118"/>
      <c r="G320" s="118"/>
    </row>
    <row r="321" spans="2:7">
      <c r="B321" s="118"/>
      <c r="C321" s="119"/>
      <c r="D321" s="95"/>
      <c r="E321" s="95"/>
      <c r="F321" s="118"/>
      <c r="G321" s="118"/>
    </row>
    <row r="322" spans="2:7">
      <c r="B322" s="118"/>
      <c r="C322" s="119"/>
      <c r="D322" s="95"/>
      <c r="E322" s="95"/>
      <c r="F322" s="118"/>
      <c r="G322" s="118"/>
    </row>
    <row r="323" spans="2:7">
      <c r="B323" s="118"/>
      <c r="C323" s="119"/>
      <c r="D323" s="95"/>
      <c r="E323" s="95"/>
      <c r="F323" s="118"/>
      <c r="G323" s="118"/>
    </row>
    <row r="324" spans="2:7">
      <c r="B324" s="118"/>
      <c r="C324" s="119"/>
      <c r="D324" s="95"/>
      <c r="E324" s="95"/>
      <c r="F324" s="118"/>
      <c r="G324" s="118"/>
    </row>
    <row r="325" spans="2:7">
      <c r="B325" s="118"/>
      <c r="C325" s="119"/>
      <c r="D325" s="95"/>
      <c r="E325" s="95"/>
      <c r="F325" s="118"/>
      <c r="G325" s="118"/>
    </row>
    <row r="326" spans="2:7">
      <c r="B326" s="118"/>
      <c r="C326" s="119"/>
      <c r="D326" s="95"/>
      <c r="E326" s="95"/>
      <c r="F326" s="118"/>
      <c r="G326" s="118"/>
    </row>
    <row r="327" spans="2:7">
      <c r="B327" s="118"/>
      <c r="C327" s="119"/>
      <c r="D327" s="95"/>
      <c r="E327" s="95"/>
      <c r="F327" s="118"/>
      <c r="G327" s="118"/>
    </row>
    <row r="328" spans="2:7">
      <c r="B328" s="118"/>
      <c r="C328" s="119"/>
      <c r="D328" s="95"/>
      <c r="E328" s="95"/>
      <c r="F328" s="118"/>
      <c r="G328" s="118"/>
    </row>
    <row r="329" spans="2:7">
      <c r="B329" s="118"/>
      <c r="C329" s="119"/>
      <c r="D329" s="95"/>
      <c r="E329" s="95"/>
      <c r="F329" s="118"/>
      <c r="G329" s="118"/>
    </row>
    <row r="330" spans="2:7">
      <c r="B330" s="118"/>
      <c r="C330" s="119"/>
      <c r="D330" s="95"/>
      <c r="E330" s="95"/>
      <c r="F330" s="118"/>
      <c r="G330" s="118"/>
    </row>
    <row r="331" spans="2:7">
      <c r="B331" s="118"/>
      <c r="C331" s="119"/>
      <c r="D331" s="95"/>
      <c r="E331" s="95"/>
      <c r="F331" s="118"/>
      <c r="G331" s="118"/>
    </row>
    <row r="332" spans="2:7">
      <c r="B332" s="118"/>
      <c r="C332" s="119"/>
      <c r="D332" s="95"/>
      <c r="E332" s="95"/>
      <c r="F332" s="118"/>
      <c r="G332" s="118"/>
    </row>
    <row r="333" spans="2:7">
      <c r="B333" s="118"/>
      <c r="C333" s="119"/>
      <c r="D333" s="95"/>
      <c r="E333" s="95"/>
      <c r="F333" s="118"/>
      <c r="G333" s="118"/>
    </row>
    <row r="334" spans="2:7">
      <c r="B334" s="118"/>
      <c r="C334" s="119"/>
      <c r="D334" s="95"/>
      <c r="E334" s="95"/>
      <c r="F334" s="118"/>
      <c r="G334" s="118"/>
    </row>
    <row r="335" spans="2:7">
      <c r="B335" s="118"/>
      <c r="C335" s="119"/>
      <c r="D335" s="95"/>
      <c r="E335" s="95"/>
      <c r="F335" s="118"/>
      <c r="G335" s="118"/>
    </row>
    <row r="336" spans="2:7">
      <c r="B336" s="118"/>
      <c r="C336" s="119"/>
      <c r="D336" s="95"/>
      <c r="E336" s="95"/>
      <c r="F336" s="118"/>
      <c r="G336" s="118"/>
    </row>
    <row r="337" spans="2:7">
      <c r="B337" s="118"/>
      <c r="C337" s="119"/>
      <c r="D337" s="95"/>
      <c r="E337" s="95"/>
      <c r="F337" s="118"/>
      <c r="G337" s="118"/>
    </row>
    <row r="338" spans="2:7">
      <c r="B338" s="118"/>
      <c r="C338" s="119"/>
      <c r="D338" s="95"/>
      <c r="E338" s="95"/>
      <c r="F338" s="118"/>
      <c r="G338" s="118"/>
    </row>
    <row r="339" spans="2:7">
      <c r="B339" s="118"/>
      <c r="C339" s="119"/>
      <c r="D339" s="95"/>
      <c r="E339" s="95"/>
      <c r="F339" s="118"/>
      <c r="G339" s="118"/>
    </row>
    <row r="340" spans="2:7">
      <c r="B340" s="118"/>
      <c r="C340" s="119"/>
      <c r="D340" s="95"/>
      <c r="E340" s="95"/>
      <c r="F340" s="118"/>
      <c r="G340" s="118"/>
    </row>
    <row r="341" spans="2:7">
      <c r="B341" s="118"/>
      <c r="C341" s="119"/>
      <c r="D341" s="95"/>
      <c r="E341" s="95"/>
      <c r="F341" s="118"/>
      <c r="G341" s="118"/>
    </row>
    <row r="342" spans="2:7">
      <c r="B342" s="118"/>
      <c r="C342" s="119"/>
      <c r="D342" s="95"/>
      <c r="E342" s="95"/>
      <c r="F342" s="118"/>
      <c r="G342" s="118"/>
    </row>
    <row r="343" spans="2:7">
      <c r="B343" s="118"/>
      <c r="C343" s="119"/>
      <c r="D343" s="95"/>
      <c r="E343" s="95"/>
      <c r="F343" s="118"/>
      <c r="G343" s="118"/>
    </row>
    <row r="344" spans="2:7">
      <c r="B344" s="118"/>
      <c r="C344" s="119"/>
      <c r="D344" s="95"/>
      <c r="E344" s="95"/>
      <c r="F344" s="118"/>
      <c r="G344" s="118"/>
    </row>
    <row r="345" spans="2:7">
      <c r="B345" s="118"/>
      <c r="C345" s="119"/>
      <c r="D345" s="95"/>
      <c r="E345" s="95"/>
      <c r="F345" s="118"/>
      <c r="G345" s="118"/>
    </row>
    <row r="346" spans="2:7">
      <c r="B346" s="118"/>
      <c r="C346" s="119"/>
      <c r="D346" s="95"/>
      <c r="E346" s="95"/>
      <c r="F346" s="118"/>
      <c r="G346" s="118"/>
    </row>
    <row r="347" spans="2:7">
      <c r="B347" s="118"/>
      <c r="C347" s="119"/>
      <c r="D347" s="95"/>
      <c r="E347" s="95"/>
      <c r="F347" s="118"/>
      <c r="G347" s="118"/>
    </row>
    <row r="348" spans="2:7">
      <c r="B348" s="118"/>
      <c r="C348" s="119"/>
      <c r="D348" s="95"/>
      <c r="E348" s="95"/>
      <c r="F348" s="118"/>
      <c r="G348" s="118"/>
    </row>
    <row r="349" spans="2:7">
      <c r="B349" s="118"/>
      <c r="C349" s="119"/>
      <c r="D349" s="95"/>
      <c r="E349" s="95"/>
      <c r="F349" s="118"/>
      <c r="G349" s="118"/>
    </row>
    <row r="350" spans="2:7">
      <c r="B350" s="118"/>
      <c r="C350" s="119"/>
      <c r="D350" s="95"/>
      <c r="E350" s="95"/>
      <c r="F350" s="118"/>
      <c r="G350" s="118"/>
    </row>
    <row r="351" spans="2:7">
      <c r="B351" s="118"/>
      <c r="C351" s="119"/>
      <c r="D351" s="95"/>
      <c r="E351" s="95"/>
      <c r="F351" s="118"/>
      <c r="G351" s="118"/>
    </row>
    <row r="352" spans="2:7">
      <c r="B352" s="118"/>
      <c r="C352" s="119"/>
      <c r="D352" s="95"/>
      <c r="E352" s="95"/>
      <c r="F352" s="118"/>
      <c r="G352" s="118"/>
    </row>
    <row r="353" spans="2:7">
      <c r="B353" s="118"/>
      <c r="C353" s="119"/>
      <c r="D353" s="95"/>
      <c r="E353" s="95"/>
      <c r="F353" s="118"/>
      <c r="G353" s="118"/>
    </row>
    <row r="354" spans="2:7">
      <c r="B354" s="118"/>
      <c r="C354" s="119"/>
      <c r="D354" s="95"/>
      <c r="E354" s="95"/>
      <c r="F354" s="118"/>
      <c r="G354" s="118"/>
    </row>
    <row r="355" spans="2:7">
      <c r="B355" s="118"/>
      <c r="C355" s="119"/>
      <c r="D355" s="95"/>
      <c r="E355" s="95"/>
      <c r="F355" s="118"/>
      <c r="G355" s="118"/>
    </row>
    <row r="356" spans="2:7">
      <c r="B356" s="118"/>
      <c r="C356" s="119"/>
      <c r="D356" s="95"/>
      <c r="E356" s="95"/>
      <c r="F356" s="118"/>
      <c r="G356" s="118"/>
    </row>
    <row r="357" spans="2:7">
      <c r="B357" s="118"/>
      <c r="C357" s="119"/>
      <c r="D357" s="95"/>
      <c r="E357" s="95"/>
      <c r="F357" s="118"/>
      <c r="G357" s="118"/>
    </row>
    <row r="358" spans="2:7">
      <c r="B358" s="118"/>
      <c r="C358" s="119"/>
      <c r="D358" s="95"/>
      <c r="E358" s="95"/>
      <c r="F358" s="118"/>
      <c r="G358" s="118"/>
    </row>
    <row r="359" spans="2:7">
      <c r="B359" s="118"/>
      <c r="C359" s="119"/>
      <c r="D359" s="95"/>
      <c r="E359" s="95"/>
      <c r="F359" s="118"/>
      <c r="G359" s="118"/>
    </row>
    <row r="360" spans="2:7">
      <c r="B360" s="118"/>
      <c r="C360" s="119"/>
      <c r="D360" s="95"/>
      <c r="E360" s="95"/>
      <c r="F360" s="118"/>
      <c r="G360" s="118"/>
    </row>
    <row r="361" spans="2:7">
      <c r="B361" s="118"/>
      <c r="C361" s="119"/>
      <c r="D361" s="95"/>
      <c r="E361" s="95"/>
      <c r="F361" s="118"/>
      <c r="G361" s="118"/>
    </row>
    <row r="362" spans="2:7">
      <c r="B362" s="118"/>
      <c r="C362" s="119"/>
      <c r="D362" s="95"/>
      <c r="E362" s="95"/>
      <c r="F362" s="118"/>
      <c r="G362" s="118"/>
    </row>
    <row r="363" spans="2:7">
      <c r="B363" s="118"/>
      <c r="C363" s="119"/>
      <c r="D363" s="95"/>
      <c r="E363" s="95"/>
      <c r="F363" s="118"/>
      <c r="G363" s="118"/>
    </row>
    <row r="364" spans="2:7">
      <c r="B364" s="118"/>
      <c r="C364" s="119"/>
      <c r="D364" s="95"/>
      <c r="E364" s="95"/>
      <c r="F364" s="118"/>
      <c r="G364" s="118"/>
    </row>
    <row r="365" spans="2:7">
      <c r="B365" s="118"/>
      <c r="C365" s="119"/>
      <c r="D365" s="95"/>
      <c r="E365" s="95"/>
      <c r="F365" s="118"/>
      <c r="G365" s="118"/>
    </row>
    <row r="366" spans="2:7">
      <c r="B366" s="118"/>
      <c r="C366" s="119"/>
      <c r="D366" s="95"/>
      <c r="E366" s="95"/>
      <c r="F366" s="118"/>
      <c r="G366" s="118"/>
    </row>
    <row r="367" spans="2:7">
      <c r="B367" s="118"/>
      <c r="C367" s="119"/>
      <c r="D367" s="95"/>
      <c r="E367" s="95"/>
      <c r="F367" s="118"/>
      <c r="G367" s="118"/>
    </row>
    <row r="368" spans="2:7">
      <c r="B368" s="118"/>
      <c r="C368" s="119"/>
      <c r="D368" s="95"/>
      <c r="E368" s="95"/>
      <c r="F368" s="118"/>
      <c r="G368" s="118"/>
    </row>
    <row r="369" spans="2:7">
      <c r="B369" s="118"/>
      <c r="C369" s="119"/>
      <c r="D369" s="95"/>
      <c r="E369" s="95"/>
      <c r="F369" s="118"/>
      <c r="G369" s="118"/>
    </row>
    <row r="370" spans="2:7">
      <c r="B370" s="118"/>
      <c r="C370" s="119"/>
      <c r="D370" s="95"/>
      <c r="E370" s="95"/>
      <c r="F370" s="118"/>
      <c r="G370" s="118"/>
    </row>
    <row r="371" spans="2:7">
      <c r="B371" s="118"/>
      <c r="C371" s="119"/>
      <c r="D371" s="95"/>
      <c r="E371" s="95"/>
      <c r="F371" s="118"/>
      <c r="G371" s="118"/>
    </row>
    <row r="372" spans="2:7">
      <c r="B372" s="118"/>
      <c r="C372" s="119"/>
      <c r="D372" s="95"/>
      <c r="E372" s="95"/>
      <c r="F372" s="118"/>
      <c r="G372" s="118"/>
    </row>
    <row r="373" spans="2:7">
      <c r="B373" s="118"/>
      <c r="C373" s="119"/>
      <c r="D373" s="95"/>
      <c r="E373" s="95"/>
      <c r="F373" s="118"/>
      <c r="G373" s="118"/>
    </row>
    <row r="374" spans="2:7">
      <c r="B374" s="118"/>
      <c r="C374" s="119"/>
      <c r="D374" s="95"/>
      <c r="E374" s="95"/>
      <c r="F374" s="118"/>
      <c r="G374" s="118"/>
    </row>
    <row r="375" spans="2:7">
      <c r="B375" s="118"/>
      <c r="C375" s="119"/>
      <c r="D375" s="95"/>
      <c r="E375" s="95"/>
      <c r="F375" s="118"/>
      <c r="G375" s="118"/>
    </row>
    <row r="376" spans="2:7">
      <c r="B376" s="118"/>
      <c r="C376" s="119"/>
      <c r="D376" s="95"/>
      <c r="E376" s="95"/>
      <c r="F376" s="118"/>
      <c r="G376" s="118"/>
    </row>
    <row r="377" spans="2:7">
      <c r="B377" s="118"/>
      <c r="C377" s="119"/>
      <c r="D377" s="95"/>
      <c r="E377" s="95"/>
      <c r="F377" s="118"/>
      <c r="G377" s="118"/>
    </row>
    <row r="378" spans="2:7">
      <c r="B378" s="118"/>
      <c r="C378" s="119"/>
      <c r="D378" s="95"/>
      <c r="E378" s="95"/>
      <c r="F378" s="118"/>
      <c r="G378" s="118"/>
    </row>
    <row r="379" spans="2:7">
      <c r="B379" s="118"/>
      <c r="C379" s="119"/>
      <c r="D379" s="95"/>
      <c r="E379" s="95"/>
      <c r="F379" s="118"/>
      <c r="G379" s="118"/>
    </row>
    <row r="380" spans="2:7">
      <c r="B380" s="118"/>
      <c r="C380" s="119"/>
      <c r="D380" s="95"/>
      <c r="E380" s="95"/>
      <c r="F380" s="118"/>
      <c r="G380" s="118"/>
    </row>
    <row r="381" spans="2:7">
      <c r="B381" s="118"/>
      <c r="C381" s="119"/>
      <c r="D381" s="95"/>
      <c r="E381" s="95"/>
      <c r="F381" s="118"/>
      <c r="G381" s="118"/>
    </row>
    <row r="382" spans="2:7">
      <c r="B382" s="118"/>
      <c r="C382" s="119"/>
      <c r="D382" s="95"/>
      <c r="E382" s="95"/>
      <c r="F382" s="118"/>
      <c r="G382" s="118"/>
    </row>
    <row r="383" spans="2:7">
      <c r="B383" s="118"/>
      <c r="C383" s="119"/>
      <c r="D383" s="95"/>
      <c r="E383" s="95"/>
      <c r="F383" s="118"/>
      <c r="G383" s="118"/>
    </row>
    <row r="384" spans="2:7">
      <c r="B384" s="118"/>
      <c r="C384" s="119"/>
      <c r="D384" s="95"/>
      <c r="E384" s="95"/>
      <c r="F384" s="118"/>
      <c r="G384" s="118"/>
    </row>
    <row r="385" spans="2:7">
      <c r="B385" s="118"/>
      <c r="C385" s="119"/>
      <c r="D385" s="95"/>
      <c r="E385" s="95"/>
      <c r="F385" s="118"/>
      <c r="G385" s="118"/>
    </row>
    <row r="386" spans="2:7">
      <c r="B386" s="118"/>
      <c r="C386" s="119"/>
      <c r="D386" s="95"/>
      <c r="E386" s="95"/>
      <c r="F386" s="118"/>
      <c r="G386" s="118"/>
    </row>
    <row r="387" spans="2:7">
      <c r="B387" s="118"/>
      <c r="C387" s="119"/>
      <c r="D387" s="95"/>
      <c r="E387" s="95"/>
      <c r="F387" s="118"/>
      <c r="G387" s="118"/>
    </row>
    <row r="388" spans="2:7">
      <c r="B388" s="118"/>
      <c r="C388" s="119"/>
      <c r="D388" s="95"/>
      <c r="E388" s="95"/>
      <c r="F388" s="118"/>
      <c r="G388" s="118"/>
    </row>
    <row r="389" spans="2:7">
      <c r="B389" s="118"/>
      <c r="C389" s="119"/>
      <c r="D389" s="95"/>
      <c r="E389" s="95"/>
      <c r="F389" s="118"/>
      <c r="G389" s="118"/>
    </row>
    <row r="390" spans="2:7">
      <c r="B390" s="118"/>
      <c r="C390" s="119"/>
      <c r="D390" s="95"/>
      <c r="E390" s="95"/>
      <c r="F390" s="118"/>
      <c r="G390" s="118"/>
    </row>
    <row r="391" spans="2:7">
      <c r="B391" s="118"/>
      <c r="C391" s="119"/>
      <c r="D391" s="95"/>
      <c r="E391" s="95"/>
      <c r="F391" s="118"/>
      <c r="G391" s="118"/>
    </row>
    <row r="392" spans="2:7">
      <c r="B392" s="118"/>
      <c r="C392" s="119"/>
      <c r="D392" s="95"/>
      <c r="E392" s="95"/>
      <c r="F392" s="118"/>
      <c r="G392" s="118"/>
    </row>
    <row r="393" spans="2:7">
      <c r="B393" s="118"/>
      <c r="C393" s="119"/>
      <c r="D393" s="95"/>
      <c r="E393" s="95"/>
      <c r="F393" s="118"/>
      <c r="G393" s="118"/>
    </row>
    <row r="394" spans="2:7">
      <c r="B394" s="118"/>
      <c r="C394" s="119"/>
      <c r="D394" s="95"/>
      <c r="E394" s="95"/>
      <c r="F394" s="118"/>
      <c r="G394" s="118"/>
    </row>
    <row r="395" spans="2:7">
      <c r="B395" s="118"/>
      <c r="C395" s="119"/>
      <c r="D395" s="95"/>
      <c r="E395" s="95"/>
      <c r="F395" s="118"/>
      <c r="G395" s="118"/>
    </row>
    <row r="396" spans="2:7">
      <c r="B396" s="118"/>
      <c r="C396" s="119"/>
      <c r="D396" s="95"/>
      <c r="E396" s="95"/>
      <c r="F396" s="118"/>
      <c r="G396" s="118"/>
    </row>
    <row r="397" spans="2:7">
      <c r="B397" s="118"/>
      <c r="C397" s="119"/>
      <c r="D397" s="95"/>
      <c r="E397" s="95"/>
      <c r="F397" s="118"/>
      <c r="G397" s="118"/>
    </row>
    <row r="398" spans="2:7">
      <c r="B398" s="118"/>
      <c r="C398" s="119"/>
      <c r="D398" s="95"/>
      <c r="E398" s="95"/>
      <c r="F398" s="118"/>
      <c r="G398" s="118"/>
    </row>
    <row r="399" spans="2:7">
      <c r="B399" s="118"/>
      <c r="C399" s="119"/>
      <c r="D399" s="95"/>
      <c r="E399" s="95"/>
      <c r="F399" s="118"/>
      <c r="G399" s="118"/>
    </row>
    <row r="400" spans="2:7">
      <c r="B400" s="118"/>
      <c r="C400" s="119"/>
      <c r="D400" s="95"/>
      <c r="E400" s="95"/>
      <c r="F400" s="118"/>
      <c r="G400" s="118"/>
    </row>
    <row r="401" spans="2:7">
      <c r="B401" s="118"/>
      <c r="C401" s="119"/>
      <c r="D401" s="95"/>
      <c r="E401" s="95"/>
      <c r="F401" s="118"/>
      <c r="G401" s="118"/>
    </row>
    <row r="402" spans="2:7">
      <c r="B402" s="118"/>
      <c r="C402" s="119"/>
      <c r="D402" s="95"/>
      <c r="E402" s="95"/>
      <c r="F402" s="118"/>
      <c r="G402" s="118"/>
    </row>
    <row r="403" spans="2:7">
      <c r="B403" s="118"/>
      <c r="C403" s="119"/>
      <c r="D403" s="95"/>
      <c r="E403" s="95"/>
      <c r="F403" s="118"/>
      <c r="G403" s="118"/>
    </row>
    <row r="404" spans="2:7">
      <c r="B404" s="118"/>
      <c r="C404" s="119"/>
      <c r="D404" s="95"/>
      <c r="E404" s="95"/>
      <c r="F404" s="118"/>
      <c r="G404" s="118"/>
    </row>
    <row r="405" spans="2:7">
      <c r="B405" s="118"/>
      <c r="C405" s="119"/>
      <c r="D405" s="95"/>
      <c r="E405" s="95"/>
      <c r="F405" s="118"/>
      <c r="G405" s="118"/>
    </row>
    <row r="406" spans="2:7">
      <c r="B406" s="118"/>
      <c r="C406" s="119"/>
      <c r="D406" s="95"/>
      <c r="E406" s="95"/>
      <c r="F406" s="118"/>
      <c r="G406" s="118"/>
    </row>
    <row r="407" spans="2:7">
      <c r="B407" s="118"/>
      <c r="C407" s="119"/>
      <c r="D407" s="95"/>
      <c r="E407" s="95"/>
      <c r="F407" s="118"/>
      <c r="G407" s="118"/>
    </row>
    <row r="408" spans="2:7">
      <c r="B408" s="118"/>
      <c r="C408" s="119"/>
      <c r="D408" s="95"/>
      <c r="E408" s="95"/>
      <c r="F408" s="118"/>
      <c r="G408" s="118"/>
    </row>
    <row r="409" spans="2:7">
      <c r="B409" s="118"/>
      <c r="C409" s="119"/>
      <c r="D409" s="95"/>
      <c r="E409" s="95"/>
      <c r="F409" s="118"/>
      <c r="G409" s="118"/>
    </row>
    <row r="410" spans="2:7">
      <c r="B410" s="118"/>
      <c r="C410" s="119"/>
      <c r="D410" s="95"/>
      <c r="E410" s="95"/>
      <c r="F410" s="118"/>
      <c r="G410" s="118"/>
    </row>
    <row r="411" spans="2:7">
      <c r="B411" s="118"/>
      <c r="C411" s="119"/>
      <c r="D411" s="95"/>
      <c r="E411" s="95"/>
      <c r="F411" s="118"/>
      <c r="G411" s="118"/>
    </row>
    <row r="412" spans="2:7">
      <c r="B412" s="118"/>
      <c r="C412" s="119"/>
      <c r="D412" s="95"/>
      <c r="E412" s="95"/>
      <c r="F412" s="118"/>
      <c r="G412" s="118"/>
    </row>
    <row r="413" spans="2:7">
      <c r="B413" s="118"/>
      <c r="C413" s="119"/>
      <c r="D413" s="95"/>
      <c r="E413" s="95"/>
      <c r="F413" s="118"/>
      <c r="G413" s="118"/>
    </row>
    <row r="414" spans="2:7">
      <c r="B414" s="118"/>
      <c r="C414" s="119"/>
      <c r="D414" s="95"/>
      <c r="E414" s="95"/>
      <c r="F414" s="118"/>
      <c r="G414" s="118"/>
    </row>
    <row r="415" spans="2:7">
      <c r="B415" s="118"/>
      <c r="C415" s="119"/>
      <c r="D415" s="95"/>
      <c r="E415" s="95"/>
      <c r="F415" s="118"/>
      <c r="G415" s="118"/>
    </row>
    <row r="416" spans="2:7">
      <c r="B416" s="118"/>
      <c r="C416" s="119"/>
      <c r="D416" s="95"/>
      <c r="E416" s="95"/>
      <c r="F416" s="118"/>
      <c r="G416" s="118"/>
    </row>
    <row r="417" spans="2:7">
      <c r="B417" s="118"/>
      <c r="C417" s="119"/>
      <c r="D417" s="95"/>
      <c r="E417" s="95"/>
      <c r="F417" s="118"/>
      <c r="G417" s="118"/>
    </row>
    <row r="418" spans="2:7">
      <c r="B418" s="118"/>
      <c r="C418" s="119"/>
      <c r="D418" s="95"/>
      <c r="E418" s="95"/>
      <c r="F418" s="118"/>
      <c r="G418" s="118"/>
    </row>
    <row r="419" spans="2:7">
      <c r="B419" s="118"/>
      <c r="C419" s="119"/>
      <c r="D419" s="95"/>
      <c r="E419" s="95"/>
      <c r="F419" s="118"/>
      <c r="G419" s="118"/>
    </row>
    <row r="420" spans="2:7">
      <c r="B420" s="118"/>
      <c r="C420" s="119"/>
      <c r="D420" s="95"/>
      <c r="E420" s="95"/>
      <c r="F420" s="118"/>
      <c r="G420" s="118"/>
    </row>
    <row r="421" spans="2:7">
      <c r="B421" s="118"/>
      <c r="C421" s="119"/>
      <c r="D421" s="95"/>
      <c r="E421" s="95"/>
      <c r="F421" s="118"/>
      <c r="G421" s="118"/>
    </row>
    <row r="422" spans="2:7">
      <c r="B422" s="118"/>
      <c r="C422" s="119"/>
      <c r="D422" s="95"/>
      <c r="E422" s="95"/>
      <c r="F422" s="118"/>
      <c r="G422" s="118"/>
    </row>
    <row r="423" spans="2:7">
      <c r="B423" s="118"/>
      <c r="C423" s="119"/>
      <c r="D423" s="95"/>
      <c r="E423" s="95"/>
      <c r="F423" s="118"/>
      <c r="G423" s="118"/>
    </row>
    <row r="424" spans="2:7">
      <c r="B424" s="118"/>
      <c r="C424" s="119"/>
      <c r="D424" s="95"/>
      <c r="E424" s="95"/>
      <c r="F424" s="118"/>
      <c r="G424" s="118"/>
    </row>
    <row r="425" spans="2:7">
      <c r="B425" s="118"/>
      <c r="C425" s="119"/>
      <c r="D425" s="95"/>
      <c r="E425" s="95"/>
      <c r="F425" s="118"/>
      <c r="G425" s="118"/>
    </row>
    <row r="426" spans="2:7">
      <c r="B426" s="118"/>
      <c r="C426" s="119"/>
      <c r="D426" s="95"/>
      <c r="E426" s="95"/>
      <c r="F426" s="118"/>
      <c r="G426" s="118"/>
    </row>
    <row r="427" spans="2:7">
      <c r="B427" s="118"/>
      <c r="C427" s="119"/>
      <c r="D427" s="95"/>
      <c r="E427" s="95"/>
      <c r="F427" s="118"/>
      <c r="G427" s="118"/>
    </row>
    <row r="428" spans="2:7">
      <c r="B428" s="118"/>
      <c r="C428" s="119"/>
      <c r="D428" s="95"/>
      <c r="E428" s="95"/>
      <c r="F428" s="118"/>
      <c r="G428" s="118"/>
    </row>
    <row r="429" spans="2:7">
      <c r="B429" s="118"/>
      <c r="C429" s="119"/>
      <c r="D429" s="95"/>
      <c r="E429" s="95"/>
      <c r="F429" s="118"/>
      <c r="G429" s="118"/>
    </row>
    <row r="430" spans="2:7">
      <c r="B430" s="118"/>
      <c r="C430" s="119"/>
      <c r="D430" s="95"/>
      <c r="E430" s="95"/>
      <c r="F430" s="118"/>
      <c r="G430" s="118"/>
    </row>
    <row r="431" spans="2:7">
      <c r="B431" s="118"/>
      <c r="C431" s="119"/>
      <c r="D431" s="95"/>
      <c r="E431" s="95"/>
      <c r="F431" s="118"/>
      <c r="G431" s="118"/>
    </row>
    <row r="432" spans="2:7">
      <c r="B432" s="118"/>
      <c r="C432" s="119"/>
      <c r="D432" s="95"/>
      <c r="E432" s="95"/>
      <c r="F432" s="118"/>
      <c r="G432" s="118"/>
    </row>
    <row r="433" spans="2:7">
      <c r="B433" s="118"/>
      <c r="C433" s="119"/>
      <c r="D433" s="95"/>
      <c r="E433" s="95"/>
      <c r="F433" s="118"/>
      <c r="G433" s="118"/>
    </row>
    <row r="434" spans="2:7">
      <c r="B434" s="118"/>
      <c r="C434" s="119"/>
      <c r="D434" s="95"/>
      <c r="E434" s="95"/>
      <c r="F434" s="118"/>
      <c r="G434" s="118"/>
    </row>
    <row r="435" spans="2:7">
      <c r="B435" s="118"/>
      <c r="C435" s="119"/>
      <c r="D435" s="95"/>
      <c r="E435" s="95"/>
      <c r="F435" s="118"/>
      <c r="G435" s="118"/>
    </row>
    <row r="436" spans="2:7">
      <c r="B436" s="118"/>
      <c r="C436" s="119"/>
      <c r="D436" s="95"/>
      <c r="E436" s="95"/>
      <c r="F436" s="118"/>
      <c r="G436" s="118"/>
    </row>
    <row r="437" spans="2:7">
      <c r="B437" s="118"/>
      <c r="C437" s="119"/>
      <c r="D437" s="95"/>
      <c r="E437" s="95"/>
      <c r="F437" s="118"/>
      <c r="G437" s="118"/>
    </row>
    <row r="438" spans="2:7">
      <c r="B438" s="118"/>
      <c r="C438" s="119"/>
      <c r="D438" s="95"/>
      <c r="E438" s="95"/>
      <c r="F438" s="118"/>
      <c r="G438" s="118"/>
    </row>
    <row r="439" spans="2:7">
      <c r="B439" s="118"/>
      <c r="C439" s="119"/>
      <c r="D439" s="95"/>
      <c r="E439" s="95"/>
      <c r="F439" s="118"/>
      <c r="G439" s="118"/>
    </row>
    <row r="440" spans="2:7">
      <c r="B440" s="118"/>
      <c r="C440" s="119"/>
      <c r="D440" s="95"/>
      <c r="E440" s="95"/>
      <c r="F440" s="118"/>
      <c r="G440" s="118"/>
    </row>
    <row r="441" spans="2:7">
      <c r="B441" s="118"/>
      <c r="C441" s="119"/>
      <c r="D441" s="95"/>
      <c r="E441" s="95"/>
      <c r="F441" s="118"/>
      <c r="G441" s="118"/>
    </row>
    <row r="442" spans="2:7">
      <c r="B442" s="118"/>
      <c r="C442" s="119"/>
      <c r="D442" s="95"/>
      <c r="E442" s="95"/>
      <c r="F442" s="118"/>
      <c r="G442" s="118"/>
    </row>
    <row r="443" spans="2:7">
      <c r="B443" s="118"/>
      <c r="C443" s="119"/>
      <c r="D443" s="95"/>
      <c r="E443" s="95"/>
      <c r="F443" s="118"/>
      <c r="G443" s="118"/>
    </row>
    <row r="444" spans="2:7">
      <c r="B444" s="118"/>
      <c r="C444" s="119"/>
      <c r="D444" s="95"/>
      <c r="E444" s="95"/>
      <c r="F444" s="118"/>
      <c r="G444" s="118"/>
    </row>
    <row r="445" spans="2:7">
      <c r="B445" s="118"/>
      <c r="C445" s="119"/>
      <c r="D445" s="95"/>
      <c r="E445" s="95"/>
      <c r="F445" s="118"/>
      <c r="G445" s="118"/>
    </row>
    <row r="446" spans="2:7">
      <c r="B446" s="118"/>
      <c r="C446" s="119"/>
      <c r="D446" s="95"/>
      <c r="E446" s="95"/>
      <c r="F446" s="118"/>
      <c r="G446" s="118"/>
    </row>
    <row r="447" spans="2:7">
      <c r="B447" s="118"/>
      <c r="C447" s="119"/>
      <c r="D447" s="95"/>
      <c r="E447" s="95"/>
      <c r="F447" s="118"/>
      <c r="G447" s="118"/>
    </row>
    <row r="448" spans="2:7">
      <c r="B448" s="118"/>
      <c r="C448" s="119"/>
      <c r="D448" s="95"/>
      <c r="E448" s="95"/>
      <c r="F448" s="118"/>
      <c r="G448" s="118"/>
    </row>
    <row r="449" spans="2:7">
      <c r="B449" s="118"/>
      <c r="C449" s="119"/>
      <c r="D449" s="95"/>
      <c r="E449" s="95"/>
      <c r="F449" s="118"/>
      <c r="G449" s="118"/>
    </row>
    <row r="450" spans="2:7">
      <c r="B450" s="118"/>
      <c r="C450" s="119"/>
      <c r="D450" s="95"/>
      <c r="E450" s="95"/>
      <c r="F450" s="118"/>
      <c r="G450" s="118"/>
    </row>
    <row r="451" spans="2:7">
      <c r="B451" s="118"/>
      <c r="C451" s="119"/>
      <c r="D451" s="95"/>
      <c r="E451" s="95"/>
      <c r="F451" s="118"/>
      <c r="G451" s="118"/>
    </row>
    <row r="452" spans="2:7">
      <c r="B452" s="118"/>
      <c r="C452" s="119"/>
      <c r="D452" s="95"/>
      <c r="E452" s="95"/>
      <c r="F452" s="118"/>
      <c r="G452" s="118"/>
    </row>
    <row r="453" spans="2:7">
      <c r="B453" s="118"/>
      <c r="C453" s="119"/>
      <c r="D453" s="95"/>
      <c r="E453" s="95"/>
      <c r="F453" s="118"/>
      <c r="G453" s="118"/>
    </row>
    <row r="454" spans="2:7">
      <c r="B454" s="118"/>
      <c r="C454" s="119"/>
      <c r="D454" s="95"/>
      <c r="E454" s="95"/>
      <c r="F454" s="118"/>
      <c r="G454" s="118"/>
    </row>
    <row r="455" spans="2:7">
      <c r="B455" s="118"/>
      <c r="C455" s="119"/>
      <c r="D455" s="95"/>
      <c r="E455" s="95"/>
      <c r="F455" s="118"/>
      <c r="G455" s="118"/>
    </row>
    <row r="456" spans="2:7">
      <c r="B456" s="118"/>
      <c r="C456" s="119"/>
      <c r="D456" s="95"/>
      <c r="E456" s="95"/>
      <c r="F456" s="118"/>
      <c r="G456" s="118"/>
    </row>
    <row r="457" spans="2:7">
      <c r="B457" s="118"/>
      <c r="C457" s="119"/>
      <c r="D457" s="95"/>
      <c r="E457" s="95"/>
      <c r="F457" s="118"/>
      <c r="G457" s="118"/>
    </row>
    <row r="458" spans="2:7">
      <c r="B458" s="118"/>
      <c r="C458" s="119"/>
      <c r="D458" s="95"/>
      <c r="E458" s="95"/>
      <c r="F458" s="118"/>
      <c r="G458" s="118"/>
    </row>
    <row r="459" spans="2:7">
      <c r="B459" s="118"/>
      <c r="C459" s="119"/>
      <c r="D459" s="95"/>
      <c r="E459" s="95"/>
      <c r="F459" s="118"/>
      <c r="G459" s="118"/>
    </row>
    <row r="460" spans="2:7">
      <c r="B460" s="118"/>
      <c r="C460" s="119"/>
      <c r="D460" s="95"/>
      <c r="E460" s="95"/>
      <c r="F460" s="118"/>
      <c r="G460" s="118"/>
    </row>
    <row r="461" spans="2:7">
      <c r="B461" s="118"/>
      <c r="C461" s="119"/>
      <c r="D461" s="95"/>
      <c r="E461" s="95"/>
      <c r="F461" s="118"/>
      <c r="G461" s="118"/>
    </row>
    <row r="462" spans="2:7">
      <c r="B462" s="118"/>
      <c r="C462" s="119"/>
      <c r="D462" s="95"/>
      <c r="E462" s="95"/>
      <c r="F462" s="118"/>
      <c r="G462" s="118"/>
    </row>
    <row r="463" spans="2:7">
      <c r="B463" s="118"/>
      <c r="C463" s="119"/>
      <c r="D463" s="95"/>
      <c r="E463" s="95"/>
      <c r="F463" s="118"/>
      <c r="G463" s="118"/>
    </row>
    <row r="464" spans="2:7">
      <c r="B464" s="118"/>
      <c r="C464" s="119"/>
      <c r="D464" s="95"/>
      <c r="E464" s="95"/>
      <c r="F464" s="118"/>
      <c r="G464" s="118"/>
    </row>
    <row r="465" spans="2:7">
      <c r="B465" s="118"/>
      <c r="C465" s="119"/>
      <c r="D465" s="95"/>
      <c r="E465" s="95"/>
      <c r="F465" s="118"/>
      <c r="G465" s="118"/>
    </row>
    <row r="466" spans="2:7">
      <c r="B466" s="118"/>
      <c r="C466" s="119"/>
      <c r="D466" s="95"/>
      <c r="E466" s="95"/>
      <c r="F466" s="118"/>
      <c r="G466" s="118"/>
    </row>
    <row r="467" spans="2:7">
      <c r="B467" s="118"/>
      <c r="C467" s="119"/>
      <c r="D467" s="95"/>
      <c r="E467" s="95"/>
      <c r="F467" s="118"/>
      <c r="G467" s="118"/>
    </row>
    <row r="468" spans="2:7">
      <c r="B468" s="118"/>
      <c r="C468" s="119"/>
      <c r="D468" s="95"/>
      <c r="E468" s="95"/>
      <c r="F468" s="118"/>
      <c r="G468" s="118"/>
    </row>
    <row r="469" spans="2:7">
      <c r="B469" s="118"/>
      <c r="C469" s="119"/>
      <c r="D469" s="95"/>
      <c r="E469" s="95"/>
      <c r="F469" s="118"/>
      <c r="G469" s="118"/>
    </row>
    <row r="470" spans="2:7">
      <c r="B470" s="118"/>
      <c r="C470" s="119"/>
      <c r="D470" s="95"/>
      <c r="E470" s="95"/>
      <c r="F470" s="118"/>
      <c r="G470" s="118"/>
    </row>
    <row r="471" spans="2:7">
      <c r="B471" s="118"/>
      <c r="C471" s="119"/>
      <c r="D471" s="95"/>
      <c r="E471" s="95"/>
      <c r="F471" s="118"/>
      <c r="G471" s="118"/>
    </row>
    <row r="472" spans="2:7">
      <c r="B472" s="118"/>
      <c r="C472" s="119"/>
      <c r="D472" s="95"/>
      <c r="E472" s="95"/>
      <c r="F472" s="118"/>
      <c r="G472" s="118"/>
    </row>
    <row r="473" spans="2:7">
      <c r="B473" s="118"/>
      <c r="C473" s="119"/>
      <c r="D473" s="95"/>
      <c r="E473" s="95"/>
      <c r="F473" s="118"/>
      <c r="G473" s="118"/>
    </row>
    <row r="474" spans="2:7">
      <c r="B474" s="118"/>
      <c r="C474" s="119"/>
      <c r="D474" s="95"/>
      <c r="E474" s="95"/>
      <c r="F474" s="118"/>
      <c r="G474" s="118"/>
    </row>
    <row r="475" spans="2:7">
      <c r="B475" s="118"/>
      <c r="C475" s="119"/>
      <c r="D475" s="95"/>
      <c r="E475" s="95"/>
      <c r="F475" s="118"/>
      <c r="G475" s="118"/>
    </row>
    <row r="476" spans="2:7">
      <c r="B476" s="118"/>
      <c r="C476" s="119"/>
      <c r="D476" s="95"/>
      <c r="E476" s="95"/>
      <c r="F476" s="118"/>
      <c r="G476" s="118"/>
    </row>
    <row r="477" spans="2:7">
      <c r="B477" s="118"/>
      <c r="C477" s="119"/>
      <c r="D477" s="95"/>
      <c r="E477" s="95"/>
      <c r="F477" s="118"/>
      <c r="G477" s="118"/>
    </row>
    <row r="478" spans="2:7">
      <c r="B478" s="118"/>
      <c r="C478" s="119"/>
      <c r="D478" s="95"/>
      <c r="E478" s="95"/>
      <c r="F478" s="118"/>
      <c r="G478" s="118"/>
    </row>
    <row r="479" spans="2:7">
      <c r="B479" s="118"/>
      <c r="C479" s="119"/>
      <c r="D479" s="95"/>
      <c r="E479" s="95"/>
      <c r="F479" s="118"/>
      <c r="G479" s="118"/>
    </row>
    <row r="480" spans="2:7">
      <c r="B480" s="118"/>
      <c r="C480" s="119"/>
      <c r="D480" s="95"/>
      <c r="E480" s="95"/>
      <c r="F480" s="118"/>
      <c r="G480" s="118"/>
    </row>
    <row r="481" spans="2:7">
      <c r="B481" s="118"/>
      <c r="C481" s="119"/>
      <c r="D481" s="95"/>
      <c r="E481" s="95"/>
      <c r="F481" s="118"/>
      <c r="G481" s="118"/>
    </row>
    <row r="482" spans="2:7">
      <c r="B482" s="118"/>
      <c r="C482" s="119"/>
      <c r="D482" s="95"/>
      <c r="E482" s="95"/>
      <c r="F482" s="118"/>
      <c r="G482" s="118"/>
    </row>
    <row r="483" spans="2:7">
      <c r="B483" s="118"/>
      <c r="C483" s="119"/>
      <c r="D483" s="95"/>
      <c r="E483" s="95"/>
      <c r="F483" s="118"/>
      <c r="G483" s="118"/>
    </row>
    <row r="484" spans="2:7">
      <c r="B484" s="118"/>
      <c r="C484" s="119"/>
      <c r="D484" s="95"/>
      <c r="E484" s="95"/>
      <c r="F484" s="118"/>
      <c r="G484" s="118"/>
    </row>
    <row r="485" spans="2:7">
      <c r="B485" s="118"/>
      <c r="C485" s="119"/>
      <c r="D485" s="95"/>
      <c r="E485" s="95"/>
      <c r="F485" s="118"/>
      <c r="G485" s="118"/>
    </row>
    <row r="486" spans="2:7">
      <c r="B486" s="118"/>
      <c r="C486" s="119"/>
      <c r="D486" s="95"/>
      <c r="E486" s="95"/>
      <c r="F486" s="118"/>
      <c r="G486" s="118"/>
    </row>
    <row r="487" spans="2:7">
      <c r="B487" s="118"/>
      <c r="C487" s="119"/>
      <c r="D487" s="95"/>
      <c r="E487" s="95"/>
      <c r="F487" s="118"/>
      <c r="G487" s="118"/>
    </row>
    <row r="488" spans="2:7">
      <c r="B488" s="118"/>
      <c r="C488" s="119"/>
      <c r="D488" s="95"/>
      <c r="E488" s="95"/>
      <c r="F488" s="118"/>
      <c r="G488" s="118"/>
    </row>
    <row r="489" spans="2:7">
      <c r="B489" s="118"/>
      <c r="C489" s="119"/>
      <c r="D489" s="95"/>
      <c r="E489" s="95"/>
      <c r="F489" s="118"/>
      <c r="G489" s="118"/>
    </row>
    <row r="490" spans="2:7">
      <c r="B490" s="118"/>
      <c r="C490" s="119"/>
      <c r="D490" s="95"/>
      <c r="E490" s="95"/>
      <c r="F490" s="118"/>
      <c r="G490" s="118"/>
    </row>
    <row r="491" spans="2:7">
      <c r="B491" s="118"/>
      <c r="C491" s="119"/>
      <c r="D491" s="95"/>
      <c r="E491" s="95"/>
      <c r="F491" s="118"/>
      <c r="G491" s="118"/>
    </row>
    <row r="492" spans="2:7">
      <c r="B492" s="118"/>
      <c r="C492" s="119"/>
      <c r="D492" s="95"/>
      <c r="E492" s="95"/>
      <c r="F492" s="118"/>
      <c r="G492" s="118"/>
    </row>
    <row r="493" spans="2:7">
      <c r="B493" s="118"/>
      <c r="C493" s="119"/>
      <c r="D493" s="95"/>
      <c r="E493" s="95"/>
      <c r="F493" s="118"/>
      <c r="G493" s="118"/>
    </row>
    <row r="494" spans="2:7">
      <c r="B494" s="118"/>
      <c r="C494" s="119"/>
      <c r="D494" s="95"/>
      <c r="E494" s="95"/>
      <c r="F494" s="118"/>
      <c r="G494" s="118"/>
    </row>
    <row r="495" spans="2:7">
      <c r="B495" s="118"/>
      <c r="C495" s="119"/>
      <c r="D495" s="95"/>
      <c r="E495" s="95"/>
      <c r="F495" s="118"/>
      <c r="G495" s="118"/>
    </row>
    <row r="496" spans="2:7">
      <c r="B496" s="118"/>
      <c r="C496" s="119"/>
      <c r="D496" s="95"/>
      <c r="E496" s="95"/>
      <c r="F496" s="118"/>
      <c r="G496" s="118"/>
    </row>
    <row r="497" spans="2:7">
      <c r="B497" s="118"/>
      <c r="C497" s="119"/>
      <c r="D497" s="95"/>
      <c r="E497" s="95"/>
      <c r="F497" s="118"/>
      <c r="G497" s="118"/>
    </row>
    <row r="498" spans="2:7">
      <c r="B498" s="118"/>
      <c r="C498" s="119"/>
      <c r="D498" s="95"/>
      <c r="E498" s="95"/>
      <c r="F498" s="118"/>
      <c r="G498" s="118"/>
    </row>
    <row r="499" spans="2:7">
      <c r="B499" s="118"/>
      <c r="C499" s="119"/>
      <c r="D499" s="95"/>
      <c r="E499" s="95"/>
      <c r="F499" s="118"/>
      <c r="G499" s="118"/>
    </row>
    <row r="500" spans="2:7">
      <c r="B500" s="118"/>
      <c r="C500" s="119"/>
      <c r="D500" s="95"/>
      <c r="E500" s="95"/>
      <c r="F500" s="118"/>
      <c r="G500" s="118"/>
    </row>
    <row r="501" spans="2:7">
      <c r="B501" s="118"/>
      <c r="C501" s="119"/>
      <c r="D501" s="95"/>
      <c r="E501" s="95"/>
      <c r="F501" s="118"/>
      <c r="G501" s="118"/>
    </row>
    <row r="502" spans="2:7">
      <c r="B502" s="118"/>
      <c r="C502" s="119"/>
      <c r="D502" s="95"/>
      <c r="E502" s="95"/>
      <c r="F502" s="118"/>
      <c r="G502" s="118"/>
    </row>
    <row r="503" spans="2:7">
      <c r="B503" s="118"/>
      <c r="C503" s="119"/>
      <c r="D503" s="95"/>
      <c r="E503" s="95"/>
      <c r="F503" s="118"/>
      <c r="G503" s="118"/>
    </row>
    <row r="504" spans="2:7">
      <c r="B504" s="118"/>
      <c r="C504" s="119"/>
      <c r="D504" s="95"/>
      <c r="E504" s="95"/>
      <c r="F504" s="118"/>
      <c r="G504" s="118"/>
    </row>
    <row r="505" spans="2:7">
      <c r="B505" s="118"/>
      <c r="C505" s="119"/>
      <c r="D505" s="95"/>
      <c r="E505" s="95"/>
      <c r="F505" s="118"/>
      <c r="G505" s="118"/>
    </row>
    <row r="506" spans="2:7">
      <c r="B506" s="118"/>
      <c r="C506" s="119"/>
      <c r="D506" s="95"/>
      <c r="E506" s="95"/>
      <c r="F506" s="118"/>
      <c r="G506" s="118"/>
    </row>
    <row r="507" spans="2:7">
      <c r="B507" s="118"/>
      <c r="C507" s="119"/>
      <c r="D507" s="95"/>
      <c r="E507" s="95"/>
      <c r="F507" s="118"/>
      <c r="G507" s="118"/>
    </row>
    <row r="508" spans="2:7">
      <c r="B508" s="118"/>
      <c r="C508" s="119"/>
      <c r="D508" s="95"/>
      <c r="E508" s="95"/>
      <c r="F508" s="118"/>
      <c r="G508" s="118"/>
    </row>
    <row r="509" spans="2:7">
      <c r="B509" s="118"/>
      <c r="C509" s="119"/>
      <c r="D509" s="95"/>
      <c r="E509" s="95"/>
      <c r="F509" s="118"/>
      <c r="G509" s="118"/>
    </row>
    <row r="510" spans="2:7">
      <c r="B510" s="118"/>
      <c r="C510" s="119"/>
      <c r="D510" s="95"/>
      <c r="E510" s="95"/>
      <c r="F510" s="118"/>
      <c r="G510" s="118"/>
    </row>
    <row r="511" spans="2:7">
      <c r="B511" s="118"/>
      <c r="C511" s="119"/>
      <c r="D511" s="95"/>
      <c r="E511" s="95"/>
      <c r="F511" s="118"/>
      <c r="G511" s="118"/>
    </row>
    <row r="512" spans="2:7">
      <c r="B512" s="118"/>
      <c r="C512" s="119"/>
      <c r="D512" s="95"/>
      <c r="E512" s="95"/>
      <c r="F512" s="118"/>
      <c r="G512" s="118"/>
    </row>
    <row r="513" spans="2:7">
      <c r="B513" s="118"/>
      <c r="C513" s="119"/>
      <c r="D513" s="95"/>
      <c r="E513" s="95"/>
      <c r="F513" s="118"/>
      <c r="G513" s="118"/>
    </row>
    <row r="514" spans="2:7">
      <c r="B514" s="118"/>
      <c r="C514" s="119"/>
      <c r="D514" s="95"/>
      <c r="E514" s="95"/>
      <c r="F514" s="118"/>
      <c r="G514" s="118"/>
    </row>
    <row r="515" spans="2:7">
      <c r="B515" s="118"/>
      <c r="C515" s="119"/>
      <c r="D515" s="95"/>
      <c r="E515" s="95"/>
      <c r="F515" s="118"/>
      <c r="G515" s="118"/>
    </row>
    <row r="516" spans="2:7">
      <c r="B516" s="118"/>
      <c r="C516" s="119"/>
      <c r="D516" s="95"/>
      <c r="E516" s="95"/>
      <c r="F516" s="118"/>
      <c r="G516" s="118"/>
    </row>
    <row r="517" spans="2:7">
      <c r="B517" s="118"/>
      <c r="C517" s="119"/>
      <c r="D517" s="95"/>
      <c r="E517" s="95"/>
      <c r="F517" s="118"/>
      <c r="G517" s="118"/>
    </row>
    <row r="518" spans="2:7">
      <c r="B518" s="118"/>
      <c r="C518" s="119"/>
      <c r="D518" s="95"/>
      <c r="E518" s="95"/>
      <c r="F518" s="118"/>
      <c r="G518" s="118"/>
    </row>
    <row r="519" spans="2:7">
      <c r="B519" s="118"/>
      <c r="C519" s="119"/>
      <c r="D519" s="95"/>
      <c r="E519" s="95"/>
      <c r="F519" s="118"/>
      <c r="G519" s="118"/>
    </row>
    <row r="520" spans="2:7">
      <c r="B520" s="118"/>
      <c r="C520" s="119"/>
      <c r="D520" s="95"/>
      <c r="E520" s="95"/>
      <c r="F520" s="118"/>
      <c r="G520" s="118"/>
    </row>
    <row r="521" spans="2:7">
      <c r="B521" s="118"/>
      <c r="C521" s="119"/>
      <c r="D521" s="95"/>
      <c r="E521" s="95"/>
      <c r="F521" s="118"/>
      <c r="G521" s="118"/>
    </row>
    <row r="522" spans="2:7">
      <c r="B522" s="118"/>
      <c r="C522" s="119"/>
      <c r="D522" s="95"/>
      <c r="E522" s="95"/>
      <c r="F522" s="118"/>
      <c r="G522" s="118"/>
    </row>
    <row r="523" spans="2:7">
      <c r="B523" s="118"/>
      <c r="C523" s="119"/>
      <c r="D523" s="95"/>
      <c r="E523" s="95"/>
      <c r="F523" s="118"/>
      <c r="G523" s="118"/>
    </row>
    <row r="524" spans="2:7">
      <c r="B524" s="118"/>
      <c r="C524" s="119"/>
      <c r="D524" s="95"/>
      <c r="E524" s="95"/>
      <c r="F524" s="118"/>
      <c r="G524" s="118"/>
    </row>
    <row r="525" spans="2:7">
      <c r="B525" s="118"/>
      <c r="C525" s="119"/>
      <c r="D525" s="95"/>
      <c r="E525" s="95"/>
      <c r="F525" s="118"/>
      <c r="G525" s="118"/>
    </row>
    <row r="526" spans="2:7">
      <c r="B526" s="118"/>
      <c r="C526" s="119"/>
      <c r="D526" s="95"/>
      <c r="E526" s="95"/>
      <c r="F526" s="118"/>
      <c r="G526" s="118"/>
    </row>
    <row r="527" spans="2:7">
      <c r="B527" s="118"/>
      <c r="C527" s="119"/>
      <c r="D527" s="95"/>
      <c r="E527" s="95"/>
      <c r="F527" s="118"/>
      <c r="G527" s="118"/>
    </row>
    <row r="528" spans="2:7">
      <c r="B528" s="118"/>
      <c r="C528" s="119"/>
      <c r="D528" s="95"/>
      <c r="E528" s="95"/>
      <c r="F528" s="118"/>
      <c r="G528" s="118"/>
    </row>
    <row r="529" spans="2:7">
      <c r="B529" s="118"/>
      <c r="C529" s="119"/>
      <c r="D529" s="95"/>
      <c r="E529" s="95"/>
      <c r="F529" s="118"/>
      <c r="G529" s="118"/>
    </row>
    <row r="530" spans="2:7">
      <c r="B530" s="118"/>
      <c r="C530" s="119"/>
      <c r="D530" s="95"/>
      <c r="E530" s="95"/>
      <c r="F530" s="118"/>
      <c r="G530" s="118"/>
    </row>
    <row r="531" spans="2:7">
      <c r="B531" s="118"/>
      <c r="C531" s="119"/>
      <c r="D531" s="95"/>
      <c r="E531" s="95"/>
      <c r="F531" s="118"/>
      <c r="G531" s="118"/>
    </row>
    <row r="532" spans="2:7">
      <c r="B532" s="118"/>
      <c r="C532" s="119"/>
      <c r="D532" s="95"/>
      <c r="E532" s="95"/>
      <c r="F532" s="118"/>
      <c r="G532" s="118"/>
    </row>
    <row r="533" spans="2:7">
      <c r="B533" s="118"/>
      <c r="C533" s="119"/>
      <c r="D533" s="95"/>
      <c r="E533" s="95"/>
      <c r="F533" s="118"/>
      <c r="G533" s="118"/>
    </row>
    <row r="534" spans="2:7">
      <c r="B534" s="118"/>
      <c r="C534" s="119"/>
      <c r="D534" s="95"/>
      <c r="E534" s="95"/>
      <c r="F534" s="118"/>
      <c r="G534" s="118"/>
    </row>
    <row r="535" spans="2:7">
      <c r="B535" s="118"/>
      <c r="C535" s="119"/>
      <c r="D535" s="95"/>
      <c r="E535" s="95"/>
      <c r="F535" s="118"/>
      <c r="G535" s="118"/>
    </row>
    <row r="536" spans="2:7">
      <c r="B536" s="118"/>
      <c r="C536" s="119"/>
      <c r="D536" s="95"/>
      <c r="E536" s="95"/>
      <c r="F536" s="118"/>
      <c r="G536" s="118"/>
    </row>
    <row r="537" spans="2:7">
      <c r="B537" s="118"/>
      <c r="C537" s="119"/>
      <c r="D537" s="95"/>
      <c r="E537" s="95"/>
      <c r="F537" s="118"/>
      <c r="G537" s="118"/>
    </row>
    <row r="538" spans="2:7">
      <c r="B538" s="118"/>
      <c r="C538" s="119"/>
      <c r="D538" s="95"/>
      <c r="E538" s="95"/>
      <c r="F538" s="118"/>
      <c r="G538" s="118"/>
    </row>
    <row r="539" spans="2:7">
      <c r="B539" s="118"/>
      <c r="C539" s="119"/>
      <c r="D539" s="95"/>
      <c r="E539" s="95"/>
      <c r="F539" s="118"/>
      <c r="G539" s="118"/>
    </row>
    <row r="540" spans="2:7">
      <c r="B540" s="118"/>
      <c r="C540" s="119"/>
      <c r="D540" s="95"/>
      <c r="E540" s="95"/>
      <c r="F540" s="118"/>
      <c r="G540" s="118"/>
    </row>
    <row r="541" spans="2:7">
      <c r="B541" s="118"/>
      <c r="C541" s="119"/>
      <c r="D541" s="95"/>
      <c r="E541" s="95"/>
      <c r="F541" s="118"/>
      <c r="G541" s="118"/>
    </row>
    <row r="542" spans="2:7">
      <c r="B542" s="118"/>
      <c r="C542" s="119"/>
      <c r="D542" s="95"/>
      <c r="E542" s="95"/>
      <c r="F542" s="118"/>
      <c r="G542" s="118"/>
    </row>
    <row r="543" spans="2:7">
      <c r="B543" s="118"/>
      <c r="C543" s="119"/>
      <c r="D543" s="95"/>
      <c r="E543" s="95"/>
      <c r="F543" s="118"/>
      <c r="G543" s="118"/>
    </row>
    <row r="544" spans="2:7">
      <c r="B544" s="118"/>
      <c r="C544" s="119"/>
      <c r="D544" s="95"/>
      <c r="E544" s="95"/>
      <c r="F544" s="118"/>
      <c r="G544" s="118"/>
    </row>
    <row r="545" spans="2:7">
      <c r="B545" s="118"/>
      <c r="C545" s="119"/>
      <c r="D545" s="95"/>
      <c r="E545" s="95"/>
      <c r="F545" s="118"/>
      <c r="G545" s="118"/>
    </row>
    <row r="546" spans="2:7">
      <c r="B546" s="118"/>
      <c r="C546" s="119"/>
      <c r="D546" s="95"/>
      <c r="E546" s="95"/>
      <c r="F546" s="118"/>
      <c r="G546" s="118"/>
    </row>
    <row r="547" spans="2:7">
      <c r="B547" s="118"/>
      <c r="C547" s="119"/>
      <c r="D547" s="95"/>
      <c r="E547" s="95"/>
      <c r="F547" s="118"/>
      <c r="G547" s="118"/>
    </row>
    <row r="548" spans="2:7">
      <c r="B548" s="118"/>
      <c r="C548" s="119"/>
      <c r="D548" s="95"/>
      <c r="E548" s="95"/>
      <c r="F548" s="118"/>
      <c r="G548" s="118"/>
    </row>
    <row r="549" spans="2:7">
      <c r="B549" s="118"/>
      <c r="C549" s="119"/>
      <c r="D549" s="95"/>
      <c r="E549" s="95"/>
      <c r="F549" s="118"/>
      <c r="G549" s="118"/>
    </row>
    <row r="550" spans="2:7">
      <c r="B550" s="118"/>
      <c r="C550" s="119"/>
      <c r="D550" s="95"/>
      <c r="E550" s="95"/>
      <c r="F550" s="118"/>
      <c r="G550" s="118"/>
    </row>
    <row r="551" spans="2:7">
      <c r="B551" s="118"/>
      <c r="C551" s="119"/>
      <c r="D551" s="95"/>
      <c r="E551" s="95"/>
      <c r="F551" s="118"/>
      <c r="G551" s="118"/>
    </row>
    <row r="552" spans="2:7">
      <c r="B552" s="118"/>
      <c r="C552" s="119"/>
      <c r="D552" s="95"/>
      <c r="E552" s="95"/>
      <c r="F552" s="118"/>
      <c r="G552" s="118"/>
    </row>
    <row r="553" spans="2:7">
      <c r="B553" s="118"/>
      <c r="C553" s="119"/>
      <c r="D553" s="95"/>
      <c r="E553" s="95"/>
      <c r="F553" s="118"/>
      <c r="G553" s="118"/>
    </row>
    <row r="554" spans="2:7">
      <c r="B554" s="118"/>
      <c r="C554" s="119"/>
      <c r="D554" s="95"/>
      <c r="E554" s="95"/>
      <c r="F554" s="118"/>
      <c r="G554" s="118"/>
    </row>
    <row r="555" spans="2:7">
      <c r="B555" s="118"/>
      <c r="C555" s="119"/>
      <c r="D555" s="95"/>
      <c r="E555" s="95"/>
      <c r="F555" s="118"/>
      <c r="G555" s="118"/>
    </row>
    <row r="556" spans="2:7">
      <c r="B556" s="118"/>
      <c r="C556" s="119"/>
      <c r="D556" s="95"/>
      <c r="E556" s="95"/>
      <c r="F556" s="118"/>
      <c r="G556" s="118"/>
    </row>
    <row r="557" spans="2:7">
      <c r="B557" s="118"/>
      <c r="C557" s="119"/>
      <c r="D557" s="95"/>
      <c r="E557" s="95"/>
      <c r="F557" s="118"/>
      <c r="G557" s="118"/>
    </row>
    <row r="558" spans="2:7">
      <c r="B558" s="118"/>
      <c r="C558" s="119"/>
      <c r="D558" s="95"/>
      <c r="E558" s="95"/>
      <c r="F558" s="118"/>
      <c r="G558" s="118"/>
    </row>
    <row r="559" spans="2:7">
      <c r="B559" s="118"/>
      <c r="C559" s="119"/>
      <c r="D559" s="95"/>
      <c r="E559" s="95"/>
      <c r="F559" s="118"/>
      <c r="G559" s="118"/>
    </row>
    <row r="560" spans="2:7">
      <c r="B560" s="118"/>
      <c r="C560" s="119"/>
      <c r="D560" s="95"/>
      <c r="E560" s="95"/>
      <c r="F560" s="118"/>
      <c r="G560" s="118"/>
    </row>
    <row r="561" spans="2:7">
      <c r="B561" s="118"/>
      <c r="C561" s="119"/>
      <c r="D561" s="95"/>
      <c r="E561" s="95"/>
      <c r="F561" s="118"/>
      <c r="G561" s="118"/>
    </row>
    <row r="562" spans="2:7">
      <c r="B562" s="118"/>
      <c r="C562" s="119"/>
      <c r="D562" s="95"/>
      <c r="E562" s="95"/>
      <c r="F562" s="118"/>
      <c r="G562" s="118"/>
    </row>
    <row r="563" spans="2:7">
      <c r="B563" s="118"/>
      <c r="C563" s="119"/>
      <c r="D563" s="95"/>
      <c r="E563" s="95"/>
      <c r="F563" s="118"/>
      <c r="G563" s="118"/>
    </row>
    <row r="564" spans="2:7">
      <c r="B564" s="118"/>
      <c r="C564" s="119"/>
      <c r="D564" s="95"/>
      <c r="E564" s="95"/>
      <c r="F564" s="118"/>
      <c r="G564" s="118"/>
    </row>
    <row r="565" spans="2:7">
      <c r="B565" s="118"/>
      <c r="C565" s="119"/>
      <c r="D565" s="95"/>
      <c r="E565" s="95"/>
      <c r="F565" s="118"/>
      <c r="G565" s="118"/>
    </row>
    <row r="566" spans="2:7">
      <c r="B566" s="118"/>
      <c r="C566" s="119"/>
      <c r="D566" s="95"/>
      <c r="E566" s="95"/>
      <c r="F566" s="118"/>
      <c r="G566" s="118"/>
    </row>
    <row r="567" spans="2:7">
      <c r="B567" s="118"/>
      <c r="C567" s="119"/>
      <c r="D567" s="95"/>
      <c r="E567" s="95"/>
      <c r="F567" s="118"/>
      <c r="G567" s="118"/>
    </row>
    <row r="568" spans="2:7">
      <c r="B568" s="118"/>
      <c r="C568" s="119"/>
      <c r="D568" s="95"/>
      <c r="E568" s="95"/>
      <c r="F568" s="118"/>
      <c r="G568" s="118"/>
    </row>
    <row r="569" spans="2:7">
      <c r="B569" s="118"/>
      <c r="C569" s="119"/>
      <c r="D569" s="95"/>
      <c r="E569" s="95"/>
      <c r="F569" s="118"/>
      <c r="G569" s="118"/>
    </row>
    <row r="570" spans="2:7">
      <c r="B570" s="118"/>
      <c r="C570" s="119"/>
      <c r="D570" s="95"/>
      <c r="E570" s="95"/>
      <c r="F570" s="118"/>
      <c r="G570" s="118"/>
    </row>
    <row r="571" spans="2:7">
      <c r="B571" s="118"/>
      <c r="C571" s="119"/>
      <c r="D571" s="95"/>
      <c r="E571" s="95"/>
      <c r="F571" s="118"/>
      <c r="G571" s="118"/>
    </row>
    <row r="572" spans="2:7">
      <c r="B572" s="118"/>
      <c r="C572" s="119"/>
      <c r="D572" s="95"/>
      <c r="E572" s="95"/>
      <c r="F572" s="118"/>
      <c r="G572" s="118"/>
    </row>
    <row r="573" spans="2:7">
      <c r="B573" s="118"/>
      <c r="C573" s="119"/>
      <c r="D573" s="95"/>
      <c r="E573" s="95"/>
      <c r="F573" s="118"/>
      <c r="G573" s="118"/>
    </row>
    <row r="574" spans="2:7">
      <c r="B574" s="118"/>
      <c r="C574" s="119"/>
      <c r="D574" s="95"/>
      <c r="E574" s="95"/>
      <c r="F574" s="118"/>
      <c r="G574" s="118"/>
    </row>
    <row r="575" spans="2:7">
      <c r="B575" s="118"/>
      <c r="C575" s="119"/>
      <c r="D575" s="95"/>
      <c r="E575" s="95"/>
      <c r="F575" s="118"/>
      <c r="G575" s="118"/>
    </row>
    <row r="576" spans="2:7">
      <c r="B576" s="118"/>
      <c r="C576" s="119"/>
      <c r="D576" s="95"/>
      <c r="E576" s="95"/>
      <c r="F576" s="118"/>
      <c r="G576" s="118"/>
    </row>
    <row r="577" spans="2:7">
      <c r="B577" s="118"/>
      <c r="C577" s="119"/>
      <c r="D577" s="95"/>
      <c r="E577" s="95"/>
      <c r="F577" s="118"/>
      <c r="G577" s="118"/>
    </row>
    <row r="578" spans="2:7">
      <c r="B578" s="118"/>
      <c r="C578" s="119"/>
      <c r="D578" s="95"/>
      <c r="E578" s="95"/>
      <c r="F578" s="118"/>
      <c r="G578" s="118"/>
    </row>
    <row r="579" spans="2:7">
      <c r="B579" s="118"/>
      <c r="C579" s="119"/>
      <c r="D579" s="95"/>
      <c r="E579" s="95"/>
      <c r="F579" s="118"/>
      <c r="G579" s="118"/>
    </row>
    <row r="580" spans="2:7">
      <c r="B580" s="118"/>
      <c r="C580" s="119"/>
      <c r="D580" s="95"/>
      <c r="E580" s="95"/>
      <c r="F580" s="118"/>
      <c r="G580" s="118"/>
    </row>
    <row r="581" spans="2:7">
      <c r="B581" s="118"/>
      <c r="C581" s="119"/>
      <c r="D581" s="95"/>
      <c r="E581" s="95"/>
      <c r="F581" s="118"/>
      <c r="G581" s="118"/>
    </row>
    <row r="582" spans="2:7">
      <c r="B582" s="118"/>
      <c r="C582" s="119"/>
      <c r="D582" s="95"/>
      <c r="E582" s="95"/>
      <c r="F582" s="118"/>
      <c r="G582" s="118"/>
    </row>
    <row r="583" spans="2:7">
      <c r="B583" s="118"/>
      <c r="C583" s="119"/>
      <c r="D583" s="95"/>
      <c r="E583" s="95"/>
      <c r="F583" s="118"/>
      <c r="G583" s="118"/>
    </row>
    <row r="584" spans="2:7">
      <c r="B584" s="118"/>
      <c r="C584" s="119"/>
      <c r="D584" s="95"/>
      <c r="E584" s="95"/>
      <c r="F584" s="118"/>
      <c r="G584" s="118"/>
    </row>
    <row r="585" spans="2:7">
      <c r="B585" s="118"/>
      <c r="C585" s="119"/>
      <c r="D585" s="95"/>
      <c r="E585" s="95"/>
      <c r="F585" s="118"/>
      <c r="G585" s="118"/>
    </row>
    <row r="586" spans="2:7">
      <c r="B586" s="118"/>
      <c r="C586" s="119"/>
      <c r="D586" s="95"/>
      <c r="E586" s="95"/>
      <c r="F586" s="118"/>
      <c r="G586" s="118"/>
    </row>
    <row r="587" spans="2:7">
      <c r="B587" s="118"/>
      <c r="C587" s="119"/>
      <c r="D587" s="95"/>
      <c r="E587" s="95"/>
      <c r="F587" s="118"/>
      <c r="G587" s="118"/>
    </row>
    <row r="588" spans="2:7">
      <c r="B588" s="118"/>
      <c r="C588" s="119"/>
      <c r="D588" s="95"/>
      <c r="E588" s="95"/>
      <c r="F588" s="118"/>
      <c r="G588" s="118"/>
    </row>
    <row r="589" spans="2:7">
      <c r="B589" s="118"/>
      <c r="C589" s="119"/>
      <c r="D589" s="95"/>
      <c r="E589" s="95"/>
      <c r="F589" s="118"/>
      <c r="G589" s="118"/>
    </row>
    <row r="590" spans="2:7">
      <c r="B590" s="118"/>
      <c r="C590" s="119"/>
      <c r="D590" s="95"/>
      <c r="E590" s="95"/>
      <c r="F590" s="118"/>
      <c r="G590" s="118"/>
    </row>
    <row r="591" spans="2:7">
      <c r="B591" s="118"/>
      <c r="C591" s="119"/>
      <c r="D591" s="95"/>
      <c r="E591" s="95"/>
      <c r="F591" s="118"/>
      <c r="G591" s="118"/>
    </row>
    <row r="592" spans="2:7">
      <c r="B592" s="118"/>
      <c r="C592" s="119"/>
      <c r="D592" s="95"/>
      <c r="E592" s="95"/>
      <c r="F592" s="118"/>
      <c r="G592" s="118"/>
    </row>
    <row r="593" spans="2:7">
      <c r="B593" s="118"/>
      <c r="C593" s="119"/>
      <c r="D593" s="95"/>
      <c r="E593" s="95"/>
      <c r="F593" s="118"/>
      <c r="G593" s="118"/>
    </row>
    <row r="594" spans="2:7">
      <c r="B594" s="118"/>
      <c r="C594" s="119"/>
      <c r="D594" s="95"/>
      <c r="E594" s="95"/>
      <c r="F594" s="118"/>
      <c r="G594" s="118"/>
    </row>
    <row r="595" spans="2:7">
      <c r="B595" s="118"/>
      <c r="C595" s="119"/>
      <c r="D595" s="95"/>
      <c r="E595" s="95"/>
      <c r="F595" s="118"/>
      <c r="G595" s="118"/>
    </row>
    <row r="596" spans="2:7">
      <c r="B596" s="118"/>
      <c r="C596" s="119"/>
      <c r="D596" s="95"/>
      <c r="E596" s="95"/>
      <c r="F596" s="118"/>
      <c r="G596" s="118"/>
    </row>
    <row r="597" spans="2:7">
      <c r="B597" s="118"/>
      <c r="C597" s="119"/>
      <c r="D597" s="95"/>
      <c r="E597" s="95"/>
      <c r="F597" s="118"/>
      <c r="G597" s="118"/>
    </row>
    <row r="598" spans="2:7">
      <c r="B598" s="118"/>
      <c r="C598" s="119"/>
      <c r="D598" s="95"/>
      <c r="E598" s="95"/>
      <c r="F598" s="118"/>
      <c r="G598" s="118"/>
    </row>
    <row r="599" spans="2:7">
      <c r="B599" s="118"/>
      <c r="C599" s="119"/>
      <c r="D599" s="95"/>
      <c r="E599" s="95"/>
      <c r="F599" s="118"/>
      <c r="G599" s="118"/>
    </row>
    <row r="600" spans="2:7">
      <c r="B600" s="118"/>
      <c r="C600" s="119"/>
      <c r="D600" s="95"/>
      <c r="E600" s="95"/>
      <c r="F600" s="118"/>
      <c r="G600" s="118"/>
    </row>
    <row r="601" spans="2:7">
      <c r="B601" s="118"/>
      <c r="C601" s="119"/>
      <c r="D601" s="95"/>
      <c r="E601" s="95"/>
      <c r="F601" s="118"/>
      <c r="G601" s="118"/>
    </row>
    <row r="602" spans="2:7">
      <c r="B602" s="118"/>
      <c r="C602" s="119"/>
      <c r="D602" s="95"/>
      <c r="E602" s="95"/>
      <c r="F602" s="118"/>
      <c r="G602" s="118"/>
    </row>
    <row r="603" spans="2:7">
      <c r="B603" s="118"/>
      <c r="C603" s="119"/>
      <c r="D603" s="95"/>
      <c r="E603" s="95"/>
      <c r="F603" s="118"/>
      <c r="G603" s="118"/>
    </row>
    <row r="604" spans="2:7">
      <c r="B604" s="118"/>
      <c r="C604" s="119"/>
      <c r="D604" s="95"/>
      <c r="E604" s="95"/>
      <c r="F604" s="118"/>
      <c r="G604" s="118"/>
    </row>
    <row r="605" spans="2:7">
      <c r="B605" s="118"/>
      <c r="C605" s="119"/>
      <c r="D605" s="95"/>
      <c r="E605" s="95"/>
      <c r="F605" s="118"/>
      <c r="G605" s="118"/>
    </row>
    <row r="606" spans="2:7">
      <c r="D606" s="95"/>
      <c r="E606" s="95"/>
    </row>
    <row r="607" spans="2:7">
      <c r="D607" s="95"/>
      <c r="E607" s="95"/>
    </row>
    <row r="608" spans="2:7">
      <c r="D608" s="95"/>
      <c r="E608" s="95"/>
    </row>
    <row r="609" spans="4:5">
      <c r="D609" s="95"/>
      <c r="E609" s="95"/>
    </row>
    <row r="610" spans="4:5">
      <c r="D610" s="95"/>
      <c r="E610" s="95"/>
    </row>
    <row r="611" spans="4:5">
      <c r="D611" s="95"/>
      <c r="E611" s="95"/>
    </row>
    <row r="612" spans="4:5">
      <c r="D612" s="95"/>
      <c r="E612" s="95"/>
    </row>
    <row r="613" spans="4:5">
      <c r="D613" s="95"/>
      <c r="E613" s="95"/>
    </row>
    <row r="614" spans="4:5">
      <c r="D614" s="95"/>
      <c r="E614" s="95"/>
    </row>
    <row r="615" spans="4:5">
      <c r="D615" s="95"/>
      <c r="E615" s="95"/>
    </row>
    <row r="616" spans="4:5">
      <c r="D616" s="95"/>
      <c r="E616" s="95"/>
    </row>
    <row r="617" spans="4:5">
      <c r="D617" s="95"/>
      <c r="E617" s="95"/>
    </row>
    <row r="618" spans="4:5">
      <c r="D618" s="95"/>
      <c r="E618" s="95"/>
    </row>
    <row r="619" spans="4:5">
      <c r="D619" s="95"/>
      <c r="E619" s="95"/>
    </row>
    <row r="620" spans="4:5">
      <c r="D620" s="95"/>
      <c r="E620" s="95"/>
    </row>
    <row r="621" spans="4:5">
      <c r="D621" s="95"/>
      <c r="E621" s="95"/>
    </row>
    <row r="622" spans="4:5">
      <c r="D622" s="95"/>
      <c r="E622" s="95"/>
    </row>
    <row r="623" spans="4:5">
      <c r="D623" s="95"/>
      <c r="E623" s="95"/>
    </row>
    <row r="624" spans="4:5">
      <c r="D624" s="95"/>
      <c r="E624" s="95"/>
    </row>
    <row r="625" spans="4:5">
      <c r="D625" s="95"/>
      <c r="E625" s="95"/>
    </row>
    <row r="626" spans="4:5">
      <c r="D626" s="95"/>
      <c r="E626" s="95"/>
    </row>
    <row r="627" spans="4:5">
      <c r="D627" s="95"/>
      <c r="E627" s="95"/>
    </row>
    <row r="628" spans="4:5">
      <c r="D628" s="95"/>
      <c r="E628" s="95"/>
    </row>
    <row r="629" spans="4:5">
      <c r="D629" s="95"/>
      <c r="E629" s="95"/>
    </row>
    <row r="630" spans="4:5">
      <c r="D630" s="95"/>
      <c r="E630" s="95"/>
    </row>
    <row r="631" spans="4:5">
      <c r="D631" s="95"/>
      <c r="E631" s="95"/>
    </row>
    <row r="632" spans="4:5">
      <c r="D632" s="95"/>
      <c r="E632" s="95"/>
    </row>
    <row r="633" spans="4:5">
      <c r="D633" s="95"/>
      <c r="E633" s="95"/>
    </row>
    <row r="634" spans="4:5">
      <c r="D634" s="95"/>
      <c r="E634" s="95"/>
    </row>
    <row r="635" spans="4:5">
      <c r="D635" s="95"/>
      <c r="E635" s="95"/>
    </row>
    <row r="636" spans="4:5">
      <c r="D636" s="95"/>
      <c r="E636" s="95"/>
    </row>
    <row r="637" spans="4:5">
      <c r="D637" s="95"/>
      <c r="E637" s="95"/>
    </row>
    <row r="638" spans="4:5">
      <c r="D638" s="95"/>
      <c r="E638" s="95"/>
    </row>
    <row r="639" spans="4:5">
      <c r="D639" s="95"/>
      <c r="E639" s="95"/>
    </row>
    <row r="640" spans="4:5">
      <c r="D640" s="95"/>
      <c r="E640" s="95"/>
    </row>
    <row r="641" spans="4:5">
      <c r="D641" s="95"/>
      <c r="E641" s="95"/>
    </row>
    <row r="642" spans="4:5">
      <c r="D642" s="95"/>
      <c r="E642" s="95"/>
    </row>
    <row r="643" spans="4:5">
      <c r="D643" s="95"/>
      <c r="E643" s="95"/>
    </row>
    <row r="644" spans="4:5">
      <c r="D644" s="95"/>
      <c r="E644" s="95"/>
    </row>
    <row r="645" spans="4:5">
      <c r="D645" s="95"/>
      <c r="E645" s="95"/>
    </row>
    <row r="646" spans="4:5">
      <c r="D646" s="95"/>
      <c r="E646" s="95"/>
    </row>
    <row r="647" spans="4:5">
      <c r="D647" s="95"/>
      <c r="E647" s="95"/>
    </row>
    <row r="648" spans="4:5">
      <c r="D648" s="95"/>
      <c r="E648" s="95"/>
    </row>
    <row r="649" spans="4:5">
      <c r="D649" s="95"/>
      <c r="E649" s="95"/>
    </row>
    <row r="650" spans="4:5">
      <c r="D650" s="95"/>
      <c r="E650" s="95"/>
    </row>
    <row r="651" spans="4:5">
      <c r="D651" s="95"/>
      <c r="E651" s="95"/>
    </row>
    <row r="652" spans="4:5">
      <c r="D652" s="95"/>
      <c r="E652" s="95"/>
    </row>
    <row r="653" spans="4:5">
      <c r="D653" s="95"/>
      <c r="E653" s="95"/>
    </row>
    <row r="654" spans="4:5">
      <c r="D654" s="95"/>
      <c r="E654" s="95"/>
    </row>
    <row r="655" spans="4:5">
      <c r="D655" s="95"/>
      <c r="E655" s="95"/>
    </row>
    <row r="656" spans="4:5">
      <c r="D656" s="95"/>
      <c r="E656" s="95"/>
    </row>
    <row r="657" spans="4:5">
      <c r="D657" s="95"/>
      <c r="E657" s="95"/>
    </row>
    <row r="658" spans="4:5">
      <c r="D658" s="95"/>
      <c r="E658" s="95"/>
    </row>
    <row r="659" spans="4:5">
      <c r="D659" s="95"/>
      <c r="E659" s="95"/>
    </row>
    <row r="660" spans="4:5">
      <c r="D660" s="95"/>
      <c r="E660" s="95"/>
    </row>
    <row r="661" spans="4:5">
      <c r="D661" s="95"/>
      <c r="E661" s="95"/>
    </row>
    <row r="662" spans="4:5">
      <c r="D662" s="95"/>
      <c r="E662" s="95"/>
    </row>
    <row r="663" spans="4:5">
      <c r="D663" s="95"/>
      <c r="E663" s="95"/>
    </row>
    <row r="664" spans="4:5">
      <c r="D664" s="95"/>
      <c r="E664" s="95"/>
    </row>
    <row r="665" spans="4:5">
      <c r="D665" s="95"/>
      <c r="E665" s="95"/>
    </row>
    <row r="666" spans="4:5">
      <c r="D666" s="95"/>
      <c r="E666" s="95"/>
    </row>
    <row r="667" spans="4:5">
      <c r="D667" s="95"/>
      <c r="E667" s="95"/>
    </row>
    <row r="668" spans="4:5">
      <c r="D668" s="95"/>
      <c r="E668" s="95"/>
    </row>
    <row r="669" spans="4:5">
      <c r="D669" s="95"/>
      <c r="E669" s="95"/>
    </row>
    <row r="670" spans="4:5">
      <c r="D670" s="95"/>
      <c r="E670" s="95"/>
    </row>
    <row r="671" spans="4:5">
      <c r="D671" s="95"/>
      <c r="E671" s="95"/>
    </row>
    <row r="672" spans="4:5">
      <c r="D672" s="95"/>
      <c r="E672" s="95"/>
    </row>
    <row r="673" spans="4:5">
      <c r="D673" s="95"/>
      <c r="E673" s="95"/>
    </row>
    <row r="674" spans="4:5">
      <c r="D674" s="95"/>
      <c r="E674" s="95"/>
    </row>
    <row r="675" spans="4:5">
      <c r="D675" s="95"/>
      <c r="E675" s="95"/>
    </row>
    <row r="676" spans="4:5">
      <c r="D676" s="95"/>
      <c r="E676" s="95"/>
    </row>
    <row r="677" spans="4:5">
      <c r="D677" s="95"/>
      <c r="E677" s="95"/>
    </row>
    <row r="678" spans="4:5">
      <c r="D678" s="95"/>
      <c r="E678" s="95"/>
    </row>
    <row r="679" spans="4:5">
      <c r="D679" s="95"/>
      <c r="E679" s="95"/>
    </row>
    <row r="680" spans="4:5">
      <c r="D680" s="95"/>
      <c r="E680" s="95"/>
    </row>
    <row r="681" spans="4:5">
      <c r="D681" s="95"/>
      <c r="E681" s="95"/>
    </row>
    <row r="682" spans="4:5">
      <c r="D682" s="95"/>
      <c r="E682" s="95"/>
    </row>
    <row r="683" spans="4:5">
      <c r="D683" s="95"/>
      <c r="E683" s="95"/>
    </row>
    <row r="684" spans="4:5">
      <c r="D684" s="95"/>
      <c r="E684" s="95"/>
    </row>
    <row r="685" spans="4:5">
      <c r="D685" s="95"/>
      <c r="E685" s="95"/>
    </row>
    <row r="686" spans="4:5">
      <c r="D686" s="95"/>
      <c r="E686" s="95"/>
    </row>
    <row r="687" spans="4:5">
      <c r="D687" s="95"/>
      <c r="E687" s="95"/>
    </row>
    <row r="688" spans="4:5">
      <c r="D688" s="95"/>
      <c r="E688" s="95"/>
    </row>
    <row r="689" spans="4:5">
      <c r="D689" s="95"/>
      <c r="E689" s="95"/>
    </row>
    <row r="690" spans="4:5">
      <c r="D690" s="95"/>
      <c r="E690" s="95"/>
    </row>
    <row r="691" spans="4:5">
      <c r="D691" s="95"/>
      <c r="E691" s="95"/>
    </row>
    <row r="692" spans="4:5">
      <c r="D692" s="95"/>
      <c r="E692" s="95"/>
    </row>
    <row r="693" spans="4:5">
      <c r="D693" s="95"/>
      <c r="E693" s="95"/>
    </row>
    <row r="694" spans="4:5">
      <c r="D694" s="95"/>
      <c r="E694" s="95"/>
    </row>
    <row r="695" spans="4:5">
      <c r="D695" s="95"/>
      <c r="E695" s="95"/>
    </row>
    <row r="696" spans="4:5">
      <c r="D696" s="95"/>
      <c r="E696" s="95"/>
    </row>
    <row r="697" spans="4:5">
      <c r="D697" s="95"/>
      <c r="E697" s="95"/>
    </row>
    <row r="698" spans="4:5">
      <c r="D698" s="95"/>
      <c r="E698" s="95"/>
    </row>
    <row r="699" spans="4:5">
      <c r="D699" s="95"/>
      <c r="E699" s="95"/>
    </row>
    <row r="700" spans="4:5">
      <c r="D700" s="95"/>
      <c r="E700" s="95"/>
    </row>
    <row r="701" spans="4:5">
      <c r="D701" s="95"/>
      <c r="E701" s="95"/>
    </row>
    <row r="702" spans="4:5">
      <c r="D702" s="95"/>
      <c r="E702" s="95"/>
    </row>
    <row r="703" spans="4:5">
      <c r="D703" s="95"/>
      <c r="E703" s="95"/>
    </row>
    <row r="704" spans="4:5">
      <c r="D704" s="95"/>
      <c r="E704" s="95"/>
    </row>
    <row r="705" spans="4:5">
      <c r="D705" s="95"/>
      <c r="E705" s="95"/>
    </row>
    <row r="706" spans="4:5">
      <c r="D706" s="95"/>
      <c r="E706" s="95"/>
    </row>
    <row r="707" spans="4:5">
      <c r="D707" s="95"/>
      <c r="E707" s="95"/>
    </row>
    <row r="708" spans="4:5">
      <c r="D708" s="95"/>
      <c r="E708" s="95"/>
    </row>
    <row r="709" spans="4:5">
      <c r="D709" s="95"/>
      <c r="E709" s="95"/>
    </row>
    <row r="710" spans="4:5">
      <c r="D710" s="95"/>
      <c r="E710" s="95"/>
    </row>
    <row r="711" spans="4:5">
      <c r="D711" s="95"/>
      <c r="E711" s="95"/>
    </row>
    <row r="712" spans="4:5">
      <c r="D712" s="95"/>
      <c r="E712" s="95"/>
    </row>
    <row r="713" spans="4:5">
      <c r="D713" s="95"/>
      <c r="E713" s="95"/>
    </row>
    <row r="714" spans="4:5">
      <c r="D714" s="95"/>
      <c r="E714" s="95"/>
    </row>
    <row r="715" spans="4:5">
      <c r="D715" s="95"/>
      <c r="E715" s="95"/>
    </row>
    <row r="716" spans="4:5">
      <c r="D716" s="95"/>
      <c r="E716" s="95"/>
    </row>
    <row r="717" spans="4:5">
      <c r="D717" s="95"/>
      <c r="E717" s="95"/>
    </row>
    <row r="718" spans="4:5">
      <c r="D718" s="95"/>
      <c r="E718" s="95"/>
    </row>
    <row r="719" spans="4:5">
      <c r="D719" s="95"/>
      <c r="E719" s="95"/>
    </row>
    <row r="720" spans="4:5">
      <c r="D720" s="95"/>
      <c r="E720" s="95"/>
    </row>
    <row r="721" spans="4:5">
      <c r="D721" s="95"/>
      <c r="E721" s="95"/>
    </row>
    <row r="722" spans="4:5">
      <c r="D722" s="95"/>
      <c r="E722" s="95"/>
    </row>
    <row r="723" spans="4:5">
      <c r="D723" s="95"/>
      <c r="E723" s="95"/>
    </row>
    <row r="724" spans="4:5">
      <c r="D724" s="95"/>
      <c r="E724" s="95"/>
    </row>
    <row r="725" spans="4:5">
      <c r="D725" s="95"/>
      <c r="E725" s="95"/>
    </row>
    <row r="726" spans="4:5">
      <c r="D726" s="95"/>
      <c r="E726" s="95"/>
    </row>
    <row r="727" spans="4:5">
      <c r="D727" s="95"/>
      <c r="E727" s="95"/>
    </row>
    <row r="728" spans="4:5">
      <c r="D728" s="95"/>
      <c r="E728" s="95"/>
    </row>
    <row r="729" spans="4:5">
      <c r="D729" s="95"/>
      <c r="E729" s="95"/>
    </row>
    <row r="730" spans="4:5">
      <c r="D730" s="95"/>
      <c r="E730" s="95"/>
    </row>
    <row r="731" spans="4:5">
      <c r="D731" s="95"/>
      <c r="E731" s="95"/>
    </row>
    <row r="732" spans="4:5">
      <c r="D732" s="95"/>
      <c r="E732" s="95"/>
    </row>
    <row r="733" spans="4:5">
      <c r="D733" s="95"/>
      <c r="E733" s="95"/>
    </row>
    <row r="734" spans="4:5">
      <c r="D734" s="95"/>
      <c r="E734" s="95"/>
    </row>
    <row r="735" spans="4:5">
      <c r="D735" s="95"/>
      <c r="E735" s="95"/>
    </row>
    <row r="736" spans="4:5">
      <c r="D736" s="95"/>
      <c r="E736" s="95"/>
    </row>
    <row r="737" spans="4:5">
      <c r="D737" s="95"/>
      <c r="E737" s="95"/>
    </row>
    <row r="738" spans="4:5">
      <c r="D738" s="95"/>
      <c r="E738" s="95"/>
    </row>
    <row r="739" spans="4:5">
      <c r="D739" s="95"/>
      <c r="E739" s="95"/>
    </row>
    <row r="740" spans="4:5">
      <c r="D740" s="95"/>
      <c r="E740" s="95"/>
    </row>
    <row r="741" spans="4:5">
      <c r="D741" s="95"/>
      <c r="E741" s="95"/>
    </row>
    <row r="742" spans="4:5">
      <c r="D742" s="95"/>
      <c r="E742" s="95"/>
    </row>
    <row r="743" spans="4:5">
      <c r="D743" s="95"/>
      <c r="E743" s="95"/>
    </row>
    <row r="744" spans="4:5">
      <c r="D744" s="95"/>
      <c r="E744" s="95"/>
    </row>
    <row r="745" spans="4:5">
      <c r="D745" s="95"/>
      <c r="E745" s="95"/>
    </row>
    <row r="746" spans="4:5">
      <c r="D746" s="95"/>
      <c r="E746" s="95"/>
    </row>
    <row r="747" spans="4:5">
      <c r="D747" s="95"/>
      <c r="E747" s="95"/>
    </row>
    <row r="748" spans="4:5">
      <c r="D748" s="95"/>
      <c r="E748" s="95"/>
    </row>
    <row r="749" spans="4:5">
      <c r="D749" s="95"/>
      <c r="E749" s="95"/>
    </row>
    <row r="750" spans="4:5">
      <c r="D750" s="95"/>
      <c r="E750" s="95"/>
    </row>
    <row r="751" spans="4:5">
      <c r="D751" s="95"/>
      <c r="E751" s="95"/>
    </row>
    <row r="752" spans="4:5">
      <c r="D752" s="95"/>
      <c r="E752" s="95"/>
    </row>
    <row r="753" spans="4:5">
      <c r="D753" s="95"/>
      <c r="E753" s="95"/>
    </row>
    <row r="754" spans="4:5">
      <c r="D754" s="95"/>
      <c r="E754" s="95"/>
    </row>
    <row r="755" spans="4:5">
      <c r="D755" s="95"/>
      <c r="E755" s="95"/>
    </row>
    <row r="756" spans="4:5">
      <c r="D756" s="95"/>
      <c r="E756" s="95"/>
    </row>
    <row r="757" spans="4:5">
      <c r="D757" s="95"/>
      <c r="E757" s="95"/>
    </row>
    <row r="758" spans="4:5">
      <c r="D758" s="95"/>
      <c r="E758" s="95"/>
    </row>
    <row r="759" spans="4:5">
      <c r="D759" s="95"/>
      <c r="E759" s="95"/>
    </row>
    <row r="760" spans="4:5">
      <c r="D760" s="95"/>
      <c r="E760" s="95"/>
    </row>
    <row r="761" spans="4:5">
      <c r="D761" s="95"/>
      <c r="E761" s="95"/>
    </row>
    <row r="762" spans="4:5">
      <c r="D762" s="95"/>
      <c r="E762" s="95"/>
    </row>
    <row r="763" spans="4:5">
      <c r="D763" s="95"/>
      <c r="E763" s="95"/>
    </row>
    <row r="764" spans="4:5">
      <c r="D764" s="95"/>
      <c r="E764" s="95"/>
    </row>
    <row r="765" spans="4:5">
      <c r="D765" s="95"/>
      <c r="E765" s="95"/>
    </row>
    <row r="766" spans="4:5">
      <c r="D766" s="95"/>
      <c r="E766" s="95"/>
    </row>
    <row r="767" spans="4:5">
      <c r="D767" s="95"/>
      <c r="E767" s="95"/>
    </row>
    <row r="768" spans="4:5">
      <c r="D768" s="95"/>
      <c r="E768" s="95"/>
    </row>
    <row r="769" spans="4:5">
      <c r="D769" s="95"/>
      <c r="E769" s="95"/>
    </row>
    <row r="770" spans="4:5">
      <c r="D770" s="95"/>
      <c r="E770" s="95"/>
    </row>
    <row r="771" spans="4:5">
      <c r="D771" s="95"/>
      <c r="E771" s="95"/>
    </row>
    <row r="772" spans="4:5">
      <c r="D772" s="95"/>
      <c r="E772" s="95"/>
    </row>
    <row r="773" spans="4:5">
      <c r="D773" s="95"/>
      <c r="E773" s="95"/>
    </row>
    <row r="774" spans="4:5">
      <c r="D774" s="95"/>
      <c r="E774" s="95"/>
    </row>
    <row r="775" spans="4:5">
      <c r="D775" s="95"/>
      <c r="E775" s="95"/>
    </row>
    <row r="776" spans="4:5">
      <c r="D776" s="95"/>
      <c r="E776" s="95"/>
    </row>
    <row r="777" spans="4:5">
      <c r="D777" s="95"/>
      <c r="E777" s="95"/>
    </row>
    <row r="778" spans="4:5">
      <c r="D778" s="95"/>
      <c r="E778" s="95"/>
    </row>
    <row r="779" spans="4:5">
      <c r="D779" s="95"/>
      <c r="E779" s="95"/>
    </row>
    <row r="780" spans="4:5">
      <c r="D780" s="95"/>
      <c r="E780" s="95"/>
    </row>
    <row r="781" spans="4:5">
      <c r="D781" s="95"/>
      <c r="E781" s="95"/>
    </row>
    <row r="782" spans="4:5">
      <c r="D782" s="95"/>
      <c r="E782" s="95"/>
    </row>
    <row r="783" spans="4:5">
      <c r="D783" s="95"/>
      <c r="E783" s="95"/>
    </row>
    <row r="784" spans="4:5">
      <c r="D784" s="95"/>
      <c r="E784" s="95"/>
    </row>
    <row r="785" spans="4:5">
      <c r="D785" s="95"/>
      <c r="E785" s="95"/>
    </row>
    <row r="786" spans="4:5">
      <c r="D786" s="95"/>
      <c r="E786" s="95"/>
    </row>
    <row r="787" spans="4:5">
      <c r="D787" s="95"/>
      <c r="E787" s="95"/>
    </row>
    <row r="788" spans="4:5">
      <c r="D788" s="95"/>
      <c r="E788" s="95"/>
    </row>
    <row r="789" spans="4:5">
      <c r="D789" s="95"/>
      <c r="E789" s="95"/>
    </row>
    <row r="790" spans="4:5">
      <c r="D790" s="95"/>
      <c r="E790" s="95"/>
    </row>
    <row r="791" spans="4:5">
      <c r="D791" s="95"/>
      <c r="E791" s="95"/>
    </row>
    <row r="792" spans="4:5">
      <c r="D792" s="95"/>
      <c r="E792" s="95"/>
    </row>
    <row r="793" spans="4:5">
      <c r="D793" s="95"/>
      <c r="E793" s="95"/>
    </row>
    <row r="794" spans="4:5">
      <c r="D794" s="95"/>
      <c r="E794" s="95"/>
    </row>
    <row r="795" spans="4:5">
      <c r="D795" s="95"/>
      <c r="E795" s="95"/>
    </row>
    <row r="796" spans="4:5">
      <c r="D796" s="95"/>
      <c r="E796" s="95"/>
    </row>
    <row r="797" spans="4:5">
      <c r="D797" s="95"/>
      <c r="E797" s="95"/>
    </row>
    <row r="798" spans="4:5">
      <c r="D798" s="95"/>
      <c r="E798" s="95"/>
    </row>
    <row r="799" spans="4:5">
      <c r="D799" s="95"/>
      <c r="E799" s="95"/>
    </row>
    <row r="800" spans="4:5">
      <c r="D800" s="95"/>
      <c r="E800" s="95"/>
    </row>
    <row r="801" spans="4:5">
      <c r="D801" s="95"/>
      <c r="E801" s="95"/>
    </row>
    <row r="802" spans="4:5">
      <c r="D802" s="95"/>
      <c r="E802" s="95"/>
    </row>
    <row r="803" spans="4:5">
      <c r="D803" s="95"/>
      <c r="E803" s="95"/>
    </row>
    <row r="804" spans="4:5">
      <c r="D804" s="95"/>
      <c r="E804" s="95"/>
    </row>
    <row r="805" spans="4:5">
      <c r="D805" s="95"/>
      <c r="E805" s="95"/>
    </row>
    <row r="806" spans="4:5">
      <c r="D806" s="95"/>
      <c r="E806" s="95"/>
    </row>
    <row r="807" spans="4:5">
      <c r="D807" s="95"/>
      <c r="E807" s="95"/>
    </row>
    <row r="808" spans="4:5">
      <c r="D808" s="95"/>
      <c r="E808" s="95"/>
    </row>
    <row r="809" spans="4:5">
      <c r="D809" s="95"/>
      <c r="E809" s="95"/>
    </row>
    <row r="810" spans="4:5">
      <c r="D810" s="95"/>
      <c r="E810" s="95"/>
    </row>
    <row r="811" spans="4:5">
      <c r="D811" s="95"/>
      <c r="E811" s="95"/>
    </row>
    <row r="812" spans="4:5">
      <c r="D812" s="95"/>
      <c r="E812" s="95"/>
    </row>
    <row r="813" spans="4:5">
      <c r="D813" s="95"/>
      <c r="E813" s="95"/>
    </row>
    <row r="814" spans="4:5">
      <c r="D814" s="95"/>
      <c r="E814" s="95"/>
    </row>
    <row r="815" spans="4:5">
      <c r="D815" s="95"/>
      <c r="E815" s="95"/>
    </row>
    <row r="816" spans="4:5">
      <c r="D816" s="95"/>
      <c r="E816" s="95"/>
    </row>
    <row r="817" spans="4:5">
      <c r="D817" s="95"/>
      <c r="E817" s="95"/>
    </row>
    <row r="818" spans="4:5">
      <c r="D818" s="95"/>
      <c r="E818" s="95"/>
    </row>
    <row r="819" spans="4:5">
      <c r="D819" s="95"/>
      <c r="E819" s="95"/>
    </row>
    <row r="820" spans="4:5">
      <c r="D820" s="95"/>
      <c r="E820" s="95"/>
    </row>
    <row r="821" spans="4:5">
      <c r="D821" s="95"/>
      <c r="E821" s="95"/>
    </row>
    <row r="822" spans="4:5">
      <c r="D822" s="95"/>
      <c r="E822" s="95"/>
    </row>
    <row r="823" spans="4:5">
      <c r="D823" s="95"/>
      <c r="E823" s="95"/>
    </row>
    <row r="824" spans="4:5">
      <c r="D824" s="95"/>
      <c r="E824" s="95"/>
    </row>
    <row r="825" spans="4:5">
      <c r="D825" s="95"/>
      <c r="E825" s="95"/>
    </row>
    <row r="826" spans="4:5">
      <c r="D826" s="95"/>
      <c r="E826" s="95"/>
    </row>
    <row r="827" spans="4:5">
      <c r="D827" s="95"/>
      <c r="E827" s="95"/>
    </row>
    <row r="828" spans="4:5">
      <c r="D828" s="95"/>
      <c r="E828" s="95"/>
    </row>
    <row r="829" spans="4:5">
      <c r="D829" s="95"/>
      <c r="E829" s="95"/>
    </row>
    <row r="830" spans="4:5">
      <c r="D830" s="95"/>
      <c r="E830" s="95"/>
    </row>
    <row r="831" spans="4:5">
      <c r="D831" s="95"/>
      <c r="E831" s="95"/>
    </row>
    <row r="832" spans="4:5">
      <c r="D832" s="95"/>
      <c r="E832" s="95"/>
    </row>
    <row r="833" spans="4:5">
      <c r="D833" s="95"/>
      <c r="E833" s="95"/>
    </row>
    <row r="834" spans="4:5">
      <c r="D834" s="95"/>
      <c r="E834" s="95"/>
    </row>
    <row r="835" spans="4:5">
      <c r="D835" s="95"/>
      <c r="E835" s="95"/>
    </row>
    <row r="836" spans="4:5">
      <c r="D836" s="95"/>
      <c r="E836" s="95"/>
    </row>
    <row r="837" spans="4:5">
      <c r="D837" s="95"/>
      <c r="E837" s="95"/>
    </row>
    <row r="838" spans="4:5">
      <c r="D838" s="95"/>
      <c r="E838" s="95"/>
    </row>
    <row r="839" spans="4:5">
      <c r="D839" s="95"/>
      <c r="E839" s="95"/>
    </row>
    <row r="840" spans="4:5">
      <c r="D840" s="95"/>
      <c r="E840" s="95"/>
    </row>
    <row r="841" spans="4:5">
      <c r="D841" s="95"/>
      <c r="E841" s="95"/>
    </row>
    <row r="842" spans="4:5">
      <c r="D842" s="95"/>
      <c r="E842" s="95"/>
    </row>
    <row r="843" spans="4:5">
      <c r="D843" s="95"/>
      <c r="E843" s="95"/>
    </row>
    <row r="844" spans="4:5">
      <c r="D844" s="95"/>
      <c r="E844" s="95"/>
    </row>
    <row r="845" spans="4:5">
      <c r="D845" s="95"/>
      <c r="E845" s="95"/>
    </row>
    <row r="846" spans="4:5">
      <c r="D846" s="95"/>
      <c r="E846" s="95"/>
    </row>
    <row r="847" spans="4:5">
      <c r="D847" s="95"/>
      <c r="E847" s="95"/>
    </row>
    <row r="848" spans="4:5">
      <c r="D848" s="95"/>
      <c r="E848" s="95"/>
    </row>
    <row r="849" spans="4:5">
      <c r="D849" s="95"/>
      <c r="E849" s="95"/>
    </row>
    <row r="850" spans="4:5">
      <c r="D850" s="95"/>
      <c r="E850" s="95"/>
    </row>
    <row r="851" spans="4:5">
      <c r="D851" s="95"/>
      <c r="E851" s="95"/>
    </row>
    <row r="852" spans="4:5">
      <c r="D852" s="95"/>
      <c r="E852" s="95"/>
    </row>
    <row r="853" spans="4:5">
      <c r="D853" s="95"/>
      <c r="E853" s="95"/>
    </row>
    <row r="854" spans="4:5">
      <c r="D854" s="95"/>
      <c r="E854" s="95"/>
    </row>
    <row r="855" spans="4:5">
      <c r="D855" s="95"/>
      <c r="E855" s="95"/>
    </row>
    <row r="856" spans="4:5">
      <c r="D856" s="95"/>
      <c r="E856" s="95"/>
    </row>
    <row r="857" spans="4:5">
      <c r="D857" s="95"/>
      <c r="E857" s="95"/>
    </row>
    <row r="858" spans="4:5">
      <c r="D858" s="95"/>
      <c r="E858" s="95"/>
    </row>
    <row r="859" spans="4:5">
      <c r="D859" s="95"/>
      <c r="E859" s="95"/>
    </row>
    <row r="860" spans="4:5">
      <c r="D860" s="95"/>
      <c r="E860" s="95"/>
    </row>
    <row r="861" spans="4:5">
      <c r="D861" s="95"/>
      <c r="E861" s="95"/>
    </row>
    <row r="862" spans="4:5">
      <c r="D862" s="95"/>
      <c r="E862" s="95"/>
    </row>
    <row r="863" spans="4:5">
      <c r="D863" s="95"/>
      <c r="E863" s="95"/>
    </row>
    <row r="864" spans="4:5">
      <c r="D864" s="95"/>
      <c r="E864" s="95"/>
    </row>
    <row r="865" spans="4:5">
      <c r="D865" s="95"/>
      <c r="E865" s="95"/>
    </row>
    <row r="866" spans="4:5">
      <c r="D866" s="95"/>
      <c r="E866" s="95"/>
    </row>
    <row r="867" spans="4:5">
      <c r="D867" s="95"/>
      <c r="E867" s="95"/>
    </row>
    <row r="868" spans="4:5">
      <c r="D868" s="95"/>
      <c r="E868" s="95"/>
    </row>
    <row r="869" spans="4:5">
      <c r="D869" s="95"/>
      <c r="E869" s="95"/>
    </row>
    <row r="870" spans="4:5">
      <c r="D870" s="95"/>
      <c r="E870" s="95"/>
    </row>
    <row r="871" spans="4:5">
      <c r="D871" s="95"/>
      <c r="E871" s="95"/>
    </row>
    <row r="872" spans="4:5">
      <c r="D872" s="95"/>
      <c r="E872" s="95"/>
    </row>
    <row r="873" spans="4:5">
      <c r="D873" s="95"/>
      <c r="E873" s="95"/>
    </row>
    <row r="874" spans="4:5">
      <c r="D874" s="95"/>
      <c r="E874" s="95"/>
    </row>
    <row r="875" spans="4:5">
      <c r="D875" s="95"/>
      <c r="E875" s="95"/>
    </row>
    <row r="876" spans="4:5">
      <c r="D876" s="95"/>
      <c r="E876" s="95"/>
    </row>
    <row r="877" spans="4:5">
      <c r="D877" s="95"/>
      <c r="E877" s="95"/>
    </row>
    <row r="878" spans="4:5">
      <c r="D878" s="95"/>
      <c r="E878" s="95"/>
    </row>
    <row r="879" spans="4:5">
      <c r="D879" s="95"/>
      <c r="E879" s="95"/>
    </row>
    <row r="880" spans="4:5">
      <c r="D880" s="95"/>
      <c r="E880" s="95"/>
    </row>
    <row r="881" spans="4:5">
      <c r="D881" s="95"/>
      <c r="E881" s="95"/>
    </row>
    <row r="882" spans="4:5">
      <c r="D882" s="95"/>
      <c r="E882" s="95"/>
    </row>
    <row r="883" spans="4:5">
      <c r="D883" s="95"/>
      <c r="E883" s="95"/>
    </row>
    <row r="884" spans="4:5">
      <c r="D884" s="95"/>
      <c r="E884" s="95"/>
    </row>
    <row r="885" spans="4:5">
      <c r="D885" s="95"/>
      <c r="E885" s="95"/>
    </row>
    <row r="886" spans="4:5">
      <c r="D886" s="95"/>
      <c r="E886" s="95"/>
    </row>
    <row r="887" spans="4:5">
      <c r="D887" s="95"/>
      <c r="E887" s="95"/>
    </row>
    <row r="888" spans="4:5">
      <c r="D888" s="95"/>
      <c r="E888" s="95"/>
    </row>
    <row r="889" spans="4:5">
      <c r="D889" s="95"/>
      <c r="E889" s="95"/>
    </row>
    <row r="890" spans="4:5">
      <c r="D890" s="95"/>
      <c r="E890" s="95"/>
    </row>
    <row r="891" spans="4:5">
      <c r="D891" s="95"/>
      <c r="E891" s="95"/>
    </row>
    <row r="892" spans="4:5">
      <c r="D892" s="95"/>
      <c r="E892" s="95"/>
    </row>
    <row r="893" spans="4:5">
      <c r="D893" s="95"/>
      <c r="E893" s="95"/>
    </row>
    <row r="894" spans="4:5">
      <c r="D894" s="95"/>
      <c r="E894" s="95"/>
    </row>
    <row r="895" spans="4:5">
      <c r="D895" s="95"/>
      <c r="E895" s="95"/>
    </row>
    <row r="896" spans="4:5">
      <c r="D896" s="95"/>
      <c r="E896" s="95"/>
    </row>
    <row r="897" spans="4:5">
      <c r="D897" s="95"/>
      <c r="E897" s="95"/>
    </row>
    <row r="898" spans="4:5">
      <c r="D898" s="95"/>
      <c r="E898" s="95"/>
    </row>
    <row r="899" spans="4:5">
      <c r="D899" s="95"/>
      <c r="E899" s="95"/>
    </row>
    <row r="900" spans="4:5">
      <c r="D900" s="95"/>
      <c r="E900" s="95"/>
    </row>
    <row r="901" spans="4:5">
      <c r="D901" s="95"/>
      <c r="E901" s="95"/>
    </row>
    <row r="902" spans="4:5">
      <c r="D902" s="95"/>
      <c r="E902" s="95"/>
    </row>
    <row r="903" spans="4:5">
      <c r="D903" s="95"/>
      <c r="E903" s="95"/>
    </row>
    <row r="904" spans="4:5">
      <c r="D904" s="95"/>
      <c r="E904" s="95"/>
    </row>
    <row r="905" spans="4:5">
      <c r="D905" s="95"/>
      <c r="E905" s="95"/>
    </row>
    <row r="906" spans="4:5">
      <c r="D906" s="95"/>
      <c r="E906" s="95"/>
    </row>
    <row r="907" spans="4:5">
      <c r="D907" s="95"/>
      <c r="E907" s="95"/>
    </row>
    <row r="908" spans="4:5">
      <c r="D908" s="95"/>
      <c r="E908" s="95"/>
    </row>
    <row r="909" spans="4:5">
      <c r="D909" s="95"/>
      <c r="E909" s="95"/>
    </row>
    <row r="910" spans="4:5">
      <c r="D910" s="95"/>
      <c r="E910" s="95"/>
    </row>
    <row r="911" spans="4:5">
      <c r="D911" s="95"/>
      <c r="E911" s="95"/>
    </row>
    <row r="912" spans="4:5">
      <c r="D912" s="95"/>
      <c r="E912" s="95"/>
    </row>
    <row r="913" spans="4:5">
      <c r="D913" s="95"/>
      <c r="E913" s="95"/>
    </row>
    <row r="914" spans="4:5">
      <c r="D914" s="95"/>
      <c r="E914" s="95"/>
    </row>
    <row r="915" spans="4:5">
      <c r="D915" s="95"/>
      <c r="E915" s="95"/>
    </row>
    <row r="916" spans="4:5">
      <c r="D916" s="95"/>
      <c r="E916" s="95"/>
    </row>
    <row r="917" spans="4:5">
      <c r="D917" s="95"/>
      <c r="E917" s="95"/>
    </row>
    <row r="918" spans="4:5">
      <c r="D918" s="95"/>
      <c r="E918" s="95"/>
    </row>
    <row r="919" spans="4:5">
      <c r="D919" s="95"/>
      <c r="E919" s="95"/>
    </row>
    <row r="920" spans="4:5">
      <c r="D920" s="95"/>
      <c r="E920" s="95"/>
    </row>
    <row r="921" spans="4:5">
      <c r="D921" s="95"/>
      <c r="E921" s="95"/>
    </row>
    <row r="922" spans="4:5">
      <c r="D922" s="95"/>
      <c r="E922" s="95"/>
    </row>
    <row r="923" spans="4:5">
      <c r="D923" s="95"/>
      <c r="E923" s="95"/>
    </row>
    <row r="924" spans="4:5">
      <c r="D924" s="95"/>
      <c r="E924" s="95"/>
    </row>
    <row r="925" spans="4:5">
      <c r="D925" s="95"/>
      <c r="E925" s="95"/>
    </row>
    <row r="926" spans="4:5">
      <c r="D926" s="95"/>
      <c r="E926" s="95"/>
    </row>
    <row r="927" spans="4:5">
      <c r="D927" s="95"/>
      <c r="E927" s="95"/>
    </row>
    <row r="928" spans="4:5">
      <c r="D928" s="95"/>
      <c r="E928" s="95"/>
    </row>
    <row r="929" spans="4:5">
      <c r="D929" s="95"/>
      <c r="E929" s="95"/>
    </row>
    <row r="930" spans="4:5">
      <c r="D930" s="95"/>
      <c r="E930" s="95"/>
    </row>
    <row r="931" spans="4:5">
      <c r="D931" s="95"/>
      <c r="E931" s="95"/>
    </row>
    <row r="932" spans="4:5">
      <c r="D932" s="95"/>
      <c r="E932" s="95"/>
    </row>
    <row r="933" spans="4:5">
      <c r="D933" s="95"/>
      <c r="E933" s="95"/>
    </row>
    <row r="934" spans="4:5">
      <c r="D934" s="95"/>
      <c r="E934" s="95"/>
    </row>
    <row r="935" spans="4:5">
      <c r="D935" s="95"/>
      <c r="E935" s="95"/>
    </row>
    <row r="936" spans="4:5">
      <c r="D936" s="95"/>
      <c r="E936" s="95"/>
    </row>
    <row r="937" spans="4:5">
      <c r="D937" s="95"/>
      <c r="E937" s="95"/>
    </row>
    <row r="938" spans="4:5">
      <c r="D938" s="95"/>
      <c r="E938" s="95"/>
    </row>
    <row r="939" spans="4:5">
      <c r="D939" s="95"/>
      <c r="E939" s="95"/>
    </row>
    <row r="940" spans="4:5">
      <c r="D940" s="95"/>
      <c r="E940" s="95"/>
    </row>
    <row r="941" spans="4:5">
      <c r="D941" s="95"/>
      <c r="E941" s="95"/>
    </row>
    <row r="942" spans="4:5">
      <c r="D942" s="95"/>
      <c r="E942" s="95"/>
    </row>
    <row r="943" spans="4:5">
      <c r="D943" s="95"/>
      <c r="E943" s="95"/>
    </row>
    <row r="944" spans="4:5">
      <c r="D944" s="95"/>
      <c r="E944" s="95"/>
    </row>
    <row r="945" spans="4:5">
      <c r="D945" s="95"/>
      <c r="E945" s="95"/>
    </row>
    <row r="946" spans="4:5">
      <c r="D946" s="95"/>
      <c r="E946" s="95"/>
    </row>
    <row r="947" spans="4:5">
      <c r="D947" s="95"/>
      <c r="E947" s="95"/>
    </row>
    <row r="948" spans="4:5">
      <c r="D948" s="95"/>
      <c r="E948" s="95"/>
    </row>
    <row r="949" spans="4:5">
      <c r="D949" s="95"/>
      <c r="E949" s="95"/>
    </row>
    <row r="950" spans="4:5">
      <c r="D950" s="95"/>
      <c r="E950" s="95"/>
    </row>
    <row r="951" spans="4:5">
      <c r="D951" s="95"/>
      <c r="E951" s="95"/>
    </row>
    <row r="952" spans="4:5">
      <c r="D952" s="95"/>
      <c r="E952" s="95"/>
    </row>
    <row r="953" spans="4:5">
      <c r="D953" s="95"/>
      <c r="E953" s="95"/>
    </row>
    <row r="954" spans="4:5">
      <c r="D954" s="95"/>
      <c r="E954" s="95"/>
    </row>
    <row r="955" spans="4:5">
      <c r="D955" s="95"/>
      <c r="E955" s="95"/>
    </row>
    <row r="956" spans="4:5">
      <c r="D956" s="95"/>
      <c r="E956" s="95"/>
    </row>
    <row r="957" spans="4:5">
      <c r="D957" s="95"/>
      <c r="E957" s="95"/>
    </row>
    <row r="958" spans="4:5">
      <c r="D958" s="95"/>
      <c r="E958" s="95"/>
    </row>
    <row r="959" spans="4:5">
      <c r="D959" s="95"/>
      <c r="E959" s="95"/>
    </row>
    <row r="960" spans="4:5">
      <c r="D960" s="95"/>
      <c r="E960" s="95"/>
    </row>
    <row r="961" spans="4:5">
      <c r="D961" s="95"/>
      <c r="E961" s="95"/>
    </row>
    <row r="962" spans="4:5">
      <c r="D962" s="95"/>
      <c r="E962" s="95"/>
    </row>
    <row r="963" spans="4:5">
      <c r="D963" s="95"/>
      <c r="E963" s="95"/>
    </row>
    <row r="964" spans="4:5">
      <c r="D964" s="95"/>
      <c r="E964" s="95"/>
    </row>
    <row r="965" spans="4:5">
      <c r="D965" s="95"/>
      <c r="E965" s="95"/>
    </row>
    <row r="966" spans="4:5">
      <c r="D966" s="95"/>
      <c r="E966" s="95"/>
    </row>
    <row r="967" spans="4:5">
      <c r="D967" s="95"/>
      <c r="E967" s="95"/>
    </row>
    <row r="968" spans="4:5">
      <c r="D968" s="95"/>
      <c r="E968" s="95"/>
    </row>
    <row r="969" spans="4:5">
      <c r="D969" s="95"/>
      <c r="E969" s="95"/>
    </row>
    <row r="970" spans="4:5">
      <c r="D970" s="95"/>
      <c r="E970" s="95"/>
    </row>
    <row r="971" spans="4:5">
      <c r="D971" s="95"/>
      <c r="E971" s="95"/>
    </row>
    <row r="972" spans="4:5">
      <c r="D972" s="95"/>
      <c r="E972" s="95"/>
    </row>
    <row r="973" spans="4:5">
      <c r="D973" s="95"/>
      <c r="E973" s="95"/>
    </row>
    <row r="974" spans="4:5">
      <c r="D974" s="95"/>
      <c r="E974" s="95"/>
    </row>
    <row r="975" spans="4:5">
      <c r="D975" s="95"/>
      <c r="E975" s="95"/>
    </row>
    <row r="976" spans="4:5">
      <c r="D976" s="95"/>
      <c r="E976" s="95"/>
    </row>
    <row r="977" spans="4:5">
      <c r="D977" s="95"/>
      <c r="E977" s="95"/>
    </row>
    <row r="978" spans="4:5">
      <c r="D978" s="95"/>
      <c r="E978" s="95"/>
    </row>
    <row r="979" spans="4:5">
      <c r="D979" s="95"/>
      <c r="E979" s="95"/>
    </row>
    <row r="980" spans="4:5">
      <c r="D980" s="95"/>
      <c r="E980" s="95"/>
    </row>
    <row r="981" spans="4:5">
      <c r="D981" s="95"/>
      <c r="E981" s="95"/>
    </row>
    <row r="982" spans="4:5">
      <c r="D982" s="95"/>
      <c r="E982" s="95"/>
    </row>
    <row r="983" spans="4:5">
      <c r="D983" s="95"/>
      <c r="E983" s="95"/>
    </row>
    <row r="984" spans="4:5">
      <c r="D984" s="95"/>
      <c r="E984" s="95"/>
    </row>
    <row r="985" spans="4:5">
      <c r="D985" s="95"/>
      <c r="E985" s="95"/>
    </row>
    <row r="986" spans="4:5">
      <c r="D986" s="95"/>
      <c r="E986" s="95"/>
    </row>
    <row r="987" spans="4:5">
      <c r="D987" s="95"/>
      <c r="E987" s="95"/>
    </row>
    <row r="988" spans="4:5">
      <c r="D988" s="95"/>
      <c r="E988" s="95"/>
    </row>
    <row r="989" spans="4:5">
      <c r="D989" s="95"/>
      <c r="E989" s="95"/>
    </row>
    <row r="990" spans="4:5">
      <c r="D990" s="95"/>
      <c r="E990" s="95"/>
    </row>
    <row r="991" spans="4:5">
      <c r="D991" s="95"/>
      <c r="E991" s="95"/>
    </row>
    <row r="992" spans="4:5">
      <c r="D992" s="95"/>
      <c r="E992" s="95"/>
    </row>
    <row r="993" spans="4:5">
      <c r="D993" s="95"/>
      <c r="E993" s="95"/>
    </row>
    <row r="994" spans="4:5">
      <c r="D994" s="95"/>
      <c r="E994" s="95"/>
    </row>
    <row r="995" spans="4:5">
      <c r="D995" s="95"/>
      <c r="E995" s="95"/>
    </row>
    <row r="996" spans="4:5">
      <c r="D996" s="95"/>
      <c r="E996" s="95"/>
    </row>
    <row r="997" spans="4:5">
      <c r="D997" s="95"/>
      <c r="E997" s="95"/>
    </row>
    <row r="998" spans="4:5">
      <c r="D998" s="95"/>
      <c r="E998" s="95"/>
    </row>
    <row r="999" spans="4:5">
      <c r="D999" s="95"/>
      <c r="E999" s="95"/>
    </row>
    <row r="1000" spans="4:5">
      <c r="D1000" s="95"/>
      <c r="E1000" s="95"/>
    </row>
    <row r="1001" spans="4:5">
      <c r="D1001" s="95"/>
      <c r="E1001" s="95"/>
    </row>
    <row r="1002" spans="4:5">
      <c r="D1002" s="95"/>
      <c r="E1002" s="95"/>
    </row>
    <row r="1003" spans="4:5">
      <c r="D1003" s="95"/>
      <c r="E1003" s="95"/>
    </row>
    <row r="1004" spans="4:5">
      <c r="D1004" s="95"/>
      <c r="E1004" s="95"/>
    </row>
    <row r="1005" spans="4:5">
      <c r="D1005" s="95"/>
      <c r="E1005" s="95"/>
    </row>
    <row r="1006" spans="4:5">
      <c r="D1006" s="95"/>
      <c r="E1006" s="95"/>
    </row>
    <row r="1007" spans="4:5">
      <c r="D1007" s="95"/>
      <c r="E1007" s="95"/>
    </row>
    <row r="1008" spans="4:5">
      <c r="D1008" s="95"/>
      <c r="E1008" s="95"/>
    </row>
    <row r="1009" spans="4:5">
      <c r="D1009" s="95"/>
      <c r="E1009" s="95"/>
    </row>
    <row r="1010" spans="4:5">
      <c r="D1010" s="95"/>
      <c r="E1010" s="95"/>
    </row>
    <row r="1011" spans="4:5">
      <c r="D1011" s="95"/>
      <c r="E1011" s="95"/>
    </row>
    <row r="1012" spans="4:5">
      <c r="D1012" s="95"/>
      <c r="E1012" s="95"/>
    </row>
    <row r="1013" spans="4:5">
      <c r="D1013" s="95"/>
      <c r="E1013" s="95"/>
    </row>
    <row r="1014" spans="4:5">
      <c r="D1014" s="95"/>
      <c r="E1014" s="95"/>
    </row>
    <row r="1015" spans="4:5">
      <c r="D1015" s="95"/>
      <c r="E1015" s="95"/>
    </row>
    <row r="1016" spans="4:5">
      <c r="D1016" s="95"/>
      <c r="E1016" s="95"/>
    </row>
    <row r="1017" spans="4:5">
      <c r="D1017" s="95"/>
      <c r="E1017" s="95"/>
    </row>
    <row r="1018" spans="4:5">
      <c r="D1018" s="95"/>
      <c r="E1018" s="95"/>
    </row>
    <row r="1019" spans="4:5">
      <c r="D1019" s="95"/>
      <c r="E1019" s="95"/>
    </row>
    <row r="1020" spans="4:5">
      <c r="D1020" s="95"/>
      <c r="E1020" s="95"/>
    </row>
    <row r="1021" spans="4:5">
      <c r="D1021" s="95"/>
      <c r="E1021" s="95"/>
    </row>
    <row r="1022" spans="4:5">
      <c r="D1022" s="95"/>
      <c r="E1022" s="95"/>
    </row>
    <row r="1023" spans="4:5">
      <c r="D1023" s="95"/>
      <c r="E1023" s="95"/>
    </row>
    <row r="1024" spans="4:5">
      <c r="D1024" s="95"/>
      <c r="E1024" s="95"/>
    </row>
    <row r="1025" spans="4:5">
      <c r="D1025" s="95"/>
      <c r="E1025" s="95"/>
    </row>
    <row r="1026" spans="4:5">
      <c r="D1026" s="95"/>
      <c r="E1026" s="95"/>
    </row>
    <row r="1027" spans="4:5">
      <c r="D1027" s="95"/>
      <c r="E1027" s="95"/>
    </row>
    <row r="1028" spans="4:5">
      <c r="D1028" s="95"/>
      <c r="E1028" s="95"/>
    </row>
    <row r="1029" spans="4:5">
      <c r="D1029" s="95"/>
      <c r="E1029" s="95"/>
    </row>
    <row r="1030" spans="4:5">
      <c r="D1030" s="95"/>
      <c r="E1030" s="95"/>
    </row>
    <row r="1031" spans="4:5">
      <c r="D1031" s="95"/>
      <c r="E1031" s="95"/>
    </row>
    <row r="1032" spans="4:5">
      <c r="D1032" s="95"/>
      <c r="E1032" s="95"/>
    </row>
    <row r="1033" spans="4:5">
      <c r="D1033" s="95"/>
      <c r="E1033" s="95"/>
    </row>
    <row r="1034" spans="4:5">
      <c r="D1034" s="95"/>
      <c r="E1034" s="95"/>
    </row>
    <row r="1035" spans="4:5">
      <c r="D1035" s="95"/>
      <c r="E1035" s="95"/>
    </row>
    <row r="1036" spans="4:5">
      <c r="D1036" s="95"/>
      <c r="E1036" s="95"/>
    </row>
    <row r="1037" spans="4:5">
      <c r="D1037" s="95"/>
      <c r="E1037" s="95"/>
    </row>
    <row r="1038" spans="4:5">
      <c r="D1038" s="95"/>
      <c r="E1038" s="95"/>
    </row>
    <row r="1039" spans="4:5">
      <c r="D1039" s="95"/>
      <c r="E1039" s="95"/>
    </row>
    <row r="1040" spans="4:5">
      <c r="D1040" s="95"/>
      <c r="E1040" s="95"/>
    </row>
    <row r="1041" spans="4:5">
      <c r="D1041" s="95"/>
      <c r="E1041" s="95"/>
    </row>
    <row r="1042" spans="4:5">
      <c r="D1042" s="95"/>
      <c r="E1042" s="95"/>
    </row>
    <row r="1043" spans="4:5">
      <c r="D1043" s="95"/>
      <c r="E1043" s="95"/>
    </row>
    <row r="1044" spans="4:5">
      <c r="D1044" s="95"/>
      <c r="E1044" s="95"/>
    </row>
    <row r="1045" spans="4:5">
      <c r="D1045" s="95"/>
      <c r="E1045" s="95"/>
    </row>
    <row r="1046" spans="4:5">
      <c r="D1046" s="95"/>
      <c r="E1046" s="95"/>
    </row>
    <row r="1047" spans="4:5">
      <c r="D1047" s="95"/>
      <c r="E1047" s="95"/>
    </row>
    <row r="1048" spans="4:5">
      <c r="D1048" s="95"/>
      <c r="E1048" s="95"/>
    </row>
    <row r="1049" spans="4:5">
      <c r="D1049" s="95"/>
      <c r="E1049" s="95"/>
    </row>
    <row r="1050" spans="4:5">
      <c r="D1050" s="95"/>
      <c r="E1050" s="95"/>
    </row>
    <row r="1051" spans="4:5">
      <c r="D1051" s="95"/>
      <c r="E1051" s="95"/>
    </row>
    <row r="1052" spans="4:5">
      <c r="D1052" s="95"/>
      <c r="E1052" s="95"/>
    </row>
    <row r="1053" spans="4:5">
      <c r="D1053" s="95"/>
      <c r="E1053" s="95"/>
    </row>
    <row r="1054" spans="4:5">
      <c r="D1054" s="95"/>
      <c r="E1054" s="95"/>
    </row>
    <row r="1055" spans="4:5">
      <c r="D1055" s="95"/>
      <c r="E1055" s="95"/>
    </row>
    <row r="1056" spans="4:5">
      <c r="D1056" s="95"/>
      <c r="E1056" s="95"/>
    </row>
    <row r="1057" spans="4:5">
      <c r="D1057" s="95"/>
      <c r="E1057" s="95"/>
    </row>
    <row r="1058" spans="4:5">
      <c r="D1058" s="95"/>
      <c r="E1058" s="95"/>
    </row>
    <row r="1059" spans="4:5">
      <c r="D1059" s="95"/>
      <c r="E1059" s="95"/>
    </row>
    <row r="1060" spans="4:5">
      <c r="D1060" s="95"/>
      <c r="E1060" s="95"/>
    </row>
    <row r="1061" spans="4:5">
      <c r="D1061" s="95"/>
      <c r="E1061" s="95"/>
    </row>
    <row r="1062" spans="4:5">
      <c r="D1062" s="95"/>
      <c r="E1062" s="95"/>
    </row>
    <row r="1063" spans="4:5">
      <c r="D1063" s="95"/>
      <c r="E1063" s="95"/>
    </row>
    <row r="1064" spans="4:5">
      <c r="D1064" s="95"/>
      <c r="E1064" s="95"/>
    </row>
    <row r="1065" spans="4:5">
      <c r="D1065" s="95"/>
      <c r="E1065" s="95"/>
    </row>
    <row r="1066" spans="4:5">
      <c r="D1066" s="95"/>
      <c r="E1066" s="95"/>
    </row>
    <row r="1067" spans="4:5">
      <c r="D1067" s="95"/>
      <c r="E1067" s="95"/>
    </row>
    <row r="1068" spans="4:5">
      <c r="D1068" s="95"/>
      <c r="E1068" s="95"/>
    </row>
    <row r="1069" spans="4:5">
      <c r="D1069" s="95"/>
      <c r="E1069" s="95"/>
    </row>
    <row r="1070" spans="4:5">
      <c r="D1070" s="95"/>
      <c r="E1070" s="95"/>
    </row>
    <row r="1071" spans="4:5">
      <c r="D1071" s="96"/>
      <c r="E1071" s="96"/>
    </row>
    <row r="1072" spans="4:5">
      <c r="D1072" s="96"/>
      <c r="E1072" s="96"/>
    </row>
    <row r="1073" spans="4:5">
      <c r="D1073" s="96"/>
      <c r="E1073" s="96"/>
    </row>
    <row r="1074" spans="4:5">
      <c r="D1074" s="96"/>
      <c r="E1074" s="96"/>
    </row>
    <row r="1075" spans="4:5">
      <c r="D1075" s="96"/>
      <c r="E1075" s="96"/>
    </row>
    <row r="1076" spans="4:5">
      <c r="D1076" s="96"/>
      <c r="E1076" s="96"/>
    </row>
    <row r="1077" spans="4:5">
      <c r="D1077" s="96"/>
      <c r="E1077" s="96"/>
    </row>
    <row r="1078" spans="4:5">
      <c r="D1078" s="96"/>
      <c r="E1078" s="96"/>
    </row>
    <row r="1079" spans="4:5">
      <c r="D1079" s="96"/>
      <c r="E1079" s="96"/>
    </row>
    <row r="1080" spans="4:5">
      <c r="D1080" s="96"/>
      <c r="E1080" s="96"/>
    </row>
    <row r="1081" spans="4:5">
      <c r="D1081" s="96"/>
      <c r="E1081" s="96"/>
    </row>
  </sheetData>
  <sheetProtection selectLockedCells="1"/>
  <phoneticPr fontId="7" type="noConversion"/>
  <pageMargins left="0.75" right="0.75" top="1" bottom="1" header="0.5" footer="0.5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I1081"/>
  <sheetViews>
    <sheetView zoomScale="70" zoomScaleNormal="70" workbookViewId="0">
      <selection activeCell="I2" sqref="I2"/>
    </sheetView>
  </sheetViews>
  <sheetFormatPr defaultRowHeight="12.75"/>
  <cols>
    <col min="1" max="1" width="9" style="89"/>
    <col min="2" max="7" width="16.625" style="89" customWidth="1"/>
    <col min="8" max="8" width="9" style="89"/>
    <col min="9" max="9" width="9" style="126"/>
    <col min="10" max="16384" width="9" style="89"/>
  </cols>
  <sheetData>
    <row r="1" spans="2:9">
      <c r="B1" s="90">
        <f>COUNTA(B3:B1048576)</f>
        <v>0</v>
      </c>
      <c r="C1" s="90"/>
      <c r="D1" s="90"/>
      <c r="E1" s="90"/>
      <c r="F1" s="90">
        <f>SUM(F3:F1048576)</f>
        <v>0</v>
      </c>
      <c r="G1" s="90">
        <f>SUM(G3:G1048576)</f>
        <v>0</v>
      </c>
      <c r="H1" s="90"/>
      <c r="I1" s="127"/>
    </row>
    <row r="2" spans="2:9" ht="39" thickBot="1">
      <c r="B2" s="92" t="s">
        <v>22</v>
      </c>
      <c r="C2" s="92" t="s">
        <v>23</v>
      </c>
      <c r="D2" s="92" t="s">
        <v>33</v>
      </c>
      <c r="E2" s="92" t="s">
        <v>34</v>
      </c>
      <c r="F2" s="92" t="s">
        <v>25</v>
      </c>
      <c r="G2" s="92" t="s">
        <v>24</v>
      </c>
      <c r="H2" s="92" t="s">
        <v>35</v>
      </c>
      <c r="I2" s="128" t="s">
        <v>36</v>
      </c>
    </row>
    <row r="3" spans="2:9" ht="13.5" thickTop="1">
      <c r="B3" s="93"/>
      <c r="C3" s="94"/>
      <c r="D3" s="95"/>
      <c r="E3" s="95"/>
      <c r="F3" s="93"/>
      <c r="G3" s="93"/>
    </row>
    <row r="4" spans="2:9">
      <c r="B4" s="93"/>
      <c r="C4" s="94"/>
      <c r="D4" s="95"/>
      <c r="E4" s="95"/>
      <c r="F4" s="93"/>
      <c r="G4" s="93"/>
    </row>
    <row r="5" spans="2:9">
      <c r="B5" s="93"/>
      <c r="C5" s="94"/>
      <c r="D5" s="95"/>
      <c r="E5" s="95"/>
      <c r="F5" s="93"/>
      <c r="G5" s="93"/>
    </row>
    <row r="6" spans="2:9">
      <c r="B6" s="93"/>
      <c r="C6" s="94"/>
      <c r="D6" s="95"/>
      <c r="E6" s="95"/>
      <c r="F6" s="93"/>
      <c r="G6" s="93"/>
    </row>
    <row r="7" spans="2:9">
      <c r="B7" s="93"/>
      <c r="C7" s="94"/>
      <c r="D7" s="95"/>
      <c r="E7" s="95"/>
      <c r="F7" s="93"/>
      <c r="G7" s="93"/>
    </row>
    <row r="8" spans="2:9">
      <c r="B8" s="93"/>
      <c r="C8" s="94"/>
      <c r="D8" s="95"/>
      <c r="E8" s="95"/>
      <c r="F8" s="93"/>
      <c r="G8" s="93"/>
    </row>
    <row r="9" spans="2:9">
      <c r="B9" s="110"/>
      <c r="C9" s="111"/>
      <c r="D9" s="95"/>
      <c r="E9" s="95"/>
      <c r="F9" s="110"/>
      <c r="G9" s="110"/>
    </row>
    <row r="10" spans="2:9">
      <c r="B10" s="110"/>
      <c r="C10" s="111"/>
      <c r="D10" s="95"/>
      <c r="E10" s="95"/>
      <c r="F10" s="110"/>
      <c r="G10" s="110"/>
    </row>
    <row r="11" spans="2:9">
      <c r="B11" s="110"/>
      <c r="C11" s="111"/>
      <c r="D11" s="95"/>
      <c r="E11" s="95"/>
      <c r="F11" s="110"/>
      <c r="G11" s="110"/>
    </row>
    <row r="12" spans="2:9">
      <c r="B12" s="110"/>
      <c r="C12" s="111"/>
      <c r="D12" s="95"/>
      <c r="E12" s="95"/>
      <c r="F12" s="110"/>
      <c r="G12" s="110"/>
    </row>
    <row r="13" spans="2:9">
      <c r="B13" s="110"/>
      <c r="C13" s="111"/>
      <c r="D13" s="95"/>
      <c r="E13" s="95"/>
      <c r="F13" s="110"/>
      <c r="G13" s="110"/>
    </row>
    <row r="14" spans="2:9">
      <c r="B14" s="110"/>
      <c r="C14" s="111"/>
      <c r="D14" s="95"/>
      <c r="E14" s="95"/>
      <c r="F14" s="110"/>
      <c r="G14" s="110"/>
    </row>
    <row r="15" spans="2:9">
      <c r="B15" s="110"/>
      <c r="C15" s="111"/>
      <c r="D15" s="95"/>
      <c r="E15" s="95"/>
      <c r="F15" s="110"/>
      <c r="G15" s="110"/>
    </row>
    <row r="16" spans="2:9">
      <c r="B16" s="110"/>
      <c r="C16" s="111"/>
      <c r="D16" s="95"/>
      <c r="E16" s="95"/>
      <c r="F16" s="110"/>
      <c r="G16" s="110"/>
    </row>
    <row r="17" spans="2:7">
      <c r="B17" s="110"/>
      <c r="C17" s="111"/>
      <c r="D17" s="95"/>
      <c r="E17" s="95"/>
      <c r="F17" s="110"/>
      <c r="G17" s="110"/>
    </row>
    <row r="18" spans="2:7">
      <c r="B18" s="110"/>
      <c r="C18" s="111"/>
      <c r="D18" s="95"/>
      <c r="E18" s="95"/>
      <c r="F18" s="110"/>
      <c r="G18" s="110"/>
    </row>
    <row r="19" spans="2:7">
      <c r="B19" s="110"/>
      <c r="C19" s="111"/>
      <c r="D19" s="95"/>
      <c r="E19" s="95"/>
      <c r="F19" s="110"/>
      <c r="G19" s="110"/>
    </row>
    <row r="20" spans="2:7">
      <c r="B20" s="110"/>
      <c r="C20" s="111"/>
      <c r="D20" s="95"/>
      <c r="E20" s="95"/>
      <c r="F20" s="110"/>
      <c r="G20" s="110"/>
    </row>
    <row r="21" spans="2:7">
      <c r="B21" s="110"/>
      <c r="C21" s="111"/>
      <c r="D21" s="95"/>
      <c r="E21" s="95"/>
      <c r="F21" s="110"/>
      <c r="G21" s="110"/>
    </row>
    <row r="22" spans="2:7">
      <c r="B22" s="110"/>
      <c r="C22" s="111"/>
      <c r="D22" s="95"/>
      <c r="E22" s="95"/>
      <c r="F22" s="110"/>
      <c r="G22" s="110"/>
    </row>
    <row r="23" spans="2:7">
      <c r="B23" s="110"/>
      <c r="C23" s="111"/>
      <c r="D23" s="95"/>
      <c r="E23" s="95"/>
      <c r="F23" s="110"/>
      <c r="G23" s="110"/>
    </row>
    <row r="24" spans="2:7">
      <c r="B24" s="110"/>
      <c r="C24" s="111"/>
      <c r="D24" s="95"/>
      <c r="E24" s="95"/>
      <c r="F24" s="110"/>
      <c r="G24" s="110"/>
    </row>
    <row r="25" spans="2:7">
      <c r="B25" s="110"/>
      <c r="C25" s="111"/>
      <c r="D25" s="95"/>
      <c r="E25" s="95"/>
      <c r="F25" s="110"/>
      <c r="G25" s="110"/>
    </row>
    <row r="26" spans="2:7">
      <c r="B26" s="110"/>
      <c r="C26" s="111"/>
      <c r="D26" s="95"/>
      <c r="E26" s="95"/>
      <c r="F26" s="110"/>
      <c r="G26" s="110"/>
    </row>
    <row r="27" spans="2:7">
      <c r="B27" s="110"/>
      <c r="C27" s="111"/>
      <c r="D27" s="95"/>
      <c r="E27" s="95"/>
      <c r="F27" s="110"/>
      <c r="G27" s="110"/>
    </row>
    <row r="28" spans="2:7">
      <c r="B28" s="110"/>
      <c r="C28" s="111"/>
      <c r="D28" s="95"/>
      <c r="E28" s="95"/>
      <c r="F28" s="110"/>
      <c r="G28" s="110"/>
    </row>
    <row r="29" spans="2:7">
      <c r="B29" s="110"/>
      <c r="C29" s="111"/>
      <c r="D29" s="95"/>
      <c r="E29" s="95"/>
      <c r="F29" s="110"/>
      <c r="G29" s="110"/>
    </row>
    <row r="30" spans="2:7">
      <c r="B30" s="110"/>
      <c r="C30" s="111"/>
      <c r="D30" s="95"/>
      <c r="E30" s="95"/>
      <c r="F30" s="110"/>
      <c r="G30" s="110"/>
    </row>
    <row r="31" spans="2:7">
      <c r="B31" s="110"/>
      <c r="C31" s="111"/>
      <c r="D31" s="95"/>
      <c r="E31" s="95"/>
      <c r="F31" s="110"/>
      <c r="G31" s="110"/>
    </row>
    <row r="32" spans="2:7">
      <c r="B32" s="110"/>
      <c r="C32" s="111"/>
      <c r="D32" s="95"/>
      <c r="E32" s="95"/>
      <c r="F32" s="110"/>
      <c r="G32" s="110"/>
    </row>
    <row r="33" spans="2:7">
      <c r="B33" s="110"/>
      <c r="C33" s="111"/>
      <c r="D33" s="95"/>
      <c r="E33" s="95"/>
      <c r="F33" s="110"/>
      <c r="G33" s="110"/>
    </row>
    <row r="34" spans="2:7">
      <c r="B34" s="110"/>
      <c r="C34" s="111"/>
      <c r="D34" s="95"/>
      <c r="E34" s="95"/>
      <c r="F34" s="110"/>
      <c r="G34" s="110"/>
    </row>
    <row r="35" spans="2:7">
      <c r="B35" s="110"/>
      <c r="C35" s="111"/>
      <c r="D35" s="95"/>
      <c r="E35" s="95"/>
      <c r="F35" s="110"/>
      <c r="G35" s="110"/>
    </row>
    <row r="36" spans="2:7">
      <c r="B36" s="110"/>
      <c r="C36" s="111"/>
      <c r="D36" s="95"/>
      <c r="E36" s="95"/>
      <c r="F36" s="110"/>
      <c r="G36" s="110"/>
    </row>
    <row r="37" spans="2:7">
      <c r="B37" s="110"/>
      <c r="C37" s="111"/>
      <c r="D37" s="95"/>
      <c r="E37" s="95"/>
      <c r="F37" s="110"/>
      <c r="G37" s="110"/>
    </row>
    <row r="38" spans="2:7">
      <c r="B38" s="110"/>
      <c r="C38" s="111"/>
      <c r="D38" s="95"/>
      <c r="E38" s="95"/>
      <c r="F38" s="110"/>
      <c r="G38" s="110"/>
    </row>
    <row r="39" spans="2:7">
      <c r="B39" s="110"/>
      <c r="C39" s="111"/>
      <c r="D39" s="95"/>
      <c r="E39" s="95"/>
      <c r="F39" s="110"/>
      <c r="G39" s="110"/>
    </row>
    <row r="40" spans="2:7">
      <c r="B40" s="110"/>
      <c r="C40" s="111"/>
      <c r="D40" s="95"/>
      <c r="E40" s="95"/>
      <c r="F40" s="110"/>
      <c r="G40" s="110"/>
    </row>
    <row r="41" spans="2:7">
      <c r="B41" s="110"/>
      <c r="C41" s="111"/>
      <c r="D41" s="95"/>
      <c r="E41" s="95"/>
      <c r="F41" s="110"/>
      <c r="G41" s="110"/>
    </row>
    <row r="42" spans="2:7">
      <c r="B42" s="110"/>
      <c r="C42" s="111"/>
      <c r="D42" s="95"/>
      <c r="E42" s="95"/>
      <c r="F42" s="110"/>
      <c r="G42" s="110"/>
    </row>
    <row r="43" spans="2:7">
      <c r="B43" s="110"/>
      <c r="C43" s="111"/>
      <c r="D43" s="95"/>
      <c r="E43" s="95"/>
      <c r="F43" s="110"/>
      <c r="G43" s="110"/>
    </row>
    <row r="44" spans="2:7">
      <c r="B44" s="110"/>
      <c r="C44" s="111"/>
      <c r="D44" s="95"/>
      <c r="E44" s="95"/>
      <c r="F44" s="110"/>
      <c r="G44" s="110"/>
    </row>
    <row r="45" spans="2:7">
      <c r="B45" s="110"/>
      <c r="C45" s="111"/>
      <c r="D45" s="95"/>
      <c r="E45" s="95"/>
      <c r="F45" s="110"/>
      <c r="G45" s="110"/>
    </row>
    <row r="46" spans="2:7">
      <c r="B46" s="110"/>
      <c r="C46" s="111"/>
      <c r="D46" s="95"/>
      <c r="E46" s="95"/>
      <c r="F46" s="110"/>
      <c r="G46" s="110"/>
    </row>
    <row r="47" spans="2:7">
      <c r="B47" s="110"/>
      <c r="C47" s="111"/>
      <c r="D47" s="95"/>
      <c r="E47" s="95"/>
      <c r="F47" s="110"/>
      <c r="G47" s="110"/>
    </row>
    <row r="48" spans="2:7">
      <c r="B48" s="110"/>
      <c r="C48" s="111"/>
      <c r="D48" s="95"/>
      <c r="E48" s="95"/>
      <c r="F48" s="110"/>
      <c r="G48" s="110"/>
    </row>
    <row r="49" spans="2:7">
      <c r="B49" s="110"/>
      <c r="C49" s="111"/>
      <c r="D49" s="95"/>
      <c r="E49" s="95"/>
      <c r="F49" s="110"/>
      <c r="G49" s="110"/>
    </row>
    <row r="50" spans="2:7">
      <c r="B50" s="110"/>
      <c r="C50" s="111"/>
      <c r="D50" s="95"/>
      <c r="E50" s="95"/>
      <c r="F50" s="110"/>
      <c r="G50" s="110"/>
    </row>
    <row r="51" spans="2:7">
      <c r="B51" s="110"/>
      <c r="C51" s="111"/>
      <c r="D51" s="95"/>
      <c r="E51" s="95"/>
      <c r="F51" s="110"/>
      <c r="G51" s="110"/>
    </row>
    <row r="52" spans="2:7">
      <c r="B52" s="110"/>
      <c r="C52" s="111"/>
      <c r="D52" s="95"/>
      <c r="E52" s="95"/>
      <c r="F52" s="110"/>
      <c r="G52" s="110"/>
    </row>
    <row r="53" spans="2:7">
      <c r="B53" s="110"/>
      <c r="C53" s="111"/>
      <c r="D53" s="95"/>
      <c r="E53" s="95"/>
      <c r="F53" s="110"/>
      <c r="G53" s="110"/>
    </row>
    <row r="54" spans="2:7">
      <c r="B54" s="110"/>
      <c r="C54" s="111"/>
      <c r="D54" s="95"/>
      <c r="E54" s="95"/>
      <c r="F54" s="110"/>
      <c r="G54" s="110"/>
    </row>
    <row r="55" spans="2:7">
      <c r="B55" s="110"/>
      <c r="C55" s="111"/>
      <c r="D55" s="95"/>
      <c r="E55" s="95"/>
      <c r="F55" s="110"/>
      <c r="G55" s="110"/>
    </row>
    <row r="56" spans="2:7">
      <c r="B56" s="110"/>
      <c r="C56" s="111"/>
      <c r="D56" s="95"/>
      <c r="E56" s="95"/>
      <c r="F56" s="110"/>
      <c r="G56" s="110"/>
    </row>
    <row r="57" spans="2:7">
      <c r="B57" s="110"/>
      <c r="C57" s="111"/>
      <c r="D57" s="95"/>
      <c r="E57" s="95"/>
      <c r="F57" s="110"/>
      <c r="G57" s="110"/>
    </row>
    <row r="58" spans="2:7">
      <c r="B58" s="110"/>
      <c r="C58" s="111"/>
      <c r="D58" s="95"/>
      <c r="E58" s="95"/>
      <c r="F58" s="110"/>
      <c r="G58" s="110"/>
    </row>
    <row r="59" spans="2:7">
      <c r="B59" s="110"/>
      <c r="C59" s="111"/>
      <c r="D59" s="95"/>
      <c r="E59" s="95"/>
      <c r="F59" s="110"/>
      <c r="G59" s="110"/>
    </row>
    <row r="60" spans="2:7">
      <c r="B60" s="110"/>
      <c r="C60" s="111"/>
      <c r="D60" s="95"/>
      <c r="E60" s="95"/>
      <c r="F60" s="110"/>
      <c r="G60" s="110"/>
    </row>
    <row r="61" spans="2:7">
      <c r="B61" s="110"/>
      <c r="C61" s="111"/>
      <c r="D61" s="95"/>
      <c r="E61" s="95"/>
      <c r="F61" s="110"/>
      <c r="G61" s="110"/>
    </row>
    <row r="62" spans="2:7">
      <c r="B62" s="110"/>
      <c r="C62" s="111"/>
      <c r="D62" s="95"/>
      <c r="E62" s="95"/>
      <c r="F62" s="110"/>
      <c r="G62" s="110"/>
    </row>
    <row r="63" spans="2:7">
      <c r="B63" s="110"/>
      <c r="C63" s="111"/>
      <c r="D63" s="95"/>
      <c r="E63" s="95"/>
      <c r="F63" s="110"/>
      <c r="G63" s="110"/>
    </row>
    <row r="64" spans="2:7">
      <c r="B64" s="110"/>
      <c r="C64" s="111"/>
      <c r="D64" s="95"/>
      <c r="E64" s="95"/>
      <c r="F64" s="110"/>
      <c r="G64" s="110"/>
    </row>
    <row r="65" spans="2:7">
      <c r="B65" s="110"/>
      <c r="C65" s="111"/>
      <c r="D65" s="95"/>
      <c r="E65" s="95"/>
      <c r="F65" s="110"/>
      <c r="G65" s="110"/>
    </row>
    <row r="66" spans="2:7">
      <c r="B66" s="110"/>
      <c r="C66" s="111"/>
      <c r="D66" s="95"/>
      <c r="E66" s="95"/>
      <c r="F66" s="110"/>
      <c r="G66" s="110"/>
    </row>
    <row r="67" spans="2:7">
      <c r="B67" s="110"/>
      <c r="C67" s="111"/>
      <c r="D67" s="95"/>
      <c r="E67" s="95"/>
      <c r="F67" s="110"/>
      <c r="G67" s="110"/>
    </row>
    <row r="68" spans="2:7">
      <c r="B68" s="110"/>
      <c r="C68" s="111"/>
      <c r="D68" s="95"/>
      <c r="E68" s="95"/>
      <c r="F68" s="110"/>
      <c r="G68" s="110"/>
    </row>
    <row r="69" spans="2:7">
      <c r="B69" s="110"/>
      <c r="C69" s="111"/>
      <c r="D69" s="95"/>
      <c r="E69" s="95"/>
      <c r="F69" s="110"/>
      <c r="G69" s="110"/>
    </row>
    <row r="70" spans="2:7">
      <c r="B70" s="110"/>
      <c r="C70" s="111"/>
      <c r="D70" s="95"/>
      <c r="E70" s="95"/>
      <c r="F70" s="110"/>
      <c r="G70" s="110"/>
    </row>
    <row r="71" spans="2:7">
      <c r="B71" s="110"/>
      <c r="C71" s="111"/>
      <c r="D71" s="95"/>
      <c r="E71" s="95"/>
      <c r="F71" s="110"/>
      <c r="G71" s="110"/>
    </row>
    <row r="72" spans="2:7">
      <c r="B72" s="110"/>
      <c r="C72" s="111"/>
      <c r="D72" s="95"/>
      <c r="E72" s="95"/>
      <c r="F72" s="110"/>
      <c r="G72" s="110"/>
    </row>
    <row r="73" spans="2:7">
      <c r="B73" s="110"/>
      <c r="C73" s="111"/>
      <c r="D73" s="95"/>
      <c r="E73" s="95"/>
      <c r="F73" s="110"/>
      <c r="G73" s="110"/>
    </row>
    <row r="74" spans="2:7">
      <c r="B74" s="110"/>
      <c r="C74" s="111"/>
      <c r="D74" s="95"/>
      <c r="E74" s="95"/>
      <c r="F74" s="110"/>
      <c r="G74" s="110"/>
    </row>
    <row r="75" spans="2:7">
      <c r="B75" s="110"/>
      <c r="C75" s="111"/>
      <c r="D75" s="95"/>
      <c r="E75" s="95"/>
      <c r="F75" s="110"/>
      <c r="G75" s="110"/>
    </row>
    <row r="76" spans="2:7">
      <c r="B76" s="110"/>
      <c r="C76" s="111"/>
      <c r="D76" s="95"/>
      <c r="E76" s="95"/>
      <c r="F76" s="110"/>
      <c r="G76" s="110"/>
    </row>
    <row r="77" spans="2:7">
      <c r="B77" s="110"/>
      <c r="C77" s="111"/>
      <c r="D77" s="95"/>
      <c r="E77" s="95"/>
      <c r="F77" s="110"/>
      <c r="G77" s="110"/>
    </row>
    <row r="78" spans="2:7">
      <c r="B78" s="110"/>
      <c r="C78" s="111"/>
      <c r="D78" s="95"/>
      <c r="E78" s="95"/>
      <c r="F78" s="110"/>
      <c r="G78" s="110"/>
    </row>
    <row r="79" spans="2:7">
      <c r="B79" s="110"/>
      <c r="C79" s="111"/>
      <c r="D79" s="95"/>
      <c r="E79" s="95"/>
      <c r="F79" s="110"/>
      <c r="G79" s="110"/>
    </row>
    <row r="80" spans="2:7">
      <c r="B80" s="110"/>
      <c r="C80" s="111"/>
      <c r="D80" s="95"/>
      <c r="E80" s="95"/>
      <c r="F80" s="110"/>
      <c r="G80" s="110"/>
    </row>
    <row r="81" spans="2:7">
      <c r="B81" s="110"/>
      <c r="C81" s="111"/>
      <c r="D81" s="95"/>
      <c r="E81" s="95"/>
      <c r="F81" s="110"/>
      <c r="G81" s="110"/>
    </row>
    <row r="82" spans="2:7">
      <c r="B82" s="110"/>
      <c r="C82" s="111"/>
      <c r="D82" s="95"/>
      <c r="E82" s="95"/>
      <c r="F82" s="110"/>
      <c r="G82" s="110"/>
    </row>
    <row r="83" spans="2:7">
      <c r="B83" s="110"/>
      <c r="C83" s="111"/>
      <c r="D83" s="95"/>
      <c r="E83" s="95"/>
      <c r="F83" s="110"/>
      <c r="G83" s="110"/>
    </row>
    <row r="84" spans="2:7">
      <c r="B84" s="110"/>
      <c r="C84" s="111"/>
      <c r="D84" s="95"/>
      <c r="E84" s="95"/>
      <c r="F84" s="110"/>
      <c r="G84" s="110"/>
    </row>
    <row r="85" spans="2:7">
      <c r="B85" s="110"/>
      <c r="C85" s="111"/>
      <c r="D85" s="95"/>
      <c r="E85" s="95"/>
      <c r="F85" s="110"/>
      <c r="G85" s="110"/>
    </row>
    <row r="86" spans="2:7">
      <c r="B86" s="110"/>
      <c r="C86" s="111"/>
      <c r="D86" s="95"/>
      <c r="E86" s="95"/>
      <c r="F86" s="110"/>
      <c r="G86" s="110"/>
    </row>
    <row r="87" spans="2:7">
      <c r="B87" s="110"/>
      <c r="C87" s="111"/>
      <c r="D87" s="95"/>
      <c r="E87" s="95"/>
      <c r="F87" s="110"/>
      <c r="G87" s="110"/>
    </row>
    <row r="88" spans="2:7">
      <c r="B88" s="110"/>
      <c r="C88" s="111"/>
      <c r="D88" s="95"/>
      <c r="E88" s="95"/>
      <c r="F88" s="110"/>
      <c r="G88" s="110"/>
    </row>
    <row r="89" spans="2:7">
      <c r="B89" s="110"/>
      <c r="C89" s="111"/>
      <c r="D89" s="95"/>
      <c r="E89" s="95"/>
      <c r="F89" s="110"/>
      <c r="G89" s="110"/>
    </row>
    <row r="90" spans="2:7">
      <c r="B90" s="110"/>
      <c r="C90" s="111"/>
      <c r="D90" s="95"/>
      <c r="E90" s="95"/>
      <c r="F90" s="110"/>
      <c r="G90" s="110"/>
    </row>
    <row r="91" spans="2:7">
      <c r="B91" s="110"/>
      <c r="C91" s="111"/>
      <c r="D91" s="95"/>
      <c r="E91" s="95"/>
      <c r="F91" s="110"/>
      <c r="G91" s="110"/>
    </row>
    <row r="92" spans="2:7">
      <c r="B92" s="110"/>
      <c r="C92" s="111"/>
      <c r="D92" s="95"/>
      <c r="E92" s="95"/>
      <c r="F92" s="110"/>
      <c r="G92" s="110"/>
    </row>
    <row r="93" spans="2:7">
      <c r="B93" s="110"/>
      <c r="C93" s="111"/>
      <c r="D93" s="95"/>
      <c r="E93" s="95"/>
      <c r="F93" s="110"/>
      <c r="G93" s="110"/>
    </row>
    <row r="94" spans="2:7">
      <c r="B94" s="110"/>
      <c r="C94" s="111"/>
      <c r="D94" s="95"/>
      <c r="E94" s="95"/>
      <c r="F94" s="110"/>
      <c r="G94" s="110"/>
    </row>
    <row r="95" spans="2:7">
      <c r="B95" s="110"/>
      <c r="C95" s="111"/>
      <c r="D95" s="95"/>
      <c r="E95" s="95"/>
      <c r="F95" s="110"/>
      <c r="G95" s="110"/>
    </row>
    <row r="96" spans="2:7">
      <c r="B96" s="110"/>
      <c r="C96" s="111"/>
      <c r="D96" s="95"/>
      <c r="E96" s="95"/>
      <c r="F96" s="110"/>
      <c r="G96" s="110"/>
    </row>
    <row r="97" spans="2:7">
      <c r="B97" s="110"/>
      <c r="C97" s="111"/>
      <c r="D97" s="95"/>
      <c r="E97" s="95"/>
      <c r="F97" s="110"/>
      <c r="G97" s="110"/>
    </row>
    <row r="98" spans="2:7">
      <c r="B98" s="110"/>
      <c r="C98" s="111"/>
      <c r="D98" s="95"/>
      <c r="E98" s="95"/>
      <c r="F98" s="110"/>
      <c r="G98" s="110"/>
    </row>
    <row r="99" spans="2:7">
      <c r="B99" s="110"/>
      <c r="C99" s="111"/>
      <c r="D99" s="95"/>
      <c r="E99" s="95"/>
      <c r="F99" s="110"/>
      <c r="G99" s="110"/>
    </row>
    <row r="100" spans="2:7">
      <c r="B100" s="110"/>
      <c r="C100" s="111"/>
      <c r="D100" s="95"/>
      <c r="E100" s="95"/>
      <c r="F100" s="110"/>
      <c r="G100" s="110"/>
    </row>
    <row r="101" spans="2:7">
      <c r="B101" s="110"/>
      <c r="C101" s="111"/>
      <c r="D101" s="95"/>
      <c r="E101" s="95"/>
      <c r="F101" s="110"/>
      <c r="G101" s="110"/>
    </row>
    <row r="102" spans="2:7">
      <c r="B102" s="110"/>
      <c r="C102" s="111"/>
      <c r="D102" s="95"/>
      <c r="E102" s="95"/>
      <c r="F102" s="110"/>
      <c r="G102" s="110"/>
    </row>
    <row r="103" spans="2:7">
      <c r="B103" s="110"/>
      <c r="C103" s="111"/>
      <c r="D103" s="95"/>
      <c r="E103" s="95"/>
      <c r="F103" s="110"/>
      <c r="G103" s="110"/>
    </row>
    <row r="104" spans="2:7">
      <c r="B104" s="110"/>
      <c r="C104" s="111"/>
      <c r="D104" s="95"/>
      <c r="E104" s="95"/>
      <c r="F104" s="110"/>
      <c r="G104" s="110"/>
    </row>
    <row r="105" spans="2:7">
      <c r="B105" s="110"/>
      <c r="C105" s="111"/>
      <c r="D105" s="95"/>
      <c r="E105" s="95"/>
      <c r="F105" s="110"/>
      <c r="G105" s="110"/>
    </row>
    <row r="106" spans="2:7">
      <c r="B106" s="110"/>
      <c r="C106" s="111"/>
      <c r="D106" s="95"/>
      <c r="E106" s="95"/>
      <c r="F106" s="110"/>
      <c r="G106" s="110"/>
    </row>
    <row r="107" spans="2:7">
      <c r="B107" s="110"/>
      <c r="C107" s="111"/>
      <c r="D107" s="95"/>
      <c r="E107" s="95"/>
      <c r="F107" s="110"/>
      <c r="G107" s="110"/>
    </row>
    <row r="108" spans="2:7">
      <c r="B108" s="110"/>
      <c r="C108" s="111"/>
      <c r="D108" s="95"/>
      <c r="E108" s="95"/>
      <c r="F108" s="110"/>
      <c r="G108" s="110"/>
    </row>
    <row r="109" spans="2:7">
      <c r="B109" s="110"/>
      <c r="C109" s="111"/>
      <c r="D109" s="95"/>
      <c r="E109" s="95"/>
      <c r="F109" s="110"/>
      <c r="G109" s="110"/>
    </row>
    <row r="110" spans="2:7">
      <c r="B110" s="110"/>
      <c r="C110" s="111"/>
      <c r="D110" s="95"/>
      <c r="E110" s="95"/>
      <c r="F110" s="110"/>
      <c r="G110" s="110"/>
    </row>
    <row r="111" spans="2:7">
      <c r="B111" s="110"/>
      <c r="C111" s="111"/>
      <c r="D111" s="95"/>
      <c r="E111" s="95"/>
      <c r="F111" s="110"/>
      <c r="G111" s="110"/>
    </row>
    <row r="112" spans="2:7">
      <c r="B112" s="110"/>
      <c r="C112" s="111"/>
      <c r="D112" s="95"/>
      <c r="E112" s="95"/>
      <c r="F112" s="110"/>
      <c r="G112" s="110"/>
    </row>
    <row r="113" spans="2:7">
      <c r="B113" s="110"/>
      <c r="C113" s="111"/>
      <c r="D113" s="95"/>
      <c r="E113" s="95"/>
      <c r="F113" s="110"/>
      <c r="G113" s="110"/>
    </row>
    <row r="114" spans="2:7">
      <c r="B114" s="110"/>
      <c r="C114" s="111"/>
      <c r="D114" s="95"/>
      <c r="E114" s="95"/>
      <c r="F114" s="110"/>
      <c r="G114" s="110"/>
    </row>
    <row r="115" spans="2:7">
      <c r="B115" s="110"/>
      <c r="C115" s="111"/>
      <c r="D115" s="95"/>
      <c r="E115" s="95"/>
      <c r="F115" s="110"/>
      <c r="G115" s="110"/>
    </row>
    <row r="116" spans="2:7">
      <c r="B116" s="110"/>
      <c r="C116" s="111"/>
      <c r="D116" s="95"/>
      <c r="E116" s="95"/>
      <c r="F116" s="110"/>
      <c r="G116" s="110"/>
    </row>
    <row r="117" spans="2:7">
      <c r="B117" s="110"/>
      <c r="C117" s="111"/>
      <c r="D117" s="95"/>
      <c r="E117" s="95"/>
      <c r="F117" s="110"/>
      <c r="G117" s="110"/>
    </row>
    <row r="118" spans="2:7">
      <c r="B118" s="110"/>
      <c r="C118" s="111"/>
      <c r="D118" s="95"/>
      <c r="E118" s="95"/>
      <c r="F118" s="110"/>
      <c r="G118" s="110"/>
    </row>
    <row r="119" spans="2:7">
      <c r="B119" s="110"/>
      <c r="C119" s="111"/>
      <c r="D119" s="95"/>
      <c r="E119" s="95"/>
      <c r="F119" s="110"/>
      <c r="G119" s="110"/>
    </row>
    <row r="120" spans="2:7">
      <c r="B120" s="110"/>
      <c r="C120" s="111"/>
      <c r="D120" s="95"/>
      <c r="E120" s="95"/>
      <c r="F120" s="110"/>
      <c r="G120" s="110"/>
    </row>
    <row r="121" spans="2:7">
      <c r="B121" s="110"/>
      <c r="C121" s="111"/>
      <c r="D121" s="95"/>
      <c r="E121" s="95"/>
      <c r="F121" s="110"/>
      <c r="G121" s="110"/>
    </row>
    <row r="122" spans="2:7">
      <c r="B122" s="110"/>
      <c r="C122" s="111"/>
      <c r="D122" s="95"/>
      <c r="E122" s="95"/>
      <c r="F122" s="110"/>
      <c r="G122" s="110"/>
    </row>
    <row r="123" spans="2:7">
      <c r="B123" s="110"/>
      <c r="C123" s="111"/>
      <c r="D123" s="95"/>
      <c r="E123" s="95"/>
      <c r="F123" s="110"/>
      <c r="G123" s="110"/>
    </row>
    <row r="124" spans="2:7">
      <c r="B124" s="110"/>
      <c r="C124" s="111"/>
      <c r="D124" s="95"/>
      <c r="E124" s="95"/>
      <c r="F124" s="110"/>
      <c r="G124" s="110"/>
    </row>
    <row r="125" spans="2:7">
      <c r="B125" s="110"/>
      <c r="C125" s="111"/>
      <c r="D125" s="95"/>
      <c r="E125" s="95"/>
      <c r="F125" s="110"/>
      <c r="G125" s="110"/>
    </row>
    <row r="126" spans="2:7">
      <c r="B126" s="110"/>
      <c r="C126" s="111"/>
      <c r="D126" s="95"/>
      <c r="E126" s="95"/>
      <c r="F126" s="110"/>
      <c r="G126" s="110"/>
    </row>
    <row r="127" spans="2:7">
      <c r="B127" s="110"/>
      <c r="C127" s="111"/>
      <c r="D127" s="95"/>
      <c r="E127" s="95"/>
      <c r="F127" s="110"/>
      <c r="G127" s="110"/>
    </row>
    <row r="128" spans="2:7">
      <c r="B128" s="110"/>
      <c r="C128" s="111"/>
      <c r="D128" s="95"/>
      <c r="E128" s="95"/>
      <c r="F128" s="110"/>
      <c r="G128" s="110"/>
    </row>
    <row r="129" spans="2:7">
      <c r="B129" s="110"/>
      <c r="C129" s="111"/>
      <c r="D129" s="95"/>
      <c r="E129" s="95"/>
      <c r="F129" s="110"/>
      <c r="G129" s="110"/>
    </row>
    <row r="130" spans="2:7">
      <c r="B130" s="110"/>
      <c r="C130" s="111"/>
      <c r="D130" s="95"/>
      <c r="E130" s="95"/>
      <c r="F130" s="110"/>
      <c r="G130" s="110"/>
    </row>
    <row r="131" spans="2:7">
      <c r="B131" s="110"/>
      <c r="C131" s="111"/>
      <c r="D131" s="95"/>
      <c r="E131" s="95"/>
      <c r="F131" s="110"/>
      <c r="G131" s="110"/>
    </row>
    <row r="132" spans="2:7">
      <c r="B132" s="110"/>
      <c r="C132" s="111"/>
      <c r="D132" s="95"/>
      <c r="E132" s="95"/>
      <c r="F132" s="110"/>
      <c r="G132" s="110"/>
    </row>
    <row r="133" spans="2:7">
      <c r="B133" s="110"/>
      <c r="C133" s="111"/>
      <c r="D133" s="95"/>
      <c r="E133" s="95"/>
      <c r="F133" s="110"/>
      <c r="G133" s="110"/>
    </row>
    <row r="134" spans="2:7">
      <c r="B134" s="110"/>
      <c r="C134" s="111"/>
      <c r="D134" s="95"/>
      <c r="E134" s="95"/>
      <c r="F134" s="110"/>
      <c r="G134" s="110"/>
    </row>
    <row r="135" spans="2:7">
      <c r="B135" s="110"/>
      <c r="C135" s="111"/>
      <c r="D135" s="95"/>
      <c r="E135" s="95"/>
      <c r="F135" s="110"/>
      <c r="G135" s="110"/>
    </row>
    <row r="136" spans="2:7">
      <c r="B136" s="110"/>
      <c r="C136" s="111"/>
      <c r="D136" s="95"/>
      <c r="E136" s="95"/>
      <c r="F136" s="110"/>
      <c r="G136" s="110"/>
    </row>
    <row r="137" spans="2:7">
      <c r="B137" s="110"/>
      <c r="C137" s="111"/>
      <c r="D137" s="95"/>
      <c r="E137" s="95"/>
      <c r="F137" s="110"/>
      <c r="G137" s="110"/>
    </row>
    <row r="138" spans="2:7">
      <c r="B138" s="110"/>
      <c r="C138" s="111"/>
      <c r="D138" s="95"/>
      <c r="E138" s="95"/>
      <c r="F138" s="110"/>
      <c r="G138" s="110"/>
    </row>
    <row r="139" spans="2:7">
      <c r="B139" s="110"/>
      <c r="C139" s="111"/>
      <c r="D139" s="95"/>
      <c r="E139" s="95"/>
      <c r="F139" s="110"/>
      <c r="G139" s="110"/>
    </row>
    <row r="140" spans="2:7">
      <c r="B140" s="110"/>
      <c r="C140" s="111"/>
      <c r="D140" s="95"/>
      <c r="E140" s="95"/>
      <c r="F140" s="110"/>
      <c r="G140" s="110"/>
    </row>
    <row r="141" spans="2:7">
      <c r="B141" s="110"/>
      <c r="C141" s="111"/>
      <c r="D141" s="95"/>
      <c r="E141" s="95"/>
      <c r="F141" s="110"/>
      <c r="G141" s="110"/>
    </row>
    <row r="142" spans="2:7">
      <c r="B142" s="110"/>
      <c r="C142" s="111"/>
      <c r="D142" s="95"/>
      <c r="E142" s="95"/>
      <c r="F142" s="110"/>
      <c r="G142" s="110"/>
    </row>
    <row r="143" spans="2:7">
      <c r="B143" s="110"/>
      <c r="C143" s="111"/>
      <c r="D143" s="95"/>
      <c r="E143" s="95"/>
      <c r="F143" s="110"/>
      <c r="G143" s="110"/>
    </row>
    <row r="144" spans="2:7">
      <c r="B144" s="110"/>
      <c r="C144" s="111"/>
      <c r="D144" s="95"/>
      <c r="E144" s="95"/>
      <c r="F144" s="110"/>
      <c r="G144" s="110"/>
    </row>
    <row r="145" spans="2:7">
      <c r="B145" s="110"/>
      <c r="C145" s="111"/>
      <c r="D145" s="95"/>
      <c r="E145" s="95"/>
      <c r="F145" s="110"/>
      <c r="G145" s="110"/>
    </row>
    <row r="146" spans="2:7">
      <c r="B146" s="110"/>
      <c r="C146" s="111"/>
      <c r="D146" s="95"/>
      <c r="E146" s="95"/>
      <c r="F146" s="110"/>
      <c r="G146" s="110"/>
    </row>
    <row r="147" spans="2:7">
      <c r="B147" s="110"/>
      <c r="C147" s="111"/>
      <c r="D147" s="95"/>
      <c r="E147" s="95"/>
      <c r="F147" s="110"/>
      <c r="G147" s="110"/>
    </row>
    <row r="148" spans="2:7">
      <c r="B148" s="110"/>
      <c r="C148" s="111"/>
      <c r="D148" s="95"/>
      <c r="E148" s="95"/>
      <c r="F148" s="110"/>
      <c r="G148" s="110"/>
    </row>
    <row r="149" spans="2:7">
      <c r="B149" s="110"/>
      <c r="C149" s="111"/>
      <c r="D149" s="95"/>
      <c r="E149" s="95"/>
      <c r="F149" s="110"/>
      <c r="G149" s="110"/>
    </row>
    <row r="150" spans="2:7">
      <c r="B150" s="110"/>
      <c r="C150" s="111"/>
      <c r="D150" s="95"/>
      <c r="E150" s="95"/>
      <c r="F150" s="110"/>
      <c r="G150" s="110"/>
    </row>
    <row r="151" spans="2:7">
      <c r="B151" s="110"/>
      <c r="C151" s="111"/>
      <c r="D151" s="95"/>
      <c r="E151" s="95"/>
      <c r="F151" s="110"/>
      <c r="G151" s="110"/>
    </row>
    <row r="152" spans="2:7">
      <c r="B152" s="110"/>
      <c r="C152" s="111"/>
      <c r="D152" s="95"/>
      <c r="E152" s="95"/>
      <c r="F152" s="110"/>
      <c r="G152" s="110"/>
    </row>
    <row r="153" spans="2:7">
      <c r="B153" s="110"/>
      <c r="C153" s="111"/>
      <c r="D153" s="95"/>
      <c r="E153" s="95"/>
      <c r="F153" s="110"/>
      <c r="G153" s="110"/>
    </row>
    <row r="154" spans="2:7">
      <c r="B154" s="110"/>
      <c r="C154" s="111"/>
      <c r="D154" s="95"/>
      <c r="E154" s="95"/>
      <c r="F154" s="110"/>
      <c r="G154" s="110"/>
    </row>
    <row r="155" spans="2:7">
      <c r="B155" s="110"/>
      <c r="C155" s="111"/>
      <c r="D155" s="95"/>
      <c r="E155" s="95"/>
      <c r="F155" s="110"/>
      <c r="G155" s="110"/>
    </row>
    <row r="156" spans="2:7">
      <c r="B156" s="110"/>
      <c r="C156" s="111"/>
      <c r="D156" s="95"/>
      <c r="E156" s="95"/>
      <c r="F156" s="110"/>
      <c r="G156" s="110"/>
    </row>
    <row r="157" spans="2:7">
      <c r="B157" s="110"/>
      <c r="C157" s="111"/>
      <c r="D157" s="95"/>
      <c r="E157" s="95"/>
      <c r="F157" s="110"/>
      <c r="G157" s="110"/>
    </row>
    <row r="158" spans="2:7">
      <c r="B158" s="110"/>
      <c r="C158" s="111"/>
      <c r="D158" s="95"/>
      <c r="E158" s="95"/>
      <c r="F158" s="110"/>
      <c r="G158" s="110"/>
    </row>
    <row r="159" spans="2:7">
      <c r="B159" s="110"/>
      <c r="C159" s="111"/>
      <c r="D159" s="95"/>
      <c r="E159" s="95"/>
      <c r="F159" s="110"/>
      <c r="G159" s="110"/>
    </row>
    <row r="160" spans="2:7">
      <c r="B160" s="110"/>
      <c r="C160" s="111"/>
      <c r="D160" s="95"/>
      <c r="E160" s="95"/>
      <c r="F160" s="110"/>
      <c r="G160" s="110"/>
    </row>
    <row r="161" spans="2:7">
      <c r="B161" s="110"/>
      <c r="C161" s="111"/>
      <c r="D161" s="95"/>
      <c r="E161" s="95"/>
      <c r="F161" s="110"/>
      <c r="G161" s="110"/>
    </row>
    <row r="162" spans="2:7">
      <c r="B162" s="110"/>
      <c r="C162" s="111"/>
      <c r="D162" s="95"/>
      <c r="E162" s="95"/>
      <c r="F162" s="110"/>
      <c r="G162" s="110"/>
    </row>
    <row r="163" spans="2:7">
      <c r="B163" s="110"/>
      <c r="C163" s="111"/>
      <c r="D163" s="95"/>
      <c r="E163" s="95"/>
      <c r="F163" s="110"/>
      <c r="G163" s="110"/>
    </row>
    <row r="164" spans="2:7">
      <c r="B164" s="110"/>
      <c r="C164" s="111"/>
      <c r="D164" s="95"/>
      <c r="E164" s="95"/>
      <c r="F164" s="110"/>
      <c r="G164" s="110"/>
    </row>
    <row r="165" spans="2:7">
      <c r="B165" s="110"/>
      <c r="C165" s="111"/>
      <c r="D165" s="95"/>
      <c r="E165" s="95"/>
      <c r="F165" s="110"/>
      <c r="G165" s="110"/>
    </row>
    <row r="166" spans="2:7">
      <c r="B166" s="110"/>
      <c r="C166" s="111"/>
      <c r="D166" s="95"/>
      <c r="E166" s="95"/>
      <c r="F166" s="110"/>
      <c r="G166" s="110"/>
    </row>
    <row r="167" spans="2:7">
      <c r="B167" s="110"/>
      <c r="C167" s="111"/>
      <c r="D167" s="95"/>
      <c r="E167" s="95"/>
      <c r="F167" s="110"/>
      <c r="G167" s="110"/>
    </row>
    <row r="168" spans="2:7">
      <c r="B168" s="110"/>
      <c r="C168" s="111"/>
      <c r="D168" s="95"/>
      <c r="E168" s="95"/>
      <c r="F168" s="110"/>
      <c r="G168" s="110"/>
    </row>
    <row r="169" spans="2:7">
      <c r="B169" s="110"/>
      <c r="C169" s="111"/>
      <c r="D169" s="95"/>
      <c r="E169" s="95"/>
      <c r="F169" s="110"/>
      <c r="G169" s="110"/>
    </row>
    <row r="170" spans="2:7">
      <c r="B170" s="110"/>
      <c r="C170" s="111"/>
      <c r="D170" s="95"/>
      <c r="E170" s="95"/>
      <c r="F170" s="110"/>
      <c r="G170" s="110"/>
    </row>
    <row r="171" spans="2:7">
      <c r="B171" s="110"/>
      <c r="C171" s="111"/>
      <c r="D171" s="95"/>
      <c r="E171" s="95"/>
      <c r="F171" s="110"/>
      <c r="G171" s="110"/>
    </row>
    <row r="172" spans="2:7">
      <c r="B172" s="110"/>
      <c r="C172" s="111"/>
      <c r="D172" s="95"/>
      <c r="E172" s="95"/>
      <c r="F172" s="110"/>
      <c r="G172" s="110"/>
    </row>
    <row r="173" spans="2:7">
      <c r="B173" s="110"/>
      <c r="C173" s="111"/>
      <c r="D173" s="95"/>
      <c r="E173" s="95"/>
      <c r="F173" s="110"/>
      <c r="G173" s="110"/>
    </row>
    <row r="174" spans="2:7">
      <c r="B174" s="110"/>
      <c r="C174" s="111"/>
      <c r="D174" s="95"/>
      <c r="E174" s="95"/>
      <c r="F174" s="110"/>
      <c r="G174" s="110"/>
    </row>
    <row r="175" spans="2:7">
      <c r="B175" s="110"/>
      <c r="C175" s="111"/>
      <c r="D175" s="95"/>
      <c r="E175" s="95"/>
      <c r="F175" s="110"/>
      <c r="G175" s="110"/>
    </row>
    <row r="176" spans="2:7">
      <c r="B176" s="110"/>
      <c r="C176" s="111"/>
      <c r="D176" s="95"/>
      <c r="E176" s="95"/>
      <c r="F176" s="110"/>
      <c r="G176" s="110"/>
    </row>
    <row r="177" spans="2:7">
      <c r="B177" s="110"/>
      <c r="C177" s="111"/>
      <c r="D177" s="95"/>
      <c r="E177" s="95"/>
      <c r="F177" s="110"/>
      <c r="G177" s="110"/>
    </row>
    <row r="178" spans="2:7">
      <c r="B178" s="110"/>
      <c r="C178" s="111"/>
      <c r="D178" s="95"/>
      <c r="E178" s="95"/>
      <c r="F178" s="110"/>
      <c r="G178" s="110"/>
    </row>
    <row r="179" spans="2:7">
      <c r="B179" s="110"/>
      <c r="C179" s="111"/>
      <c r="D179" s="95"/>
      <c r="E179" s="95"/>
      <c r="F179" s="110"/>
      <c r="G179" s="110"/>
    </row>
    <row r="180" spans="2:7">
      <c r="B180" s="110"/>
      <c r="C180" s="111"/>
      <c r="D180" s="95"/>
      <c r="E180" s="95"/>
      <c r="F180" s="110"/>
      <c r="G180" s="110"/>
    </row>
    <row r="181" spans="2:7">
      <c r="B181" s="110"/>
      <c r="C181" s="111"/>
      <c r="D181" s="95"/>
      <c r="E181" s="95"/>
      <c r="F181" s="110"/>
      <c r="G181" s="110"/>
    </row>
    <row r="182" spans="2:7">
      <c r="B182" s="110"/>
      <c r="C182" s="111"/>
      <c r="D182" s="95"/>
      <c r="E182" s="95"/>
      <c r="F182" s="110"/>
      <c r="G182" s="110"/>
    </row>
    <row r="183" spans="2:7">
      <c r="B183" s="110"/>
      <c r="C183" s="111"/>
      <c r="D183" s="95"/>
      <c r="E183" s="95"/>
      <c r="F183" s="110"/>
      <c r="G183" s="110"/>
    </row>
    <row r="184" spans="2:7">
      <c r="B184" s="110"/>
      <c r="C184" s="111"/>
      <c r="D184" s="95"/>
      <c r="E184" s="95"/>
      <c r="F184" s="110"/>
      <c r="G184" s="110"/>
    </row>
    <row r="185" spans="2:7">
      <c r="B185" s="110"/>
      <c r="C185" s="111"/>
      <c r="D185" s="95"/>
      <c r="E185" s="95"/>
      <c r="F185" s="110"/>
      <c r="G185" s="110"/>
    </row>
    <row r="186" spans="2:7">
      <c r="B186" s="110"/>
      <c r="C186" s="111"/>
      <c r="D186" s="95"/>
      <c r="E186" s="95"/>
      <c r="F186" s="110"/>
      <c r="G186" s="110"/>
    </row>
    <row r="187" spans="2:7">
      <c r="B187" s="110"/>
      <c r="C187" s="111"/>
      <c r="D187" s="95"/>
      <c r="E187" s="95"/>
      <c r="F187" s="110"/>
      <c r="G187" s="110"/>
    </row>
    <row r="188" spans="2:7">
      <c r="B188" s="110"/>
      <c r="C188" s="111"/>
      <c r="D188" s="95"/>
      <c r="E188" s="95"/>
      <c r="F188" s="110"/>
      <c r="G188" s="110"/>
    </row>
    <row r="189" spans="2:7">
      <c r="B189" s="110"/>
      <c r="C189" s="111"/>
      <c r="D189" s="95"/>
      <c r="E189" s="95"/>
      <c r="F189" s="110"/>
      <c r="G189" s="110"/>
    </row>
    <row r="190" spans="2:7">
      <c r="B190" s="110"/>
      <c r="C190" s="111"/>
      <c r="D190" s="95"/>
      <c r="E190" s="95"/>
      <c r="F190" s="110"/>
      <c r="G190" s="110"/>
    </row>
    <row r="191" spans="2:7">
      <c r="B191" s="110"/>
      <c r="C191" s="111"/>
      <c r="D191" s="95"/>
      <c r="E191" s="95"/>
      <c r="F191" s="110"/>
      <c r="G191" s="110"/>
    </row>
    <row r="192" spans="2:7">
      <c r="B192" s="110"/>
      <c r="C192" s="111"/>
      <c r="D192" s="95"/>
      <c r="E192" s="95"/>
      <c r="F192" s="110"/>
      <c r="G192" s="110"/>
    </row>
    <row r="193" spans="2:7">
      <c r="B193" s="110"/>
      <c r="C193" s="111"/>
      <c r="D193" s="95"/>
      <c r="E193" s="95"/>
      <c r="F193" s="110"/>
      <c r="G193" s="110"/>
    </row>
    <row r="194" spans="2:7">
      <c r="B194" s="110"/>
      <c r="C194" s="111"/>
      <c r="D194" s="95"/>
      <c r="E194" s="95"/>
      <c r="F194" s="110"/>
      <c r="G194" s="110"/>
    </row>
    <row r="195" spans="2:7">
      <c r="B195" s="110"/>
      <c r="C195" s="111"/>
      <c r="D195" s="95"/>
      <c r="E195" s="95"/>
      <c r="F195" s="110"/>
      <c r="G195" s="110"/>
    </row>
    <row r="196" spans="2:7">
      <c r="B196" s="110"/>
      <c r="C196" s="111"/>
      <c r="D196" s="95"/>
      <c r="E196" s="95"/>
      <c r="F196" s="110"/>
      <c r="G196" s="110"/>
    </row>
    <row r="197" spans="2:7">
      <c r="B197" s="110"/>
      <c r="C197" s="111"/>
      <c r="D197" s="95"/>
      <c r="E197" s="95"/>
      <c r="F197" s="110"/>
      <c r="G197" s="110"/>
    </row>
    <row r="198" spans="2:7">
      <c r="B198" s="110"/>
      <c r="C198" s="111"/>
      <c r="D198" s="95"/>
      <c r="E198" s="95"/>
      <c r="F198" s="110"/>
      <c r="G198" s="110"/>
    </row>
    <row r="199" spans="2:7">
      <c r="B199" s="110"/>
      <c r="C199" s="111"/>
      <c r="D199" s="95"/>
      <c r="E199" s="95"/>
      <c r="F199" s="110"/>
      <c r="G199" s="110"/>
    </row>
    <row r="200" spans="2:7">
      <c r="B200" s="110"/>
      <c r="C200" s="111"/>
      <c r="D200" s="95"/>
      <c r="E200" s="95"/>
      <c r="F200" s="110"/>
      <c r="G200" s="110"/>
    </row>
    <row r="201" spans="2:7">
      <c r="B201" s="110"/>
      <c r="C201" s="111"/>
      <c r="D201" s="95"/>
      <c r="E201" s="95"/>
      <c r="F201" s="110"/>
      <c r="G201" s="110"/>
    </row>
    <row r="202" spans="2:7">
      <c r="B202" s="110"/>
      <c r="C202" s="111"/>
      <c r="D202" s="95"/>
      <c r="E202" s="95"/>
      <c r="F202" s="110"/>
      <c r="G202" s="110"/>
    </row>
    <row r="203" spans="2:7">
      <c r="B203" s="110"/>
      <c r="C203" s="111"/>
      <c r="D203" s="95"/>
      <c r="E203" s="95"/>
      <c r="F203" s="110"/>
      <c r="G203" s="110"/>
    </row>
    <row r="204" spans="2:7">
      <c r="B204" s="110"/>
      <c r="C204" s="111"/>
      <c r="D204" s="95"/>
      <c r="E204" s="95"/>
      <c r="F204" s="110"/>
      <c r="G204" s="110"/>
    </row>
    <row r="205" spans="2:7">
      <c r="B205" s="110"/>
      <c r="C205" s="111"/>
      <c r="D205" s="95"/>
      <c r="E205" s="95"/>
      <c r="F205" s="110"/>
      <c r="G205" s="110"/>
    </row>
    <row r="206" spans="2:7">
      <c r="B206" s="110"/>
      <c r="C206" s="111"/>
      <c r="D206" s="95"/>
      <c r="E206" s="95"/>
      <c r="F206" s="110"/>
      <c r="G206" s="110"/>
    </row>
    <row r="207" spans="2:7">
      <c r="B207" s="110"/>
      <c r="C207" s="111"/>
      <c r="D207" s="95"/>
      <c r="E207" s="95"/>
      <c r="F207" s="110"/>
      <c r="G207" s="110"/>
    </row>
    <row r="208" spans="2:7">
      <c r="B208" s="110"/>
      <c r="C208" s="111"/>
      <c r="D208" s="95"/>
      <c r="E208" s="95"/>
      <c r="F208" s="110"/>
      <c r="G208" s="110"/>
    </row>
    <row r="209" spans="2:7">
      <c r="B209" s="110"/>
      <c r="C209" s="111"/>
      <c r="D209" s="95"/>
      <c r="E209" s="95"/>
      <c r="F209" s="110"/>
      <c r="G209" s="110"/>
    </row>
    <row r="210" spans="2:7">
      <c r="B210" s="110"/>
      <c r="C210" s="111"/>
      <c r="D210" s="95"/>
      <c r="E210" s="95"/>
      <c r="F210" s="110"/>
      <c r="G210" s="110"/>
    </row>
    <row r="211" spans="2:7">
      <c r="B211" s="110"/>
      <c r="C211" s="111"/>
      <c r="D211" s="95"/>
      <c r="E211" s="95"/>
      <c r="F211" s="110"/>
      <c r="G211" s="110"/>
    </row>
    <row r="212" spans="2:7">
      <c r="B212" s="110"/>
      <c r="C212" s="111"/>
      <c r="D212" s="95"/>
      <c r="E212" s="95"/>
      <c r="F212" s="110"/>
      <c r="G212" s="110"/>
    </row>
    <row r="213" spans="2:7">
      <c r="B213" s="110"/>
      <c r="C213" s="111"/>
      <c r="D213" s="95"/>
      <c r="E213" s="95"/>
      <c r="F213" s="110"/>
      <c r="G213" s="110"/>
    </row>
    <row r="214" spans="2:7">
      <c r="B214" s="110"/>
      <c r="C214" s="111"/>
      <c r="D214" s="95"/>
      <c r="E214" s="95"/>
      <c r="F214" s="110"/>
      <c r="G214" s="110"/>
    </row>
    <row r="215" spans="2:7">
      <c r="B215" s="110"/>
      <c r="C215" s="111"/>
      <c r="D215" s="95"/>
      <c r="E215" s="95"/>
      <c r="F215" s="110"/>
      <c r="G215" s="110"/>
    </row>
    <row r="216" spans="2:7">
      <c r="B216" s="110"/>
      <c r="C216" s="111"/>
      <c r="D216" s="95"/>
      <c r="E216" s="95"/>
      <c r="F216" s="110"/>
      <c r="G216" s="110"/>
    </row>
    <row r="217" spans="2:7">
      <c r="B217" s="110"/>
      <c r="C217" s="111"/>
      <c r="D217" s="95"/>
      <c r="E217" s="95"/>
      <c r="F217" s="110"/>
      <c r="G217" s="110"/>
    </row>
    <row r="218" spans="2:7">
      <c r="B218" s="110"/>
      <c r="C218" s="111"/>
      <c r="D218" s="95"/>
      <c r="E218" s="95"/>
      <c r="F218" s="110"/>
      <c r="G218" s="110"/>
    </row>
    <row r="219" spans="2:7">
      <c r="B219" s="110"/>
      <c r="C219" s="111"/>
      <c r="D219" s="95"/>
      <c r="E219" s="95"/>
      <c r="F219" s="110"/>
      <c r="G219" s="110"/>
    </row>
    <row r="220" spans="2:7">
      <c r="B220" s="110"/>
      <c r="C220" s="111"/>
      <c r="D220" s="95"/>
      <c r="E220" s="95"/>
      <c r="F220" s="110"/>
      <c r="G220" s="110"/>
    </row>
    <row r="221" spans="2:7">
      <c r="B221" s="110"/>
      <c r="C221" s="111"/>
      <c r="D221" s="95"/>
      <c r="E221" s="95"/>
      <c r="F221" s="110"/>
      <c r="G221" s="110"/>
    </row>
    <row r="222" spans="2:7">
      <c r="B222" s="110"/>
      <c r="C222" s="111"/>
      <c r="D222" s="95"/>
      <c r="E222" s="95"/>
      <c r="F222" s="110"/>
      <c r="G222" s="110"/>
    </row>
    <row r="223" spans="2:7">
      <c r="B223" s="110"/>
      <c r="C223" s="111"/>
      <c r="D223" s="95"/>
      <c r="E223" s="95"/>
      <c r="F223" s="110"/>
      <c r="G223" s="110"/>
    </row>
    <row r="224" spans="2:7">
      <c r="B224" s="110"/>
      <c r="C224" s="111"/>
      <c r="D224" s="95"/>
      <c r="E224" s="95"/>
      <c r="F224" s="110"/>
      <c r="G224" s="110"/>
    </row>
    <row r="225" spans="2:7">
      <c r="B225" s="110"/>
      <c r="C225" s="111"/>
      <c r="D225" s="95"/>
      <c r="E225" s="95"/>
      <c r="F225" s="110"/>
      <c r="G225" s="110"/>
    </row>
    <row r="226" spans="2:7">
      <c r="B226" s="110"/>
      <c r="C226" s="111"/>
      <c r="D226" s="95"/>
      <c r="E226" s="95"/>
      <c r="F226" s="110"/>
      <c r="G226" s="110"/>
    </row>
    <row r="227" spans="2:7">
      <c r="B227" s="110"/>
      <c r="C227" s="111"/>
      <c r="D227" s="95"/>
      <c r="E227" s="95"/>
      <c r="F227" s="110"/>
      <c r="G227" s="110"/>
    </row>
    <row r="228" spans="2:7">
      <c r="B228" s="110"/>
      <c r="C228" s="111"/>
      <c r="D228" s="95"/>
      <c r="E228" s="95"/>
      <c r="F228" s="110"/>
      <c r="G228" s="110"/>
    </row>
    <row r="229" spans="2:7">
      <c r="B229" s="110"/>
      <c r="C229" s="111"/>
      <c r="D229" s="95"/>
      <c r="E229" s="95"/>
      <c r="F229" s="110"/>
      <c r="G229" s="110"/>
    </row>
    <row r="230" spans="2:7">
      <c r="B230" s="110"/>
      <c r="C230" s="111"/>
      <c r="D230" s="95"/>
      <c r="E230" s="95"/>
      <c r="F230" s="110"/>
      <c r="G230" s="110"/>
    </row>
    <row r="231" spans="2:7">
      <c r="B231" s="110"/>
      <c r="C231" s="111"/>
      <c r="D231" s="95"/>
      <c r="E231" s="95"/>
      <c r="F231" s="110"/>
      <c r="G231" s="110"/>
    </row>
    <row r="232" spans="2:7">
      <c r="B232" s="110"/>
      <c r="C232" s="111"/>
      <c r="D232" s="95"/>
      <c r="E232" s="95"/>
      <c r="F232" s="110"/>
      <c r="G232" s="110"/>
    </row>
    <row r="233" spans="2:7">
      <c r="B233" s="110"/>
      <c r="C233" s="111"/>
      <c r="D233" s="95"/>
      <c r="E233" s="95"/>
      <c r="F233" s="110"/>
      <c r="G233" s="110"/>
    </row>
    <row r="234" spans="2:7">
      <c r="B234" s="110"/>
      <c r="C234" s="111"/>
      <c r="D234" s="95"/>
      <c r="E234" s="95"/>
      <c r="F234" s="110"/>
      <c r="G234" s="110"/>
    </row>
    <row r="235" spans="2:7">
      <c r="B235" s="110"/>
      <c r="C235" s="111"/>
      <c r="D235" s="95"/>
      <c r="E235" s="95"/>
      <c r="F235" s="110"/>
      <c r="G235" s="110"/>
    </row>
    <row r="236" spans="2:7">
      <c r="B236" s="110"/>
      <c r="C236" s="111"/>
      <c r="D236" s="95"/>
      <c r="E236" s="95"/>
      <c r="F236" s="110"/>
      <c r="G236" s="110"/>
    </row>
    <row r="237" spans="2:7">
      <c r="B237" s="110"/>
      <c r="C237" s="111"/>
      <c r="D237" s="95"/>
      <c r="E237" s="95"/>
      <c r="F237" s="110"/>
      <c r="G237" s="110"/>
    </row>
    <row r="238" spans="2:7">
      <c r="B238" s="110"/>
      <c r="C238" s="111"/>
      <c r="D238" s="95"/>
      <c r="E238" s="95"/>
      <c r="F238" s="110"/>
      <c r="G238" s="110"/>
    </row>
    <row r="239" spans="2:7">
      <c r="B239" s="110"/>
      <c r="C239" s="111"/>
      <c r="D239" s="95"/>
      <c r="E239" s="95"/>
      <c r="F239" s="110"/>
      <c r="G239" s="110"/>
    </row>
    <row r="240" spans="2:7">
      <c r="B240" s="110"/>
      <c r="C240" s="111"/>
      <c r="D240" s="95"/>
      <c r="E240" s="95"/>
      <c r="F240" s="110"/>
      <c r="G240" s="110"/>
    </row>
    <row r="241" spans="2:7">
      <c r="B241" s="110"/>
      <c r="C241" s="111"/>
      <c r="D241" s="95"/>
      <c r="E241" s="95"/>
      <c r="F241" s="110"/>
      <c r="G241" s="110"/>
    </row>
    <row r="242" spans="2:7">
      <c r="B242" s="110"/>
      <c r="C242" s="111"/>
      <c r="D242" s="95"/>
      <c r="E242" s="95"/>
      <c r="F242" s="110"/>
      <c r="G242" s="110"/>
    </row>
    <row r="243" spans="2:7">
      <c r="B243" s="110"/>
      <c r="C243" s="111"/>
      <c r="D243" s="95"/>
      <c r="E243" s="95"/>
      <c r="F243" s="110"/>
      <c r="G243" s="110"/>
    </row>
    <row r="244" spans="2:7">
      <c r="B244" s="110"/>
      <c r="C244" s="111"/>
      <c r="D244" s="95"/>
      <c r="E244" s="95"/>
      <c r="F244" s="110"/>
      <c r="G244" s="110"/>
    </row>
    <row r="245" spans="2:7">
      <c r="B245" s="110"/>
      <c r="C245" s="111"/>
      <c r="D245" s="95"/>
      <c r="E245" s="95"/>
      <c r="F245" s="110"/>
      <c r="G245" s="110"/>
    </row>
    <row r="246" spans="2:7">
      <c r="B246" s="110"/>
      <c r="C246" s="111"/>
      <c r="D246" s="95"/>
      <c r="E246" s="95"/>
      <c r="F246" s="110"/>
      <c r="G246" s="110"/>
    </row>
    <row r="247" spans="2:7">
      <c r="B247" s="110"/>
      <c r="C247" s="111"/>
      <c r="D247" s="95"/>
      <c r="E247" s="95"/>
      <c r="F247" s="110"/>
      <c r="G247" s="110"/>
    </row>
    <row r="248" spans="2:7">
      <c r="B248" s="110"/>
      <c r="C248" s="111"/>
      <c r="D248" s="95"/>
      <c r="E248" s="95"/>
      <c r="F248" s="110"/>
      <c r="G248" s="110"/>
    </row>
    <row r="249" spans="2:7">
      <c r="B249" s="110"/>
      <c r="C249" s="111"/>
      <c r="D249" s="95"/>
      <c r="E249" s="95"/>
      <c r="F249" s="110"/>
      <c r="G249" s="110"/>
    </row>
    <row r="250" spans="2:7">
      <c r="B250" s="110"/>
      <c r="C250" s="111"/>
      <c r="D250" s="95"/>
      <c r="E250" s="95"/>
      <c r="F250" s="110"/>
      <c r="G250" s="110"/>
    </row>
    <row r="251" spans="2:7">
      <c r="B251" s="110"/>
      <c r="C251" s="111"/>
      <c r="D251" s="95"/>
      <c r="E251" s="95"/>
      <c r="F251" s="110"/>
      <c r="G251" s="110"/>
    </row>
    <row r="252" spans="2:7">
      <c r="B252" s="110"/>
      <c r="C252" s="111"/>
      <c r="D252" s="95"/>
      <c r="E252" s="95"/>
      <c r="F252" s="110"/>
      <c r="G252" s="110"/>
    </row>
    <row r="253" spans="2:7">
      <c r="B253" s="110"/>
      <c r="C253" s="111"/>
      <c r="D253" s="95"/>
      <c r="E253" s="95"/>
      <c r="F253" s="110"/>
      <c r="G253" s="110"/>
    </row>
    <row r="254" spans="2:7">
      <c r="B254" s="110"/>
      <c r="C254" s="111"/>
      <c r="D254" s="95"/>
      <c r="E254" s="95"/>
      <c r="F254" s="110"/>
      <c r="G254" s="110"/>
    </row>
    <row r="255" spans="2:7">
      <c r="B255" s="110"/>
      <c r="C255" s="111"/>
      <c r="D255" s="95"/>
      <c r="E255" s="95"/>
      <c r="F255" s="110"/>
      <c r="G255" s="110"/>
    </row>
    <row r="256" spans="2:7">
      <c r="B256" s="110"/>
      <c r="C256" s="111"/>
      <c r="D256" s="95"/>
      <c r="E256" s="95"/>
      <c r="F256" s="110"/>
      <c r="G256" s="110"/>
    </row>
    <row r="257" spans="2:7">
      <c r="B257" s="110"/>
      <c r="C257" s="111"/>
      <c r="D257" s="95"/>
      <c r="E257" s="95"/>
      <c r="F257" s="110"/>
      <c r="G257" s="110"/>
    </row>
    <row r="258" spans="2:7">
      <c r="B258" s="110"/>
      <c r="C258" s="111"/>
      <c r="D258" s="95"/>
      <c r="E258" s="95"/>
      <c r="F258" s="110"/>
      <c r="G258" s="110"/>
    </row>
    <row r="259" spans="2:7">
      <c r="B259" s="110"/>
      <c r="C259" s="111"/>
      <c r="D259" s="95"/>
      <c r="E259" s="95"/>
      <c r="F259" s="110"/>
      <c r="G259" s="110"/>
    </row>
    <row r="260" spans="2:7">
      <c r="B260" s="110"/>
      <c r="C260" s="111"/>
      <c r="D260" s="95"/>
      <c r="E260" s="95"/>
      <c r="F260" s="110"/>
      <c r="G260" s="110"/>
    </row>
    <row r="261" spans="2:7">
      <c r="B261" s="110"/>
      <c r="C261" s="111"/>
      <c r="D261" s="95"/>
      <c r="E261" s="95"/>
      <c r="F261" s="110"/>
      <c r="G261" s="110"/>
    </row>
    <row r="262" spans="2:7">
      <c r="B262" s="110"/>
      <c r="C262" s="111"/>
      <c r="D262" s="95"/>
      <c r="E262" s="95"/>
      <c r="F262" s="110"/>
      <c r="G262" s="110"/>
    </row>
    <row r="263" spans="2:7">
      <c r="B263" s="110"/>
      <c r="C263" s="111"/>
      <c r="D263" s="95"/>
      <c r="E263" s="95"/>
      <c r="F263" s="110"/>
      <c r="G263" s="110"/>
    </row>
    <row r="264" spans="2:7">
      <c r="B264" s="110"/>
      <c r="C264" s="111"/>
      <c r="D264" s="95"/>
      <c r="E264" s="95"/>
      <c r="F264" s="110"/>
      <c r="G264" s="110"/>
    </row>
    <row r="265" spans="2:7">
      <c r="B265" s="110"/>
      <c r="C265" s="111"/>
      <c r="D265" s="95"/>
      <c r="E265" s="95"/>
      <c r="F265" s="110"/>
      <c r="G265" s="110"/>
    </row>
    <row r="266" spans="2:7">
      <c r="B266" s="110"/>
      <c r="C266" s="111"/>
      <c r="D266" s="95"/>
      <c r="E266" s="95"/>
      <c r="F266" s="110"/>
      <c r="G266" s="110"/>
    </row>
    <row r="267" spans="2:7">
      <c r="B267" s="110"/>
      <c r="C267" s="111"/>
      <c r="D267" s="95"/>
      <c r="E267" s="95"/>
      <c r="F267" s="110"/>
      <c r="G267" s="110"/>
    </row>
    <row r="268" spans="2:7">
      <c r="B268" s="110"/>
      <c r="C268" s="111"/>
      <c r="D268" s="95"/>
      <c r="E268" s="95"/>
      <c r="F268" s="110"/>
      <c r="G268" s="110"/>
    </row>
    <row r="269" spans="2:7">
      <c r="B269" s="110"/>
      <c r="C269" s="111"/>
      <c r="D269" s="95"/>
      <c r="E269" s="95"/>
      <c r="F269" s="110"/>
      <c r="G269" s="110"/>
    </row>
    <row r="270" spans="2:7">
      <c r="B270" s="110"/>
      <c r="C270" s="111"/>
      <c r="D270" s="95"/>
      <c r="E270" s="95"/>
      <c r="F270" s="110"/>
      <c r="G270" s="110"/>
    </row>
    <row r="271" spans="2:7">
      <c r="B271" s="110"/>
      <c r="C271" s="111"/>
      <c r="D271" s="95"/>
      <c r="E271" s="95"/>
      <c r="F271" s="110"/>
      <c r="G271" s="110"/>
    </row>
    <row r="272" spans="2:7">
      <c r="B272" s="110"/>
      <c r="C272" s="111"/>
      <c r="D272" s="95"/>
      <c r="E272" s="95"/>
      <c r="F272" s="110"/>
      <c r="G272" s="110"/>
    </row>
    <row r="273" spans="2:7">
      <c r="B273" s="110"/>
      <c r="C273" s="111"/>
      <c r="D273" s="95"/>
      <c r="E273" s="95"/>
      <c r="F273" s="110"/>
      <c r="G273" s="110"/>
    </row>
    <row r="274" spans="2:7">
      <c r="B274" s="110"/>
      <c r="C274" s="111"/>
      <c r="D274" s="95"/>
      <c r="E274" s="95"/>
      <c r="F274" s="110"/>
      <c r="G274" s="110"/>
    </row>
    <row r="275" spans="2:7">
      <c r="B275" s="110"/>
      <c r="C275" s="111"/>
      <c r="D275" s="95"/>
      <c r="E275" s="95"/>
      <c r="F275" s="110"/>
      <c r="G275" s="110"/>
    </row>
    <row r="276" spans="2:7">
      <c r="B276" s="110"/>
      <c r="C276" s="111"/>
      <c r="D276" s="95"/>
      <c r="E276" s="95"/>
      <c r="F276" s="110"/>
      <c r="G276" s="110"/>
    </row>
    <row r="277" spans="2:7">
      <c r="B277" s="110"/>
      <c r="C277" s="111"/>
      <c r="D277" s="95"/>
      <c r="E277" s="95"/>
      <c r="F277" s="110"/>
      <c r="G277" s="110"/>
    </row>
    <row r="278" spans="2:7">
      <c r="B278" s="110"/>
      <c r="C278" s="111"/>
      <c r="D278" s="95"/>
      <c r="E278" s="95"/>
      <c r="F278" s="110"/>
      <c r="G278" s="110"/>
    </row>
    <row r="279" spans="2:7">
      <c r="B279" s="110"/>
      <c r="C279" s="111"/>
      <c r="D279" s="95"/>
      <c r="E279" s="95"/>
      <c r="F279" s="110"/>
      <c r="G279" s="110"/>
    </row>
    <row r="280" spans="2:7">
      <c r="B280" s="110"/>
      <c r="C280" s="111"/>
      <c r="D280" s="95"/>
      <c r="E280" s="95"/>
      <c r="F280" s="110"/>
      <c r="G280" s="110"/>
    </row>
    <row r="281" spans="2:7">
      <c r="B281" s="110"/>
      <c r="C281" s="111"/>
      <c r="D281" s="95"/>
      <c r="E281" s="95"/>
      <c r="F281" s="110"/>
      <c r="G281" s="110"/>
    </row>
    <row r="282" spans="2:7">
      <c r="B282" s="110"/>
      <c r="C282" s="111"/>
      <c r="D282" s="95"/>
      <c r="E282" s="95"/>
      <c r="F282" s="110"/>
      <c r="G282" s="110"/>
    </row>
    <row r="283" spans="2:7">
      <c r="B283" s="110"/>
      <c r="C283" s="111"/>
      <c r="D283" s="95"/>
      <c r="E283" s="95"/>
      <c r="F283" s="110"/>
      <c r="G283" s="110"/>
    </row>
    <row r="284" spans="2:7">
      <c r="B284" s="110"/>
      <c r="C284" s="111"/>
      <c r="D284" s="95"/>
      <c r="E284" s="95"/>
      <c r="F284" s="110"/>
      <c r="G284" s="110"/>
    </row>
    <row r="285" spans="2:7">
      <c r="B285" s="110"/>
      <c r="C285" s="111"/>
      <c r="D285" s="95"/>
      <c r="E285" s="95"/>
      <c r="F285" s="110"/>
      <c r="G285" s="110"/>
    </row>
    <row r="286" spans="2:7">
      <c r="B286" s="110"/>
      <c r="C286" s="111"/>
      <c r="D286" s="95"/>
      <c r="E286" s="95"/>
      <c r="F286" s="110"/>
      <c r="G286" s="110"/>
    </row>
    <row r="287" spans="2:7">
      <c r="B287" s="110"/>
      <c r="C287" s="111"/>
      <c r="D287" s="95"/>
      <c r="E287" s="95"/>
      <c r="F287" s="110"/>
      <c r="G287" s="110"/>
    </row>
    <row r="288" spans="2:7">
      <c r="B288" s="110"/>
      <c r="C288" s="111"/>
      <c r="D288" s="95"/>
      <c r="E288" s="95"/>
      <c r="F288" s="110"/>
      <c r="G288" s="110"/>
    </row>
    <row r="289" spans="2:7">
      <c r="B289" s="110"/>
      <c r="C289" s="111"/>
      <c r="D289" s="95"/>
      <c r="E289" s="95"/>
      <c r="F289" s="110"/>
      <c r="G289" s="110"/>
    </row>
    <row r="290" spans="2:7">
      <c r="B290" s="110"/>
      <c r="C290" s="111"/>
      <c r="D290" s="95"/>
      <c r="E290" s="95"/>
      <c r="F290" s="110"/>
      <c r="G290" s="110"/>
    </row>
    <row r="291" spans="2:7">
      <c r="B291" s="110"/>
      <c r="C291" s="111"/>
      <c r="D291" s="95"/>
      <c r="E291" s="95"/>
      <c r="F291" s="110"/>
      <c r="G291" s="110"/>
    </row>
    <row r="292" spans="2:7">
      <c r="B292" s="110"/>
      <c r="C292" s="111"/>
      <c r="D292" s="95"/>
      <c r="E292" s="95"/>
      <c r="F292" s="110"/>
      <c r="G292" s="110"/>
    </row>
    <row r="293" spans="2:7">
      <c r="B293" s="110"/>
      <c r="C293" s="111"/>
      <c r="D293" s="95"/>
      <c r="E293" s="95"/>
      <c r="F293" s="110"/>
      <c r="G293" s="110"/>
    </row>
    <row r="294" spans="2:7">
      <c r="B294" s="110"/>
      <c r="C294" s="111"/>
      <c r="D294" s="95"/>
      <c r="E294" s="95"/>
      <c r="F294" s="110"/>
      <c r="G294" s="110"/>
    </row>
    <row r="295" spans="2:7">
      <c r="B295" s="110"/>
      <c r="C295" s="111"/>
      <c r="D295" s="95"/>
      <c r="E295" s="95"/>
      <c r="F295" s="110"/>
      <c r="G295" s="110"/>
    </row>
    <row r="296" spans="2:7">
      <c r="B296" s="110"/>
      <c r="C296" s="111"/>
      <c r="D296" s="95"/>
      <c r="E296" s="95"/>
      <c r="F296" s="110"/>
      <c r="G296" s="110"/>
    </row>
    <row r="297" spans="2:7">
      <c r="B297" s="110"/>
      <c r="C297" s="111"/>
      <c r="D297" s="95"/>
      <c r="E297" s="95"/>
      <c r="F297" s="110"/>
      <c r="G297" s="110"/>
    </row>
    <row r="298" spans="2:7">
      <c r="B298" s="110"/>
      <c r="C298" s="111"/>
      <c r="D298" s="95"/>
      <c r="E298" s="95"/>
      <c r="F298" s="110"/>
      <c r="G298" s="110"/>
    </row>
    <row r="299" spans="2:7">
      <c r="B299" s="110"/>
      <c r="C299" s="111"/>
      <c r="D299" s="95"/>
      <c r="E299" s="95"/>
      <c r="F299" s="110"/>
      <c r="G299" s="110"/>
    </row>
    <row r="300" spans="2:7">
      <c r="B300" s="110"/>
      <c r="C300" s="111"/>
      <c r="D300" s="95"/>
      <c r="E300" s="95"/>
      <c r="F300" s="110"/>
      <c r="G300" s="110"/>
    </row>
    <row r="301" spans="2:7">
      <c r="B301" s="110"/>
      <c r="C301" s="111"/>
      <c r="D301" s="95"/>
      <c r="E301" s="95"/>
      <c r="F301" s="110"/>
      <c r="G301" s="110"/>
    </row>
    <row r="302" spans="2:7">
      <c r="B302" s="110"/>
      <c r="C302" s="111"/>
      <c r="D302" s="95"/>
      <c r="E302" s="95"/>
      <c r="F302" s="110"/>
      <c r="G302" s="110"/>
    </row>
    <row r="303" spans="2:7">
      <c r="B303" s="110"/>
      <c r="C303" s="111"/>
      <c r="D303" s="95"/>
      <c r="E303" s="95"/>
      <c r="F303" s="110"/>
      <c r="G303" s="110"/>
    </row>
    <row r="304" spans="2:7">
      <c r="B304" s="110"/>
      <c r="C304" s="111"/>
      <c r="D304" s="95"/>
      <c r="E304" s="95"/>
      <c r="F304" s="110"/>
      <c r="G304" s="110"/>
    </row>
    <row r="305" spans="2:7">
      <c r="B305" s="110"/>
      <c r="C305" s="111"/>
      <c r="D305" s="95"/>
      <c r="E305" s="95"/>
      <c r="F305" s="110"/>
      <c r="G305" s="110"/>
    </row>
    <row r="306" spans="2:7">
      <c r="B306" s="110"/>
      <c r="C306" s="111"/>
      <c r="D306" s="95"/>
      <c r="E306" s="95"/>
      <c r="F306" s="110"/>
      <c r="G306" s="110"/>
    </row>
    <row r="307" spans="2:7">
      <c r="B307" s="110"/>
      <c r="C307" s="111"/>
      <c r="D307" s="95"/>
      <c r="E307" s="95"/>
      <c r="F307" s="110"/>
      <c r="G307" s="110"/>
    </row>
    <row r="308" spans="2:7">
      <c r="B308" s="110"/>
      <c r="C308" s="111"/>
      <c r="D308" s="95"/>
      <c r="E308" s="95"/>
      <c r="F308" s="110"/>
      <c r="G308" s="110"/>
    </row>
    <row r="309" spans="2:7">
      <c r="B309" s="110"/>
      <c r="C309" s="111"/>
      <c r="D309" s="95"/>
      <c r="E309" s="95"/>
      <c r="F309" s="110"/>
      <c r="G309" s="110"/>
    </row>
    <row r="310" spans="2:7">
      <c r="B310" s="110"/>
      <c r="C310" s="111"/>
      <c r="D310" s="95"/>
      <c r="E310" s="95"/>
      <c r="F310" s="110"/>
      <c r="G310" s="110"/>
    </row>
    <row r="311" spans="2:7">
      <c r="B311" s="110"/>
      <c r="C311" s="111"/>
      <c r="D311" s="95"/>
      <c r="E311" s="95"/>
      <c r="F311" s="110"/>
      <c r="G311" s="110"/>
    </row>
    <row r="312" spans="2:7">
      <c r="B312" s="110"/>
      <c r="C312" s="111"/>
      <c r="D312" s="95"/>
      <c r="E312" s="95"/>
      <c r="F312" s="110"/>
      <c r="G312" s="110"/>
    </row>
    <row r="313" spans="2:7">
      <c r="B313" s="110"/>
      <c r="C313" s="111"/>
      <c r="D313" s="95"/>
      <c r="E313" s="95"/>
      <c r="F313" s="110"/>
      <c r="G313" s="110"/>
    </row>
    <row r="314" spans="2:7">
      <c r="B314" s="110"/>
      <c r="C314" s="111"/>
      <c r="D314" s="95"/>
      <c r="E314" s="95"/>
      <c r="F314" s="110"/>
      <c r="G314" s="110"/>
    </row>
    <row r="315" spans="2:7">
      <c r="B315" s="110"/>
      <c r="C315" s="111"/>
      <c r="D315" s="95"/>
      <c r="E315" s="95"/>
      <c r="F315" s="110"/>
      <c r="G315" s="110"/>
    </row>
    <row r="316" spans="2:7">
      <c r="B316" s="110"/>
      <c r="C316" s="111"/>
      <c r="D316" s="95"/>
      <c r="E316" s="95"/>
      <c r="F316" s="110"/>
      <c r="G316" s="110"/>
    </row>
    <row r="317" spans="2:7">
      <c r="B317" s="110"/>
      <c r="C317" s="111"/>
      <c r="D317" s="95"/>
      <c r="E317" s="95"/>
      <c r="F317" s="110"/>
      <c r="G317" s="110"/>
    </row>
    <row r="318" spans="2:7">
      <c r="B318" s="110"/>
      <c r="C318" s="111"/>
      <c r="D318" s="95"/>
      <c r="E318" s="95"/>
      <c r="F318" s="110"/>
      <c r="G318" s="110"/>
    </row>
    <row r="319" spans="2:7">
      <c r="B319" s="110"/>
      <c r="C319" s="111"/>
      <c r="D319" s="95"/>
      <c r="E319" s="95"/>
      <c r="F319" s="110"/>
      <c r="G319" s="110"/>
    </row>
    <row r="320" spans="2:7">
      <c r="B320" s="110"/>
      <c r="C320" s="111"/>
      <c r="D320" s="95"/>
      <c r="E320" s="95"/>
      <c r="F320" s="110"/>
      <c r="G320" s="110"/>
    </row>
    <row r="321" spans="2:7">
      <c r="B321" s="110"/>
      <c r="C321" s="111"/>
      <c r="D321" s="95"/>
      <c r="E321" s="95"/>
      <c r="F321" s="110"/>
      <c r="G321" s="110"/>
    </row>
    <row r="322" spans="2:7">
      <c r="B322" s="110"/>
      <c r="C322" s="111"/>
      <c r="D322" s="95"/>
      <c r="E322" s="95"/>
      <c r="F322" s="110"/>
      <c r="G322" s="110"/>
    </row>
    <row r="323" spans="2:7">
      <c r="B323" s="110"/>
      <c r="C323" s="111"/>
      <c r="D323" s="95"/>
      <c r="E323" s="95"/>
      <c r="F323" s="110"/>
      <c r="G323" s="110"/>
    </row>
    <row r="324" spans="2:7">
      <c r="B324" s="110"/>
      <c r="C324" s="111"/>
      <c r="D324" s="95"/>
      <c r="E324" s="95"/>
      <c r="F324" s="110"/>
      <c r="G324" s="110"/>
    </row>
    <row r="325" spans="2:7">
      <c r="B325" s="110"/>
      <c r="C325" s="111"/>
      <c r="D325" s="95"/>
      <c r="E325" s="95"/>
      <c r="F325" s="110"/>
      <c r="G325" s="110"/>
    </row>
    <row r="326" spans="2:7">
      <c r="B326" s="110"/>
      <c r="C326" s="111"/>
      <c r="D326" s="95"/>
      <c r="E326" s="95"/>
      <c r="F326" s="110"/>
      <c r="G326" s="110"/>
    </row>
    <row r="327" spans="2:7">
      <c r="B327" s="110"/>
      <c r="C327" s="111"/>
      <c r="D327" s="95"/>
      <c r="E327" s="95"/>
      <c r="F327" s="110"/>
      <c r="G327" s="110"/>
    </row>
    <row r="328" spans="2:7">
      <c r="B328" s="110"/>
      <c r="C328" s="111"/>
      <c r="D328" s="95"/>
      <c r="E328" s="95"/>
      <c r="F328" s="110"/>
      <c r="G328" s="110"/>
    </row>
    <row r="329" spans="2:7">
      <c r="B329" s="110"/>
      <c r="C329" s="111"/>
      <c r="D329" s="95"/>
      <c r="E329" s="95"/>
      <c r="F329" s="110"/>
      <c r="G329" s="110"/>
    </row>
    <row r="330" spans="2:7">
      <c r="B330" s="110"/>
      <c r="C330" s="111"/>
      <c r="D330" s="95"/>
      <c r="E330" s="95"/>
      <c r="F330" s="110"/>
      <c r="G330" s="110"/>
    </row>
    <row r="331" spans="2:7">
      <c r="B331" s="110"/>
      <c r="C331" s="111"/>
      <c r="D331" s="95"/>
      <c r="E331" s="95"/>
      <c r="F331" s="110"/>
      <c r="G331" s="110"/>
    </row>
    <row r="332" spans="2:7">
      <c r="B332" s="110"/>
      <c r="C332" s="111"/>
      <c r="D332" s="95"/>
      <c r="E332" s="95"/>
      <c r="F332" s="110"/>
      <c r="G332" s="110"/>
    </row>
    <row r="333" spans="2:7">
      <c r="B333" s="110"/>
      <c r="C333" s="111"/>
      <c r="D333" s="95"/>
      <c r="E333" s="95"/>
      <c r="F333" s="110"/>
      <c r="G333" s="110"/>
    </row>
    <row r="334" spans="2:7">
      <c r="B334" s="110"/>
      <c r="C334" s="111"/>
      <c r="D334" s="95"/>
      <c r="E334" s="95"/>
      <c r="F334" s="110"/>
      <c r="G334" s="110"/>
    </row>
    <row r="335" spans="2:7">
      <c r="B335" s="110"/>
      <c r="C335" s="111"/>
      <c r="D335" s="95"/>
      <c r="E335" s="95"/>
      <c r="F335" s="110"/>
      <c r="G335" s="110"/>
    </row>
    <row r="336" spans="2:7">
      <c r="B336" s="110"/>
      <c r="C336" s="111"/>
      <c r="D336" s="95"/>
      <c r="E336" s="95"/>
      <c r="F336" s="110"/>
      <c r="G336" s="110"/>
    </row>
    <row r="337" spans="2:7">
      <c r="B337" s="110"/>
      <c r="C337" s="111"/>
      <c r="D337" s="95"/>
      <c r="E337" s="95"/>
      <c r="F337" s="110"/>
      <c r="G337" s="110"/>
    </row>
    <row r="338" spans="2:7">
      <c r="B338" s="110"/>
      <c r="C338" s="111"/>
      <c r="D338" s="95"/>
      <c r="E338" s="95"/>
      <c r="F338" s="110"/>
      <c r="G338" s="110"/>
    </row>
    <row r="339" spans="2:7">
      <c r="B339" s="110"/>
      <c r="C339" s="111"/>
      <c r="D339" s="95"/>
      <c r="E339" s="95"/>
      <c r="F339" s="110"/>
      <c r="G339" s="110"/>
    </row>
    <row r="340" spans="2:7">
      <c r="B340" s="110"/>
      <c r="C340" s="111"/>
      <c r="D340" s="95"/>
      <c r="E340" s="95"/>
      <c r="F340" s="110"/>
      <c r="G340" s="110"/>
    </row>
    <row r="341" spans="2:7">
      <c r="B341" s="110"/>
      <c r="C341" s="111"/>
      <c r="D341" s="95"/>
      <c r="E341" s="95"/>
      <c r="F341" s="110"/>
      <c r="G341" s="110"/>
    </row>
    <row r="342" spans="2:7">
      <c r="B342" s="110"/>
      <c r="C342" s="111"/>
      <c r="D342" s="95"/>
      <c r="E342" s="95"/>
      <c r="F342" s="110"/>
      <c r="G342" s="110"/>
    </row>
    <row r="343" spans="2:7">
      <c r="B343" s="110"/>
      <c r="C343" s="111"/>
      <c r="D343" s="95"/>
      <c r="E343" s="95"/>
      <c r="F343" s="110"/>
      <c r="G343" s="110"/>
    </row>
    <row r="344" spans="2:7">
      <c r="B344" s="110"/>
      <c r="C344" s="111"/>
      <c r="D344" s="95"/>
      <c r="E344" s="95"/>
      <c r="F344" s="110"/>
      <c r="G344" s="110"/>
    </row>
    <row r="345" spans="2:7">
      <c r="B345" s="110"/>
      <c r="C345" s="111"/>
      <c r="D345" s="95"/>
      <c r="E345" s="95"/>
      <c r="F345" s="110"/>
      <c r="G345" s="110"/>
    </row>
    <row r="346" spans="2:7">
      <c r="B346" s="110"/>
      <c r="C346" s="111"/>
      <c r="D346" s="95"/>
      <c r="E346" s="95"/>
      <c r="F346" s="110"/>
      <c r="G346" s="110"/>
    </row>
    <row r="347" spans="2:7">
      <c r="B347" s="110"/>
      <c r="C347" s="111"/>
      <c r="D347" s="95"/>
      <c r="E347" s="95"/>
      <c r="F347" s="110"/>
      <c r="G347" s="110"/>
    </row>
    <row r="348" spans="2:7">
      <c r="B348" s="110"/>
      <c r="C348" s="111"/>
      <c r="D348" s="95"/>
      <c r="E348" s="95"/>
      <c r="F348" s="110"/>
      <c r="G348" s="110"/>
    </row>
    <row r="349" spans="2:7">
      <c r="B349" s="110"/>
      <c r="C349" s="111"/>
      <c r="D349" s="95"/>
      <c r="E349" s="95"/>
      <c r="F349" s="110"/>
      <c r="G349" s="110"/>
    </row>
    <row r="350" spans="2:7">
      <c r="B350" s="110"/>
      <c r="C350" s="111"/>
      <c r="D350" s="95"/>
      <c r="E350" s="95"/>
      <c r="F350" s="110"/>
      <c r="G350" s="110"/>
    </row>
    <row r="351" spans="2:7">
      <c r="B351" s="110"/>
      <c r="C351" s="111"/>
      <c r="D351" s="95"/>
      <c r="E351" s="95"/>
      <c r="F351" s="110"/>
      <c r="G351" s="110"/>
    </row>
    <row r="352" spans="2:7">
      <c r="B352" s="110"/>
      <c r="C352" s="111"/>
      <c r="D352" s="95"/>
      <c r="E352" s="95"/>
      <c r="F352" s="110"/>
      <c r="G352" s="110"/>
    </row>
    <row r="353" spans="2:7">
      <c r="B353" s="110"/>
      <c r="C353" s="111"/>
      <c r="D353" s="95"/>
      <c r="E353" s="95"/>
      <c r="F353" s="110"/>
      <c r="G353" s="110"/>
    </row>
    <row r="354" spans="2:7">
      <c r="B354" s="110"/>
      <c r="C354" s="111"/>
      <c r="D354" s="95"/>
      <c r="E354" s="95"/>
      <c r="F354" s="110"/>
      <c r="G354" s="110"/>
    </row>
    <row r="355" spans="2:7">
      <c r="D355" s="95"/>
      <c r="E355" s="95"/>
    </row>
    <row r="356" spans="2:7">
      <c r="D356" s="95"/>
      <c r="E356" s="95"/>
    </row>
    <row r="357" spans="2:7">
      <c r="D357" s="95"/>
      <c r="E357" s="95"/>
    </row>
    <row r="358" spans="2:7">
      <c r="D358" s="95"/>
      <c r="E358" s="95"/>
    </row>
    <row r="359" spans="2:7">
      <c r="D359" s="95"/>
      <c r="E359" s="95"/>
    </row>
    <row r="360" spans="2:7">
      <c r="D360" s="95"/>
      <c r="E360" s="95"/>
    </row>
    <row r="361" spans="2:7">
      <c r="D361" s="95"/>
      <c r="E361" s="95"/>
    </row>
    <row r="362" spans="2:7">
      <c r="D362" s="95"/>
      <c r="E362" s="95"/>
    </row>
    <row r="363" spans="2:7">
      <c r="D363" s="95"/>
      <c r="E363" s="95"/>
    </row>
    <row r="364" spans="2:7">
      <c r="D364" s="95"/>
      <c r="E364" s="95"/>
    </row>
    <row r="365" spans="2:7">
      <c r="D365" s="95"/>
      <c r="E365" s="95"/>
    </row>
    <row r="366" spans="2:7">
      <c r="D366" s="95"/>
      <c r="E366" s="95"/>
    </row>
    <row r="367" spans="2:7">
      <c r="D367" s="95"/>
      <c r="E367" s="95"/>
    </row>
    <row r="368" spans="2:7">
      <c r="D368" s="95"/>
      <c r="E368" s="95"/>
    </row>
    <row r="369" spans="4:5">
      <c r="D369" s="95"/>
      <c r="E369" s="95"/>
    </row>
    <row r="370" spans="4:5">
      <c r="D370" s="95"/>
      <c r="E370" s="95"/>
    </row>
    <row r="371" spans="4:5">
      <c r="D371" s="95"/>
      <c r="E371" s="95"/>
    </row>
    <row r="372" spans="4:5">
      <c r="D372" s="95"/>
      <c r="E372" s="95"/>
    </row>
    <row r="373" spans="4:5">
      <c r="D373" s="95"/>
      <c r="E373" s="95"/>
    </row>
    <row r="374" spans="4:5">
      <c r="D374" s="95"/>
      <c r="E374" s="95"/>
    </row>
    <row r="375" spans="4:5">
      <c r="D375" s="95"/>
      <c r="E375" s="95"/>
    </row>
    <row r="376" spans="4:5">
      <c r="D376" s="95"/>
      <c r="E376" s="95"/>
    </row>
    <row r="377" spans="4:5">
      <c r="D377" s="95"/>
      <c r="E377" s="95"/>
    </row>
    <row r="378" spans="4:5">
      <c r="D378" s="95"/>
      <c r="E378" s="95"/>
    </row>
    <row r="379" spans="4:5">
      <c r="D379" s="95"/>
      <c r="E379" s="95"/>
    </row>
    <row r="380" spans="4:5">
      <c r="D380" s="95"/>
      <c r="E380" s="95"/>
    </row>
    <row r="381" spans="4:5">
      <c r="D381" s="95"/>
      <c r="E381" s="95"/>
    </row>
    <row r="382" spans="4:5">
      <c r="D382" s="95"/>
      <c r="E382" s="95"/>
    </row>
    <row r="383" spans="4:5">
      <c r="D383" s="95"/>
      <c r="E383" s="95"/>
    </row>
    <row r="384" spans="4:5">
      <c r="D384" s="95"/>
      <c r="E384" s="95"/>
    </row>
    <row r="385" spans="4:5">
      <c r="D385" s="95"/>
      <c r="E385" s="95"/>
    </row>
    <row r="386" spans="4:5">
      <c r="D386" s="95"/>
      <c r="E386" s="95"/>
    </row>
    <row r="387" spans="4:5">
      <c r="D387" s="95"/>
      <c r="E387" s="95"/>
    </row>
    <row r="388" spans="4:5">
      <c r="D388" s="95"/>
      <c r="E388" s="95"/>
    </row>
    <row r="389" spans="4:5">
      <c r="D389" s="95"/>
      <c r="E389" s="95"/>
    </row>
    <row r="390" spans="4:5">
      <c r="D390" s="95"/>
      <c r="E390" s="95"/>
    </row>
    <row r="391" spans="4:5">
      <c r="D391" s="95"/>
      <c r="E391" s="95"/>
    </row>
    <row r="392" spans="4:5">
      <c r="D392" s="95"/>
      <c r="E392" s="95"/>
    </row>
    <row r="393" spans="4:5">
      <c r="D393" s="95"/>
      <c r="E393" s="95"/>
    </row>
    <row r="394" spans="4:5">
      <c r="D394" s="95"/>
      <c r="E394" s="95"/>
    </row>
    <row r="395" spans="4:5">
      <c r="D395" s="95"/>
      <c r="E395" s="95"/>
    </row>
    <row r="396" spans="4:5">
      <c r="D396" s="95"/>
      <c r="E396" s="95"/>
    </row>
    <row r="397" spans="4:5">
      <c r="D397" s="95"/>
      <c r="E397" s="95"/>
    </row>
    <row r="398" spans="4:5">
      <c r="D398" s="95"/>
      <c r="E398" s="95"/>
    </row>
    <row r="399" spans="4:5">
      <c r="D399" s="95"/>
      <c r="E399" s="95"/>
    </row>
    <row r="400" spans="4:5">
      <c r="D400" s="95"/>
      <c r="E400" s="95"/>
    </row>
    <row r="401" spans="4:5">
      <c r="D401" s="95"/>
      <c r="E401" s="95"/>
    </row>
    <row r="402" spans="4:5">
      <c r="D402" s="95"/>
      <c r="E402" s="95"/>
    </row>
    <row r="403" spans="4:5">
      <c r="D403" s="95"/>
      <c r="E403" s="95"/>
    </row>
    <row r="404" spans="4:5">
      <c r="D404" s="95"/>
      <c r="E404" s="95"/>
    </row>
    <row r="405" spans="4:5">
      <c r="D405" s="95"/>
      <c r="E405" s="95"/>
    </row>
    <row r="406" spans="4:5">
      <c r="D406" s="95"/>
      <c r="E406" s="95"/>
    </row>
    <row r="407" spans="4:5">
      <c r="D407" s="95"/>
      <c r="E407" s="95"/>
    </row>
    <row r="408" spans="4:5">
      <c r="D408" s="95"/>
      <c r="E408" s="95"/>
    </row>
    <row r="409" spans="4:5">
      <c r="D409" s="95"/>
      <c r="E409" s="95"/>
    </row>
    <row r="410" spans="4:5">
      <c r="D410" s="95"/>
      <c r="E410" s="95"/>
    </row>
    <row r="411" spans="4:5">
      <c r="D411" s="95"/>
      <c r="E411" s="95"/>
    </row>
    <row r="412" spans="4:5">
      <c r="D412" s="95"/>
      <c r="E412" s="95"/>
    </row>
    <row r="413" spans="4:5">
      <c r="D413" s="95"/>
      <c r="E413" s="95"/>
    </row>
    <row r="414" spans="4:5">
      <c r="D414" s="95"/>
      <c r="E414" s="95"/>
    </row>
    <row r="415" spans="4:5">
      <c r="D415" s="95"/>
      <c r="E415" s="95"/>
    </row>
    <row r="416" spans="4:5">
      <c r="D416" s="95"/>
      <c r="E416" s="95"/>
    </row>
    <row r="417" spans="4:5">
      <c r="D417" s="95"/>
      <c r="E417" s="95"/>
    </row>
    <row r="418" spans="4:5">
      <c r="D418" s="95"/>
      <c r="E418" s="95"/>
    </row>
    <row r="419" spans="4:5">
      <c r="D419" s="95"/>
      <c r="E419" s="95"/>
    </row>
    <row r="420" spans="4:5">
      <c r="D420" s="95"/>
      <c r="E420" s="95"/>
    </row>
    <row r="421" spans="4:5">
      <c r="D421" s="95"/>
      <c r="E421" s="95"/>
    </row>
    <row r="422" spans="4:5">
      <c r="D422" s="95"/>
      <c r="E422" s="95"/>
    </row>
    <row r="423" spans="4:5">
      <c r="D423" s="95"/>
      <c r="E423" s="95"/>
    </row>
    <row r="424" spans="4:5">
      <c r="D424" s="95"/>
      <c r="E424" s="95"/>
    </row>
    <row r="425" spans="4:5">
      <c r="D425" s="95"/>
      <c r="E425" s="95"/>
    </row>
    <row r="426" spans="4:5">
      <c r="D426" s="95"/>
      <c r="E426" s="95"/>
    </row>
    <row r="427" spans="4:5">
      <c r="D427" s="95"/>
      <c r="E427" s="95"/>
    </row>
    <row r="428" spans="4:5">
      <c r="D428" s="95"/>
      <c r="E428" s="95"/>
    </row>
    <row r="429" spans="4:5">
      <c r="D429" s="95"/>
      <c r="E429" s="95"/>
    </row>
    <row r="430" spans="4:5">
      <c r="D430" s="95"/>
      <c r="E430" s="95"/>
    </row>
    <row r="431" spans="4:5">
      <c r="D431" s="95"/>
      <c r="E431" s="95"/>
    </row>
    <row r="432" spans="4:5">
      <c r="D432" s="95"/>
      <c r="E432" s="95"/>
    </row>
    <row r="433" spans="4:5">
      <c r="D433" s="95"/>
      <c r="E433" s="95"/>
    </row>
    <row r="434" spans="4:5">
      <c r="D434" s="95"/>
      <c r="E434" s="95"/>
    </row>
    <row r="435" spans="4:5">
      <c r="D435" s="95"/>
      <c r="E435" s="95"/>
    </row>
    <row r="436" spans="4:5">
      <c r="D436" s="95"/>
      <c r="E436" s="95"/>
    </row>
    <row r="437" spans="4:5">
      <c r="D437" s="95"/>
      <c r="E437" s="95"/>
    </row>
    <row r="438" spans="4:5">
      <c r="D438" s="95"/>
      <c r="E438" s="95"/>
    </row>
    <row r="439" spans="4:5">
      <c r="D439" s="95"/>
      <c r="E439" s="95"/>
    </row>
    <row r="440" spans="4:5">
      <c r="D440" s="95"/>
      <c r="E440" s="95"/>
    </row>
    <row r="441" spans="4:5">
      <c r="D441" s="95"/>
      <c r="E441" s="95"/>
    </row>
    <row r="442" spans="4:5">
      <c r="D442" s="95"/>
      <c r="E442" s="95"/>
    </row>
    <row r="443" spans="4:5">
      <c r="D443" s="95"/>
      <c r="E443" s="95"/>
    </row>
    <row r="444" spans="4:5">
      <c r="D444" s="95"/>
      <c r="E444" s="95"/>
    </row>
    <row r="445" spans="4:5">
      <c r="D445" s="95"/>
      <c r="E445" s="95"/>
    </row>
    <row r="446" spans="4:5">
      <c r="D446" s="95"/>
      <c r="E446" s="95"/>
    </row>
    <row r="447" spans="4:5">
      <c r="D447" s="95"/>
      <c r="E447" s="95"/>
    </row>
    <row r="448" spans="4:5">
      <c r="D448" s="95"/>
      <c r="E448" s="95"/>
    </row>
    <row r="449" spans="4:5">
      <c r="D449" s="95"/>
      <c r="E449" s="95"/>
    </row>
    <row r="450" spans="4:5">
      <c r="D450" s="95"/>
      <c r="E450" s="95"/>
    </row>
    <row r="451" spans="4:5">
      <c r="D451" s="95"/>
      <c r="E451" s="95"/>
    </row>
    <row r="452" spans="4:5">
      <c r="D452" s="95"/>
      <c r="E452" s="95"/>
    </row>
    <row r="453" spans="4:5">
      <c r="D453" s="95"/>
      <c r="E453" s="95"/>
    </row>
    <row r="454" spans="4:5">
      <c r="D454" s="95"/>
      <c r="E454" s="95"/>
    </row>
    <row r="455" spans="4:5">
      <c r="D455" s="95"/>
      <c r="E455" s="95"/>
    </row>
    <row r="456" spans="4:5">
      <c r="D456" s="95"/>
      <c r="E456" s="95"/>
    </row>
    <row r="457" spans="4:5">
      <c r="D457" s="95"/>
      <c r="E457" s="95"/>
    </row>
    <row r="458" spans="4:5">
      <c r="D458" s="95"/>
      <c r="E458" s="95"/>
    </row>
    <row r="459" spans="4:5">
      <c r="D459" s="95"/>
      <c r="E459" s="95"/>
    </row>
    <row r="460" spans="4:5">
      <c r="D460" s="95"/>
      <c r="E460" s="95"/>
    </row>
    <row r="461" spans="4:5">
      <c r="D461" s="95"/>
      <c r="E461" s="95"/>
    </row>
    <row r="462" spans="4:5">
      <c r="D462" s="95"/>
      <c r="E462" s="95"/>
    </row>
    <row r="463" spans="4:5">
      <c r="D463" s="95"/>
      <c r="E463" s="95"/>
    </row>
    <row r="464" spans="4:5">
      <c r="D464" s="95"/>
      <c r="E464" s="95"/>
    </row>
    <row r="465" spans="4:5">
      <c r="D465" s="95"/>
      <c r="E465" s="95"/>
    </row>
    <row r="466" spans="4:5">
      <c r="D466" s="95"/>
      <c r="E466" s="95"/>
    </row>
    <row r="467" spans="4:5">
      <c r="D467" s="95"/>
      <c r="E467" s="95"/>
    </row>
    <row r="468" spans="4:5">
      <c r="D468" s="95"/>
      <c r="E468" s="95"/>
    </row>
    <row r="469" spans="4:5">
      <c r="D469" s="95"/>
      <c r="E469" s="95"/>
    </row>
    <row r="470" spans="4:5">
      <c r="D470" s="95"/>
      <c r="E470" s="95"/>
    </row>
    <row r="471" spans="4:5">
      <c r="D471" s="95"/>
      <c r="E471" s="95"/>
    </row>
    <row r="472" spans="4:5">
      <c r="D472" s="95"/>
      <c r="E472" s="95"/>
    </row>
    <row r="473" spans="4:5">
      <c r="D473" s="95"/>
      <c r="E473" s="95"/>
    </row>
    <row r="474" spans="4:5">
      <c r="D474" s="95"/>
      <c r="E474" s="95"/>
    </row>
    <row r="475" spans="4:5">
      <c r="D475" s="95"/>
      <c r="E475" s="95"/>
    </row>
    <row r="476" spans="4:5">
      <c r="D476" s="95"/>
      <c r="E476" s="95"/>
    </row>
    <row r="477" spans="4:5">
      <c r="D477" s="95"/>
      <c r="E477" s="95"/>
    </row>
    <row r="478" spans="4:5">
      <c r="D478" s="95"/>
      <c r="E478" s="95"/>
    </row>
    <row r="479" spans="4:5">
      <c r="D479" s="95"/>
      <c r="E479" s="95"/>
    </row>
    <row r="480" spans="4:5">
      <c r="D480" s="95"/>
      <c r="E480" s="95"/>
    </row>
    <row r="481" spans="4:5">
      <c r="D481" s="95"/>
      <c r="E481" s="95"/>
    </row>
    <row r="482" spans="4:5">
      <c r="D482" s="95"/>
      <c r="E482" s="95"/>
    </row>
    <row r="483" spans="4:5">
      <c r="D483" s="95"/>
      <c r="E483" s="95"/>
    </row>
    <row r="484" spans="4:5">
      <c r="D484" s="95"/>
      <c r="E484" s="95"/>
    </row>
    <row r="485" spans="4:5">
      <c r="D485" s="95"/>
      <c r="E485" s="95"/>
    </row>
    <row r="486" spans="4:5">
      <c r="D486" s="95"/>
      <c r="E486" s="95"/>
    </row>
    <row r="487" spans="4:5">
      <c r="D487" s="95"/>
      <c r="E487" s="95"/>
    </row>
    <row r="488" spans="4:5">
      <c r="D488" s="95"/>
      <c r="E488" s="95"/>
    </row>
    <row r="489" spans="4:5">
      <c r="D489" s="95"/>
      <c r="E489" s="95"/>
    </row>
    <row r="490" spans="4:5">
      <c r="D490" s="95"/>
      <c r="E490" s="95"/>
    </row>
    <row r="491" spans="4:5">
      <c r="D491" s="95"/>
      <c r="E491" s="95"/>
    </row>
    <row r="492" spans="4:5">
      <c r="D492" s="95"/>
      <c r="E492" s="95"/>
    </row>
    <row r="493" spans="4:5">
      <c r="D493" s="95"/>
      <c r="E493" s="95"/>
    </row>
    <row r="494" spans="4:5">
      <c r="D494" s="95"/>
      <c r="E494" s="95"/>
    </row>
    <row r="495" spans="4:5">
      <c r="D495" s="95"/>
      <c r="E495" s="95"/>
    </row>
    <row r="496" spans="4:5">
      <c r="D496" s="95"/>
      <c r="E496" s="95"/>
    </row>
    <row r="497" spans="4:5">
      <c r="D497" s="95"/>
      <c r="E497" s="95"/>
    </row>
    <row r="498" spans="4:5">
      <c r="D498" s="95"/>
      <c r="E498" s="95"/>
    </row>
    <row r="499" spans="4:5">
      <c r="D499" s="95"/>
      <c r="E499" s="95"/>
    </row>
    <row r="500" spans="4:5">
      <c r="D500" s="95"/>
      <c r="E500" s="95"/>
    </row>
    <row r="501" spans="4:5">
      <c r="D501" s="95"/>
      <c r="E501" s="95"/>
    </row>
    <row r="502" spans="4:5">
      <c r="D502" s="95"/>
      <c r="E502" s="95"/>
    </row>
    <row r="503" spans="4:5">
      <c r="D503" s="95"/>
      <c r="E503" s="95"/>
    </row>
    <row r="504" spans="4:5">
      <c r="D504" s="95"/>
      <c r="E504" s="95"/>
    </row>
    <row r="505" spans="4:5">
      <c r="D505" s="95"/>
      <c r="E505" s="95"/>
    </row>
    <row r="506" spans="4:5">
      <c r="D506" s="95"/>
      <c r="E506" s="95"/>
    </row>
    <row r="507" spans="4:5">
      <c r="D507" s="95"/>
      <c r="E507" s="95"/>
    </row>
    <row r="508" spans="4:5">
      <c r="D508" s="95"/>
      <c r="E508" s="95"/>
    </row>
    <row r="509" spans="4:5">
      <c r="D509" s="95"/>
      <c r="E509" s="95"/>
    </row>
    <row r="510" spans="4:5">
      <c r="D510" s="95"/>
      <c r="E510" s="95"/>
    </row>
    <row r="511" spans="4:5">
      <c r="D511" s="95"/>
      <c r="E511" s="95"/>
    </row>
    <row r="512" spans="4:5">
      <c r="D512" s="95"/>
      <c r="E512" s="95"/>
    </row>
    <row r="513" spans="4:5">
      <c r="D513" s="95"/>
      <c r="E513" s="95"/>
    </row>
    <row r="514" spans="4:5">
      <c r="D514" s="95"/>
      <c r="E514" s="95"/>
    </row>
    <row r="515" spans="4:5">
      <c r="D515" s="95"/>
      <c r="E515" s="95"/>
    </row>
    <row r="516" spans="4:5">
      <c r="D516" s="95"/>
      <c r="E516" s="95"/>
    </row>
    <row r="517" spans="4:5">
      <c r="D517" s="95"/>
      <c r="E517" s="95"/>
    </row>
    <row r="518" spans="4:5">
      <c r="D518" s="95"/>
      <c r="E518" s="95"/>
    </row>
    <row r="519" spans="4:5">
      <c r="D519" s="95"/>
      <c r="E519" s="95"/>
    </row>
    <row r="520" spans="4:5">
      <c r="D520" s="95"/>
      <c r="E520" s="95"/>
    </row>
    <row r="521" spans="4:5">
      <c r="D521" s="95"/>
      <c r="E521" s="95"/>
    </row>
    <row r="522" spans="4:5">
      <c r="D522" s="95"/>
      <c r="E522" s="95"/>
    </row>
    <row r="523" spans="4:5">
      <c r="D523" s="95"/>
      <c r="E523" s="95"/>
    </row>
    <row r="524" spans="4:5">
      <c r="D524" s="95"/>
      <c r="E524" s="95"/>
    </row>
    <row r="525" spans="4:5">
      <c r="D525" s="95"/>
      <c r="E525" s="95"/>
    </row>
    <row r="526" spans="4:5">
      <c r="D526" s="95"/>
      <c r="E526" s="95"/>
    </row>
    <row r="527" spans="4:5">
      <c r="D527" s="95"/>
      <c r="E527" s="95"/>
    </row>
    <row r="528" spans="4:5">
      <c r="D528" s="95"/>
      <c r="E528" s="95"/>
    </row>
    <row r="529" spans="4:5">
      <c r="D529" s="95"/>
      <c r="E529" s="95"/>
    </row>
    <row r="530" spans="4:5">
      <c r="D530" s="95"/>
      <c r="E530" s="95"/>
    </row>
    <row r="531" spans="4:5">
      <c r="D531" s="95"/>
      <c r="E531" s="95"/>
    </row>
    <row r="532" spans="4:5">
      <c r="D532" s="95"/>
      <c r="E532" s="95"/>
    </row>
    <row r="533" spans="4:5">
      <c r="D533" s="95"/>
      <c r="E533" s="95"/>
    </row>
    <row r="534" spans="4:5">
      <c r="D534" s="95"/>
      <c r="E534" s="95"/>
    </row>
    <row r="535" spans="4:5">
      <c r="D535" s="95"/>
      <c r="E535" s="95"/>
    </row>
    <row r="536" spans="4:5">
      <c r="D536" s="95"/>
      <c r="E536" s="95"/>
    </row>
    <row r="537" spans="4:5">
      <c r="D537" s="95"/>
      <c r="E537" s="95"/>
    </row>
    <row r="538" spans="4:5">
      <c r="D538" s="95"/>
      <c r="E538" s="95"/>
    </row>
    <row r="539" spans="4:5">
      <c r="D539" s="95"/>
      <c r="E539" s="95"/>
    </row>
    <row r="540" spans="4:5">
      <c r="D540" s="95"/>
      <c r="E540" s="95"/>
    </row>
    <row r="541" spans="4:5">
      <c r="D541" s="95"/>
      <c r="E541" s="95"/>
    </row>
    <row r="542" spans="4:5">
      <c r="D542" s="95"/>
      <c r="E542" s="95"/>
    </row>
    <row r="543" spans="4:5">
      <c r="D543" s="95"/>
      <c r="E543" s="95"/>
    </row>
    <row r="544" spans="4:5">
      <c r="D544" s="95"/>
      <c r="E544" s="95"/>
    </row>
    <row r="545" spans="4:5">
      <c r="D545" s="95"/>
      <c r="E545" s="95"/>
    </row>
    <row r="546" spans="4:5">
      <c r="D546" s="95"/>
      <c r="E546" s="95"/>
    </row>
    <row r="547" spans="4:5">
      <c r="D547" s="95"/>
      <c r="E547" s="95"/>
    </row>
    <row r="548" spans="4:5">
      <c r="D548" s="95"/>
      <c r="E548" s="95"/>
    </row>
    <row r="549" spans="4:5">
      <c r="D549" s="95"/>
      <c r="E549" s="95"/>
    </row>
    <row r="550" spans="4:5">
      <c r="D550" s="95"/>
      <c r="E550" s="95"/>
    </row>
    <row r="551" spans="4:5">
      <c r="D551" s="95"/>
      <c r="E551" s="95"/>
    </row>
    <row r="552" spans="4:5">
      <c r="D552" s="95"/>
      <c r="E552" s="95"/>
    </row>
    <row r="553" spans="4:5">
      <c r="D553" s="95"/>
      <c r="E553" s="95"/>
    </row>
    <row r="554" spans="4:5">
      <c r="D554" s="95"/>
      <c r="E554" s="95"/>
    </row>
    <row r="555" spans="4:5">
      <c r="D555" s="95"/>
      <c r="E555" s="95"/>
    </row>
    <row r="556" spans="4:5">
      <c r="D556" s="95"/>
      <c r="E556" s="95"/>
    </row>
    <row r="557" spans="4:5">
      <c r="D557" s="95"/>
      <c r="E557" s="95"/>
    </row>
    <row r="558" spans="4:5">
      <c r="D558" s="95"/>
      <c r="E558" s="95"/>
    </row>
    <row r="559" spans="4:5">
      <c r="D559" s="95"/>
      <c r="E559" s="95"/>
    </row>
    <row r="560" spans="4:5">
      <c r="D560" s="95"/>
      <c r="E560" s="95"/>
    </row>
    <row r="561" spans="4:5">
      <c r="D561" s="95"/>
      <c r="E561" s="95"/>
    </row>
    <row r="562" spans="4:5">
      <c r="D562" s="95"/>
      <c r="E562" s="95"/>
    </row>
    <row r="563" spans="4:5">
      <c r="D563" s="95"/>
      <c r="E563" s="95"/>
    </row>
    <row r="564" spans="4:5">
      <c r="D564" s="95"/>
      <c r="E564" s="95"/>
    </row>
    <row r="565" spans="4:5">
      <c r="D565" s="95"/>
      <c r="E565" s="95"/>
    </row>
    <row r="566" spans="4:5">
      <c r="D566" s="95"/>
      <c r="E566" s="95"/>
    </row>
    <row r="567" spans="4:5">
      <c r="D567" s="95"/>
      <c r="E567" s="95"/>
    </row>
    <row r="568" spans="4:5">
      <c r="D568" s="95"/>
      <c r="E568" s="95"/>
    </row>
    <row r="569" spans="4:5">
      <c r="D569" s="95"/>
      <c r="E569" s="95"/>
    </row>
    <row r="570" spans="4:5">
      <c r="D570" s="95"/>
      <c r="E570" s="95"/>
    </row>
    <row r="571" spans="4:5">
      <c r="D571" s="95"/>
      <c r="E571" s="95"/>
    </row>
    <row r="572" spans="4:5">
      <c r="D572" s="95"/>
      <c r="E572" s="95"/>
    </row>
    <row r="573" spans="4:5">
      <c r="D573" s="95"/>
      <c r="E573" s="95"/>
    </row>
    <row r="574" spans="4:5">
      <c r="D574" s="95"/>
      <c r="E574" s="95"/>
    </row>
    <row r="575" spans="4:5">
      <c r="D575" s="95"/>
      <c r="E575" s="95"/>
    </row>
    <row r="576" spans="4:5">
      <c r="D576" s="95"/>
      <c r="E576" s="95"/>
    </row>
    <row r="577" spans="4:5">
      <c r="D577" s="95"/>
      <c r="E577" s="95"/>
    </row>
    <row r="578" spans="4:5">
      <c r="D578" s="95"/>
      <c r="E578" s="95"/>
    </row>
    <row r="579" spans="4:5">
      <c r="D579" s="95"/>
      <c r="E579" s="95"/>
    </row>
    <row r="580" spans="4:5">
      <c r="D580" s="95"/>
      <c r="E580" s="95"/>
    </row>
    <row r="581" spans="4:5">
      <c r="D581" s="95"/>
      <c r="E581" s="95"/>
    </row>
    <row r="582" spans="4:5">
      <c r="D582" s="95"/>
      <c r="E582" s="95"/>
    </row>
    <row r="583" spans="4:5">
      <c r="D583" s="95"/>
      <c r="E583" s="95"/>
    </row>
    <row r="584" spans="4:5">
      <c r="D584" s="95"/>
      <c r="E584" s="95"/>
    </row>
    <row r="585" spans="4:5">
      <c r="D585" s="95"/>
      <c r="E585" s="95"/>
    </row>
    <row r="586" spans="4:5">
      <c r="D586" s="95"/>
      <c r="E586" s="95"/>
    </row>
    <row r="587" spans="4:5">
      <c r="D587" s="95"/>
      <c r="E587" s="95"/>
    </row>
    <row r="588" spans="4:5">
      <c r="D588" s="95"/>
      <c r="E588" s="95"/>
    </row>
    <row r="589" spans="4:5">
      <c r="D589" s="95"/>
      <c r="E589" s="95"/>
    </row>
    <row r="590" spans="4:5">
      <c r="D590" s="95"/>
      <c r="E590" s="95"/>
    </row>
    <row r="591" spans="4:5">
      <c r="D591" s="95"/>
      <c r="E591" s="95"/>
    </row>
    <row r="592" spans="4:5">
      <c r="D592" s="95"/>
      <c r="E592" s="95"/>
    </row>
    <row r="593" spans="4:5">
      <c r="D593" s="95"/>
      <c r="E593" s="95"/>
    </row>
    <row r="594" spans="4:5">
      <c r="D594" s="95"/>
      <c r="E594" s="95"/>
    </row>
    <row r="595" spans="4:5">
      <c r="D595" s="95"/>
      <c r="E595" s="95"/>
    </row>
    <row r="596" spans="4:5">
      <c r="D596" s="95"/>
      <c r="E596" s="95"/>
    </row>
    <row r="597" spans="4:5">
      <c r="D597" s="95"/>
      <c r="E597" s="95"/>
    </row>
    <row r="598" spans="4:5">
      <c r="D598" s="95"/>
      <c r="E598" s="95"/>
    </row>
    <row r="599" spans="4:5">
      <c r="D599" s="95"/>
      <c r="E599" s="95"/>
    </row>
    <row r="600" spans="4:5">
      <c r="D600" s="95"/>
      <c r="E600" s="95"/>
    </row>
    <row r="601" spans="4:5">
      <c r="D601" s="95"/>
      <c r="E601" s="95"/>
    </row>
    <row r="602" spans="4:5">
      <c r="D602" s="95"/>
      <c r="E602" s="95"/>
    </row>
    <row r="603" spans="4:5">
      <c r="D603" s="95"/>
      <c r="E603" s="95"/>
    </row>
    <row r="604" spans="4:5">
      <c r="D604" s="95"/>
      <c r="E604" s="95"/>
    </row>
    <row r="605" spans="4:5">
      <c r="D605" s="95"/>
      <c r="E605" s="95"/>
    </row>
    <row r="606" spans="4:5">
      <c r="D606" s="95"/>
      <c r="E606" s="95"/>
    </row>
    <row r="607" spans="4:5">
      <c r="D607" s="95"/>
      <c r="E607" s="95"/>
    </row>
    <row r="608" spans="4:5">
      <c r="D608" s="95"/>
      <c r="E608" s="95"/>
    </row>
    <row r="609" spans="4:5">
      <c r="D609" s="95"/>
      <c r="E609" s="95"/>
    </row>
    <row r="610" spans="4:5">
      <c r="D610" s="95"/>
      <c r="E610" s="95"/>
    </row>
    <row r="611" spans="4:5">
      <c r="D611" s="95"/>
      <c r="E611" s="95"/>
    </row>
    <row r="612" spans="4:5">
      <c r="D612" s="95"/>
      <c r="E612" s="95"/>
    </row>
    <row r="613" spans="4:5">
      <c r="D613" s="95"/>
      <c r="E613" s="95"/>
    </row>
    <row r="614" spans="4:5">
      <c r="D614" s="95"/>
      <c r="E614" s="95"/>
    </row>
    <row r="615" spans="4:5">
      <c r="D615" s="95"/>
      <c r="E615" s="95"/>
    </row>
    <row r="616" spans="4:5">
      <c r="D616" s="95"/>
      <c r="E616" s="95"/>
    </row>
    <row r="617" spans="4:5">
      <c r="D617" s="95"/>
      <c r="E617" s="95"/>
    </row>
    <row r="618" spans="4:5">
      <c r="D618" s="95"/>
      <c r="E618" s="95"/>
    </row>
    <row r="619" spans="4:5">
      <c r="D619" s="95"/>
      <c r="E619" s="95"/>
    </row>
    <row r="620" spans="4:5">
      <c r="D620" s="95"/>
      <c r="E620" s="95"/>
    </row>
    <row r="621" spans="4:5">
      <c r="D621" s="95"/>
      <c r="E621" s="95"/>
    </row>
    <row r="622" spans="4:5">
      <c r="D622" s="95"/>
      <c r="E622" s="95"/>
    </row>
    <row r="623" spans="4:5">
      <c r="D623" s="95"/>
      <c r="E623" s="95"/>
    </row>
    <row r="624" spans="4:5">
      <c r="D624" s="95"/>
      <c r="E624" s="95"/>
    </row>
    <row r="625" spans="4:5">
      <c r="D625" s="95"/>
      <c r="E625" s="95"/>
    </row>
    <row r="626" spans="4:5">
      <c r="D626" s="95"/>
      <c r="E626" s="95"/>
    </row>
    <row r="627" spans="4:5">
      <c r="D627" s="95"/>
      <c r="E627" s="95"/>
    </row>
    <row r="628" spans="4:5">
      <c r="D628" s="95"/>
      <c r="E628" s="95"/>
    </row>
    <row r="629" spans="4:5">
      <c r="D629" s="95"/>
      <c r="E629" s="95"/>
    </row>
    <row r="630" spans="4:5">
      <c r="D630" s="95"/>
      <c r="E630" s="95"/>
    </row>
    <row r="631" spans="4:5">
      <c r="D631" s="95"/>
      <c r="E631" s="95"/>
    </row>
    <row r="632" spans="4:5">
      <c r="D632" s="95"/>
      <c r="E632" s="95"/>
    </row>
    <row r="633" spans="4:5">
      <c r="D633" s="95"/>
      <c r="E633" s="95"/>
    </row>
    <row r="634" spans="4:5">
      <c r="D634" s="95"/>
      <c r="E634" s="95"/>
    </row>
    <row r="635" spans="4:5">
      <c r="D635" s="95"/>
      <c r="E635" s="95"/>
    </row>
    <row r="636" spans="4:5">
      <c r="D636" s="95"/>
      <c r="E636" s="95"/>
    </row>
    <row r="637" spans="4:5">
      <c r="D637" s="95"/>
      <c r="E637" s="95"/>
    </row>
    <row r="638" spans="4:5">
      <c r="D638" s="95"/>
      <c r="E638" s="95"/>
    </row>
    <row r="639" spans="4:5">
      <c r="D639" s="95"/>
      <c r="E639" s="95"/>
    </row>
    <row r="640" spans="4:5">
      <c r="D640" s="95"/>
      <c r="E640" s="95"/>
    </row>
    <row r="641" spans="4:5">
      <c r="D641" s="95"/>
      <c r="E641" s="95"/>
    </row>
    <row r="642" spans="4:5">
      <c r="D642" s="95"/>
      <c r="E642" s="95"/>
    </row>
    <row r="643" spans="4:5">
      <c r="D643" s="95"/>
      <c r="E643" s="95"/>
    </row>
    <row r="644" spans="4:5">
      <c r="D644" s="95"/>
      <c r="E644" s="95"/>
    </row>
    <row r="645" spans="4:5">
      <c r="D645" s="95"/>
      <c r="E645" s="95"/>
    </row>
    <row r="646" spans="4:5">
      <c r="D646" s="95"/>
      <c r="E646" s="95"/>
    </row>
    <row r="647" spans="4:5">
      <c r="D647" s="95"/>
      <c r="E647" s="95"/>
    </row>
    <row r="648" spans="4:5">
      <c r="D648" s="95"/>
      <c r="E648" s="95"/>
    </row>
    <row r="649" spans="4:5">
      <c r="D649" s="95"/>
      <c r="E649" s="95"/>
    </row>
    <row r="650" spans="4:5">
      <c r="D650" s="95"/>
      <c r="E650" s="95"/>
    </row>
    <row r="651" spans="4:5">
      <c r="D651" s="95"/>
      <c r="E651" s="95"/>
    </row>
    <row r="652" spans="4:5">
      <c r="D652" s="95"/>
      <c r="E652" s="95"/>
    </row>
    <row r="653" spans="4:5">
      <c r="D653" s="95"/>
      <c r="E653" s="95"/>
    </row>
    <row r="654" spans="4:5">
      <c r="D654" s="95"/>
      <c r="E654" s="95"/>
    </row>
    <row r="655" spans="4:5">
      <c r="D655" s="95"/>
      <c r="E655" s="95"/>
    </row>
    <row r="656" spans="4:5">
      <c r="D656" s="95"/>
      <c r="E656" s="95"/>
    </row>
    <row r="657" spans="4:5">
      <c r="D657" s="95"/>
      <c r="E657" s="95"/>
    </row>
    <row r="658" spans="4:5">
      <c r="D658" s="95"/>
      <c r="E658" s="95"/>
    </row>
    <row r="659" spans="4:5">
      <c r="D659" s="95"/>
      <c r="E659" s="95"/>
    </row>
    <row r="660" spans="4:5">
      <c r="D660" s="95"/>
      <c r="E660" s="95"/>
    </row>
    <row r="661" spans="4:5">
      <c r="D661" s="95"/>
      <c r="E661" s="95"/>
    </row>
    <row r="662" spans="4:5">
      <c r="D662" s="95"/>
      <c r="E662" s="95"/>
    </row>
    <row r="663" spans="4:5">
      <c r="D663" s="95"/>
      <c r="E663" s="95"/>
    </row>
    <row r="664" spans="4:5">
      <c r="D664" s="95"/>
      <c r="E664" s="95"/>
    </row>
    <row r="665" spans="4:5">
      <c r="D665" s="95"/>
      <c r="E665" s="95"/>
    </row>
    <row r="666" spans="4:5">
      <c r="D666" s="95"/>
      <c r="E666" s="95"/>
    </row>
    <row r="667" spans="4:5">
      <c r="D667" s="95"/>
      <c r="E667" s="95"/>
    </row>
    <row r="668" spans="4:5">
      <c r="D668" s="95"/>
      <c r="E668" s="95"/>
    </row>
    <row r="669" spans="4:5">
      <c r="D669" s="95"/>
      <c r="E669" s="95"/>
    </row>
    <row r="670" spans="4:5">
      <c r="D670" s="95"/>
      <c r="E670" s="95"/>
    </row>
    <row r="671" spans="4:5">
      <c r="D671" s="95"/>
      <c r="E671" s="95"/>
    </row>
    <row r="672" spans="4:5">
      <c r="D672" s="95"/>
      <c r="E672" s="95"/>
    </row>
    <row r="673" spans="4:5">
      <c r="D673" s="95"/>
      <c r="E673" s="95"/>
    </row>
    <row r="674" spans="4:5">
      <c r="D674" s="95"/>
      <c r="E674" s="95"/>
    </row>
    <row r="675" spans="4:5">
      <c r="D675" s="95"/>
      <c r="E675" s="95"/>
    </row>
    <row r="676" spans="4:5">
      <c r="D676" s="95"/>
      <c r="E676" s="95"/>
    </row>
    <row r="677" spans="4:5">
      <c r="D677" s="95"/>
      <c r="E677" s="95"/>
    </row>
    <row r="678" spans="4:5">
      <c r="D678" s="95"/>
      <c r="E678" s="95"/>
    </row>
    <row r="679" spans="4:5">
      <c r="D679" s="95"/>
      <c r="E679" s="95"/>
    </row>
    <row r="680" spans="4:5">
      <c r="D680" s="95"/>
      <c r="E680" s="95"/>
    </row>
    <row r="681" spans="4:5">
      <c r="D681" s="95"/>
      <c r="E681" s="95"/>
    </row>
    <row r="682" spans="4:5">
      <c r="D682" s="95"/>
      <c r="E682" s="95"/>
    </row>
    <row r="683" spans="4:5">
      <c r="D683" s="95"/>
      <c r="E683" s="95"/>
    </row>
    <row r="684" spans="4:5">
      <c r="D684" s="95"/>
      <c r="E684" s="95"/>
    </row>
    <row r="685" spans="4:5">
      <c r="D685" s="95"/>
      <c r="E685" s="95"/>
    </row>
    <row r="686" spans="4:5">
      <c r="D686" s="95"/>
      <c r="E686" s="95"/>
    </row>
    <row r="687" spans="4:5">
      <c r="D687" s="95"/>
      <c r="E687" s="95"/>
    </row>
    <row r="688" spans="4:5">
      <c r="D688" s="95"/>
      <c r="E688" s="95"/>
    </row>
    <row r="689" spans="4:5">
      <c r="D689" s="95"/>
      <c r="E689" s="95"/>
    </row>
    <row r="690" spans="4:5">
      <c r="D690" s="95"/>
      <c r="E690" s="95"/>
    </row>
    <row r="691" spans="4:5">
      <c r="D691" s="95"/>
      <c r="E691" s="95"/>
    </row>
    <row r="692" spans="4:5">
      <c r="D692" s="95"/>
      <c r="E692" s="95"/>
    </row>
    <row r="693" spans="4:5">
      <c r="D693" s="95"/>
      <c r="E693" s="95"/>
    </row>
    <row r="694" spans="4:5">
      <c r="D694" s="95"/>
      <c r="E694" s="95"/>
    </row>
    <row r="695" spans="4:5">
      <c r="D695" s="95"/>
      <c r="E695" s="95"/>
    </row>
    <row r="696" spans="4:5">
      <c r="D696" s="95"/>
      <c r="E696" s="95"/>
    </row>
    <row r="697" spans="4:5">
      <c r="D697" s="95"/>
      <c r="E697" s="95"/>
    </row>
    <row r="698" spans="4:5">
      <c r="D698" s="95"/>
      <c r="E698" s="95"/>
    </row>
    <row r="699" spans="4:5">
      <c r="D699" s="95"/>
      <c r="E699" s="95"/>
    </row>
    <row r="700" spans="4:5">
      <c r="D700" s="95"/>
      <c r="E700" s="95"/>
    </row>
    <row r="701" spans="4:5">
      <c r="D701" s="95"/>
      <c r="E701" s="95"/>
    </row>
    <row r="702" spans="4:5">
      <c r="D702" s="95"/>
      <c r="E702" s="95"/>
    </row>
    <row r="703" spans="4:5">
      <c r="D703" s="95"/>
      <c r="E703" s="95"/>
    </row>
    <row r="704" spans="4:5">
      <c r="D704" s="95"/>
      <c r="E704" s="95"/>
    </row>
    <row r="705" spans="4:5">
      <c r="D705" s="95"/>
      <c r="E705" s="95"/>
    </row>
    <row r="706" spans="4:5">
      <c r="D706" s="95"/>
      <c r="E706" s="95"/>
    </row>
    <row r="707" spans="4:5">
      <c r="D707" s="95"/>
      <c r="E707" s="95"/>
    </row>
    <row r="708" spans="4:5">
      <c r="D708" s="95"/>
      <c r="E708" s="95"/>
    </row>
    <row r="709" spans="4:5">
      <c r="D709" s="95"/>
      <c r="E709" s="95"/>
    </row>
    <row r="710" spans="4:5">
      <c r="D710" s="95"/>
      <c r="E710" s="95"/>
    </row>
    <row r="711" spans="4:5">
      <c r="D711" s="95"/>
      <c r="E711" s="95"/>
    </row>
    <row r="712" spans="4:5">
      <c r="D712" s="95"/>
      <c r="E712" s="95"/>
    </row>
    <row r="713" spans="4:5">
      <c r="D713" s="95"/>
      <c r="E713" s="95"/>
    </row>
    <row r="714" spans="4:5">
      <c r="D714" s="95"/>
      <c r="E714" s="95"/>
    </row>
    <row r="715" spans="4:5">
      <c r="D715" s="95"/>
      <c r="E715" s="95"/>
    </row>
    <row r="716" spans="4:5">
      <c r="D716" s="95"/>
      <c r="E716" s="95"/>
    </row>
    <row r="717" spans="4:5">
      <c r="D717" s="95"/>
      <c r="E717" s="95"/>
    </row>
    <row r="718" spans="4:5">
      <c r="D718" s="95"/>
      <c r="E718" s="95"/>
    </row>
    <row r="719" spans="4:5">
      <c r="D719" s="95"/>
      <c r="E719" s="95"/>
    </row>
    <row r="720" spans="4:5">
      <c r="D720" s="95"/>
      <c r="E720" s="95"/>
    </row>
    <row r="721" spans="4:5">
      <c r="D721" s="95"/>
      <c r="E721" s="95"/>
    </row>
    <row r="722" spans="4:5">
      <c r="D722" s="95"/>
      <c r="E722" s="95"/>
    </row>
    <row r="723" spans="4:5">
      <c r="D723" s="95"/>
      <c r="E723" s="95"/>
    </row>
    <row r="724" spans="4:5">
      <c r="D724" s="95"/>
      <c r="E724" s="95"/>
    </row>
    <row r="725" spans="4:5">
      <c r="D725" s="95"/>
      <c r="E725" s="95"/>
    </row>
    <row r="726" spans="4:5">
      <c r="D726" s="95"/>
      <c r="E726" s="95"/>
    </row>
    <row r="727" spans="4:5">
      <c r="D727" s="95"/>
      <c r="E727" s="95"/>
    </row>
    <row r="728" spans="4:5">
      <c r="D728" s="95"/>
      <c r="E728" s="95"/>
    </row>
    <row r="729" spans="4:5">
      <c r="D729" s="95"/>
      <c r="E729" s="95"/>
    </row>
    <row r="730" spans="4:5">
      <c r="D730" s="95"/>
      <c r="E730" s="95"/>
    </row>
    <row r="731" spans="4:5">
      <c r="D731" s="95"/>
      <c r="E731" s="95"/>
    </row>
    <row r="732" spans="4:5">
      <c r="D732" s="95"/>
      <c r="E732" s="95"/>
    </row>
    <row r="733" spans="4:5">
      <c r="D733" s="95"/>
      <c r="E733" s="95"/>
    </row>
    <row r="734" spans="4:5">
      <c r="D734" s="95"/>
      <c r="E734" s="95"/>
    </row>
    <row r="735" spans="4:5">
      <c r="D735" s="95"/>
      <c r="E735" s="95"/>
    </row>
    <row r="736" spans="4:5">
      <c r="D736" s="95"/>
      <c r="E736" s="95"/>
    </row>
    <row r="737" spans="4:5">
      <c r="D737" s="95"/>
      <c r="E737" s="95"/>
    </row>
    <row r="738" spans="4:5">
      <c r="D738" s="95"/>
      <c r="E738" s="95"/>
    </row>
    <row r="739" spans="4:5">
      <c r="D739" s="95"/>
      <c r="E739" s="95"/>
    </row>
    <row r="740" spans="4:5">
      <c r="D740" s="95"/>
      <c r="E740" s="95"/>
    </row>
    <row r="741" spans="4:5">
      <c r="D741" s="95"/>
      <c r="E741" s="95"/>
    </row>
    <row r="742" spans="4:5">
      <c r="D742" s="95"/>
      <c r="E742" s="95"/>
    </row>
    <row r="743" spans="4:5">
      <c r="D743" s="95"/>
      <c r="E743" s="95"/>
    </row>
    <row r="744" spans="4:5">
      <c r="D744" s="95"/>
      <c r="E744" s="95"/>
    </row>
    <row r="745" spans="4:5">
      <c r="D745" s="95"/>
      <c r="E745" s="95"/>
    </row>
    <row r="746" spans="4:5">
      <c r="D746" s="95"/>
      <c r="E746" s="95"/>
    </row>
    <row r="747" spans="4:5">
      <c r="D747" s="95"/>
      <c r="E747" s="95"/>
    </row>
    <row r="748" spans="4:5">
      <c r="D748" s="95"/>
      <c r="E748" s="95"/>
    </row>
    <row r="749" spans="4:5">
      <c r="D749" s="95"/>
      <c r="E749" s="95"/>
    </row>
    <row r="750" spans="4:5">
      <c r="D750" s="95"/>
      <c r="E750" s="95"/>
    </row>
    <row r="751" spans="4:5">
      <c r="D751" s="95"/>
      <c r="E751" s="95"/>
    </row>
    <row r="752" spans="4:5">
      <c r="D752" s="95"/>
      <c r="E752" s="95"/>
    </row>
    <row r="753" spans="4:5">
      <c r="D753" s="95"/>
      <c r="E753" s="95"/>
    </row>
    <row r="754" spans="4:5">
      <c r="D754" s="95"/>
      <c r="E754" s="95"/>
    </row>
    <row r="755" spans="4:5">
      <c r="D755" s="95"/>
      <c r="E755" s="95"/>
    </row>
    <row r="756" spans="4:5">
      <c r="D756" s="95"/>
      <c r="E756" s="95"/>
    </row>
    <row r="757" spans="4:5">
      <c r="D757" s="95"/>
      <c r="E757" s="95"/>
    </row>
    <row r="758" spans="4:5">
      <c r="D758" s="95"/>
      <c r="E758" s="95"/>
    </row>
    <row r="759" spans="4:5">
      <c r="D759" s="95"/>
      <c r="E759" s="95"/>
    </row>
    <row r="760" spans="4:5">
      <c r="D760" s="95"/>
      <c r="E760" s="95"/>
    </row>
    <row r="761" spans="4:5">
      <c r="D761" s="95"/>
      <c r="E761" s="95"/>
    </row>
    <row r="762" spans="4:5">
      <c r="D762" s="95"/>
      <c r="E762" s="95"/>
    </row>
    <row r="763" spans="4:5">
      <c r="D763" s="95"/>
      <c r="E763" s="95"/>
    </row>
    <row r="764" spans="4:5">
      <c r="D764" s="95"/>
      <c r="E764" s="95"/>
    </row>
    <row r="765" spans="4:5">
      <c r="D765" s="95"/>
      <c r="E765" s="95"/>
    </row>
    <row r="766" spans="4:5">
      <c r="D766" s="95"/>
      <c r="E766" s="95"/>
    </row>
    <row r="767" spans="4:5">
      <c r="D767" s="95"/>
      <c r="E767" s="95"/>
    </row>
    <row r="768" spans="4:5">
      <c r="D768" s="95"/>
      <c r="E768" s="95"/>
    </row>
    <row r="769" spans="4:5">
      <c r="D769" s="95"/>
      <c r="E769" s="95"/>
    </row>
    <row r="770" spans="4:5">
      <c r="D770" s="95"/>
      <c r="E770" s="95"/>
    </row>
    <row r="771" spans="4:5">
      <c r="D771" s="95"/>
      <c r="E771" s="95"/>
    </row>
    <row r="772" spans="4:5">
      <c r="D772" s="95"/>
      <c r="E772" s="95"/>
    </row>
    <row r="773" spans="4:5">
      <c r="D773" s="95"/>
      <c r="E773" s="95"/>
    </row>
    <row r="774" spans="4:5">
      <c r="D774" s="95"/>
      <c r="E774" s="95"/>
    </row>
    <row r="775" spans="4:5">
      <c r="D775" s="95"/>
      <c r="E775" s="95"/>
    </row>
    <row r="776" spans="4:5">
      <c r="D776" s="95"/>
      <c r="E776" s="95"/>
    </row>
    <row r="777" spans="4:5">
      <c r="D777" s="95"/>
      <c r="E777" s="95"/>
    </row>
    <row r="778" spans="4:5">
      <c r="D778" s="95"/>
      <c r="E778" s="95"/>
    </row>
    <row r="779" spans="4:5">
      <c r="D779" s="95"/>
      <c r="E779" s="95"/>
    </row>
    <row r="780" spans="4:5">
      <c r="D780" s="95"/>
      <c r="E780" s="95"/>
    </row>
    <row r="781" spans="4:5">
      <c r="D781" s="95"/>
      <c r="E781" s="95"/>
    </row>
    <row r="782" spans="4:5">
      <c r="D782" s="95"/>
      <c r="E782" s="95"/>
    </row>
    <row r="783" spans="4:5">
      <c r="D783" s="95"/>
      <c r="E783" s="95"/>
    </row>
    <row r="784" spans="4:5">
      <c r="D784" s="95"/>
      <c r="E784" s="95"/>
    </row>
    <row r="785" spans="4:5">
      <c r="D785" s="95"/>
      <c r="E785" s="95"/>
    </row>
    <row r="786" spans="4:5">
      <c r="D786" s="95"/>
      <c r="E786" s="95"/>
    </row>
    <row r="787" spans="4:5">
      <c r="D787" s="95"/>
      <c r="E787" s="95"/>
    </row>
    <row r="788" spans="4:5">
      <c r="D788" s="95"/>
      <c r="E788" s="95"/>
    </row>
    <row r="789" spans="4:5">
      <c r="D789" s="95"/>
      <c r="E789" s="95"/>
    </row>
    <row r="790" spans="4:5">
      <c r="D790" s="95"/>
      <c r="E790" s="95"/>
    </row>
    <row r="791" spans="4:5">
      <c r="D791" s="95"/>
      <c r="E791" s="95"/>
    </row>
    <row r="792" spans="4:5">
      <c r="D792" s="95"/>
      <c r="E792" s="95"/>
    </row>
    <row r="793" spans="4:5">
      <c r="D793" s="95"/>
      <c r="E793" s="95"/>
    </row>
    <row r="794" spans="4:5">
      <c r="D794" s="95"/>
      <c r="E794" s="95"/>
    </row>
    <row r="795" spans="4:5">
      <c r="D795" s="95"/>
      <c r="E795" s="95"/>
    </row>
    <row r="796" spans="4:5">
      <c r="D796" s="95"/>
      <c r="E796" s="95"/>
    </row>
    <row r="797" spans="4:5">
      <c r="D797" s="95"/>
      <c r="E797" s="95"/>
    </row>
    <row r="798" spans="4:5">
      <c r="D798" s="95"/>
      <c r="E798" s="95"/>
    </row>
    <row r="799" spans="4:5">
      <c r="D799" s="95"/>
      <c r="E799" s="95"/>
    </row>
    <row r="800" spans="4:5">
      <c r="D800" s="95"/>
      <c r="E800" s="95"/>
    </row>
    <row r="801" spans="4:5">
      <c r="D801" s="95"/>
      <c r="E801" s="95"/>
    </row>
    <row r="802" spans="4:5">
      <c r="D802" s="95"/>
      <c r="E802" s="95"/>
    </row>
    <row r="803" spans="4:5">
      <c r="D803" s="95"/>
      <c r="E803" s="95"/>
    </row>
    <row r="804" spans="4:5">
      <c r="D804" s="95"/>
      <c r="E804" s="95"/>
    </row>
    <row r="805" spans="4:5">
      <c r="D805" s="95"/>
      <c r="E805" s="95"/>
    </row>
    <row r="806" spans="4:5">
      <c r="D806" s="95"/>
      <c r="E806" s="95"/>
    </row>
    <row r="807" spans="4:5">
      <c r="D807" s="95"/>
      <c r="E807" s="95"/>
    </row>
    <row r="808" spans="4:5">
      <c r="D808" s="95"/>
      <c r="E808" s="95"/>
    </row>
    <row r="809" spans="4:5">
      <c r="D809" s="95"/>
      <c r="E809" s="95"/>
    </row>
    <row r="810" spans="4:5">
      <c r="D810" s="95"/>
      <c r="E810" s="95"/>
    </row>
    <row r="811" spans="4:5">
      <c r="D811" s="95"/>
      <c r="E811" s="95"/>
    </row>
    <row r="812" spans="4:5">
      <c r="D812" s="95"/>
      <c r="E812" s="95"/>
    </row>
    <row r="813" spans="4:5">
      <c r="D813" s="95"/>
      <c r="E813" s="95"/>
    </row>
    <row r="814" spans="4:5">
      <c r="D814" s="95"/>
      <c r="E814" s="95"/>
    </row>
    <row r="815" spans="4:5">
      <c r="D815" s="95"/>
      <c r="E815" s="95"/>
    </row>
    <row r="816" spans="4:5">
      <c r="D816" s="95"/>
      <c r="E816" s="95"/>
    </row>
    <row r="817" spans="4:5">
      <c r="D817" s="95"/>
      <c r="E817" s="95"/>
    </row>
    <row r="818" spans="4:5">
      <c r="D818" s="95"/>
      <c r="E818" s="95"/>
    </row>
    <row r="819" spans="4:5">
      <c r="D819" s="95"/>
      <c r="E819" s="95"/>
    </row>
    <row r="820" spans="4:5">
      <c r="D820" s="95"/>
      <c r="E820" s="95"/>
    </row>
    <row r="821" spans="4:5">
      <c r="D821" s="95"/>
      <c r="E821" s="95"/>
    </row>
    <row r="822" spans="4:5">
      <c r="D822" s="95"/>
      <c r="E822" s="95"/>
    </row>
    <row r="823" spans="4:5">
      <c r="D823" s="95"/>
      <c r="E823" s="95"/>
    </row>
    <row r="824" spans="4:5">
      <c r="D824" s="95"/>
      <c r="E824" s="95"/>
    </row>
    <row r="825" spans="4:5">
      <c r="D825" s="95"/>
      <c r="E825" s="95"/>
    </row>
    <row r="826" spans="4:5">
      <c r="D826" s="95"/>
      <c r="E826" s="95"/>
    </row>
    <row r="827" spans="4:5">
      <c r="D827" s="95"/>
      <c r="E827" s="95"/>
    </row>
    <row r="828" spans="4:5">
      <c r="D828" s="95"/>
      <c r="E828" s="95"/>
    </row>
    <row r="829" spans="4:5">
      <c r="D829" s="95"/>
      <c r="E829" s="95"/>
    </row>
    <row r="830" spans="4:5">
      <c r="D830" s="95"/>
      <c r="E830" s="95"/>
    </row>
    <row r="831" spans="4:5">
      <c r="D831" s="95"/>
      <c r="E831" s="95"/>
    </row>
    <row r="832" spans="4:5">
      <c r="D832" s="95"/>
      <c r="E832" s="95"/>
    </row>
    <row r="833" spans="4:5">
      <c r="D833" s="95"/>
      <c r="E833" s="95"/>
    </row>
    <row r="834" spans="4:5">
      <c r="D834" s="95"/>
      <c r="E834" s="95"/>
    </row>
    <row r="835" spans="4:5">
      <c r="D835" s="95"/>
      <c r="E835" s="95"/>
    </row>
    <row r="836" spans="4:5">
      <c r="D836" s="95"/>
      <c r="E836" s="95"/>
    </row>
    <row r="837" spans="4:5">
      <c r="D837" s="95"/>
      <c r="E837" s="95"/>
    </row>
    <row r="838" spans="4:5">
      <c r="D838" s="95"/>
      <c r="E838" s="95"/>
    </row>
    <row r="839" spans="4:5">
      <c r="D839" s="95"/>
      <c r="E839" s="95"/>
    </row>
    <row r="840" spans="4:5">
      <c r="D840" s="95"/>
      <c r="E840" s="95"/>
    </row>
    <row r="841" spans="4:5">
      <c r="D841" s="95"/>
      <c r="E841" s="95"/>
    </row>
    <row r="842" spans="4:5">
      <c r="D842" s="95"/>
      <c r="E842" s="95"/>
    </row>
    <row r="843" spans="4:5">
      <c r="D843" s="95"/>
      <c r="E843" s="95"/>
    </row>
    <row r="844" spans="4:5">
      <c r="D844" s="95"/>
      <c r="E844" s="95"/>
    </row>
    <row r="845" spans="4:5">
      <c r="D845" s="95"/>
      <c r="E845" s="95"/>
    </row>
    <row r="846" spans="4:5">
      <c r="D846" s="95"/>
      <c r="E846" s="95"/>
    </row>
    <row r="847" spans="4:5">
      <c r="D847" s="95"/>
      <c r="E847" s="95"/>
    </row>
    <row r="848" spans="4:5">
      <c r="D848" s="95"/>
      <c r="E848" s="95"/>
    </row>
    <row r="849" spans="4:5">
      <c r="D849" s="95"/>
      <c r="E849" s="95"/>
    </row>
    <row r="850" spans="4:5">
      <c r="D850" s="95"/>
      <c r="E850" s="95"/>
    </row>
    <row r="851" spans="4:5">
      <c r="D851" s="95"/>
      <c r="E851" s="95"/>
    </row>
    <row r="852" spans="4:5">
      <c r="D852" s="95"/>
      <c r="E852" s="95"/>
    </row>
    <row r="853" spans="4:5">
      <c r="D853" s="95"/>
      <c r="E853" s="95"/>
    </row>
    <row r="854" spans="4:5">
      <c r="D854" s="95"/>
      <c r="E854" s="95"/>
    </row>
    <row r="855" spans="4:5">
      <c r="D855" s="95"/>
      <c r="E855" s="95"/>
    </row>
    <row r="856" spans="4:5">
      <c r="D856" s="95"/>
      <c r="E856" s="95"/>
    </row>
    <row r="857" spans="4:5">
      <c r="D857" s="95"/>
      <c r="E857" s="95"/>
    </row>
    <row r="858" spans="4:5">
      <c r="D858" s="95"/>
      <c r="E858" s="95"/>
    </row>
    <row r="859" spans="4:5">
      <c r="D859" s="95"/>
      <c r="E859" s="95"/>
    </row>
    <row r="860" spans="4:5">
      <c r="D860" s="95"/>
      <c r="E860" s="95"/>
    </row>
    <row r="861" spans="4:5">
      <c r="D861" s="95"/>
      <c r="E861" s="95"/>
    </row>
    <row r="862" spans="4:5">
      <c r="D862" s="95"/>
      <c r="E862" s="95"/>
    </row>
    <row r="863" spans="4:5">
      <c r="D863" s="95"/>
      <c r="E863" s="95"/>
    </row>
    <row r="864" spans="4:5">
      <c r="D864" s="95"/>
      <c r="E864" s="95"/>
    </row>
    <row r="865" spans="4:5">
      <c r="D865" s="95"/>
      <c r="E865" s="95"/>
    </row>
    <row r="866" spans="4:5">
      <c r="D866" s="95"/>
      <c r="E866" s="95"/>
    </row>
    <row r="867" spans="4:5">
      <c r="D867" s="95"/>
      <c r="E867" s="95"/>
    </row>
    <row r="868" spans="4:5">
      <c r="D868" s="95"/>
      <c r="E868" s="95"/>
    </row>
    <row r="869" spans="4:5">
      <c r="D869" s="95"/>
      <c r="E869" s="95"/>
    </row>
    <row r="870" spans="4:5">
      <c r="D870" s="95"/>
      <c r="E870" s="95"/>
    </row>
    <row r="871" spans="4:5">
      <c r="D871" s="95"/>
      <c r="E871" s="95"/>
    </row>
    <row r="872" spans="4:5">
      <c r="D872" s="95"/>
      <c r="E872" s="95"/>
    </row>
    <row r="873" spans="4:5">
      <c r="D873" s="95"/>
      <c r="E873" s="95"/>
    </row>
    <row r="874" spans="4:5">
      <c r="D874" s="95"/>
      <c r="E874" s="95"/>
    </row>
    <row r="875" spans="4:5">
      <c r="D875" s="95"/>
      <c r="E875" s="95"/>
    </row>
    <row r="876" spans="4:5">
      <c r="D876" s="95"/>
      <c r="E876" s="95"/>
    </row>
    <row r="877" spans="4:5">
      <c r="D877" s="95"/>
      <c r="E877" s="95"/>
    </row>
    <row r="878" spans="4:5">
      <c r="D878" s="95"/>
      <c r="E878" s="95"/>
    </row>
    <row r="879" spans="4:5">
      <c r="D879" s="95"/>
      <c r="E879" s="95"/>
    </row>
    <row r="880" spans="4:5">
      <c r="D880" s="95"/>
      <c r="E880" s="95"/>
    </row>
    <row r="881" spans="4:5">
      <c r="D881" s="95"/>
      <c r="E881" s="95"/>
    </row>
    <row r="882" spans="4:5">
      <c r="D882" s="95"/>
      <c r="E882" s="95"/>
    </row>
    <row r="883" spans="4:5">
      <c r="D883" s="95"/>
      <c r="E883" s="95"/>
    </row>
    <row r="884" spans="4:5">
      <c r="D884" s="95"/>
      <c r="E884" s="95"/>
    </row>
    <row r="885" spans="4:5">
      <c r="D885" s="95"/>
      <c r="E885" s="95"/>
    </row>
    <row r="886" spans="4:5">
      <c r="D886" s="95"/>
      <c r="E886" s="95"/>
    </row>
    <row r="887" spans="4:5">
      <c r="D887" s="95"/>
      <c r="E887" s="95"/>
    </row>
    <row r="888" spans="4:5">
      <c r="D888" s="95"/>
      <c r="E888" s="95"/>
    </row>
    <row r="889" spans="4:5">
      <c r="D889" s="95"/>
      <c r="E889" s="95"/>
    </row>
    <row r="890" spans="4:5">
      <c r="D890" s="95"/>
      <c r="E890" s="95"/>
    </row>
    <row r="891" spans="4:5">
      <c r="D891" s="95"/>
      <c r="E891" s="95"/>
    </row>
    <row r="892" spans="4:5">
      <c r="D892" s="95"/>
      <c r="E892" s="95"/>
    </row>
    <row r="893" spans="4:5">
      <c r="D893" s="95"/>
      <c r="E893" s="95"/>
    </row>
    <row r="894" spans="4:5">
      <c r="D894" s="95"/>
      <c r="E894" s="95"/>
    </row>
    <row r="895" spans="4:5">
      <c r="D895" s="95"/>
      <c r="E895" s="95"/>
    </row>
    <row r="896" spans="4:5">
      <c r="D896" s="95"/>
      <c r="E896" s="95"/>
    </row>
    <row r="897" spans="4:5">
      <c r="D897" s="95"/>
      <c r="E897" s="95"/>
    </row>
    <row r="898" spans="4:5">
      <c r="D898" s="95"/>
      <c r="E898" s="95"/>
    </row>
    <row r="899" spans="4:5">
      <c r="D899" s="95"/>
      <c r="E899" s="95"/>
    </row>
    <row r="900" spans="4:5">
      <c r="D900" s="95"/>
      <c r="E900" s="95"/>
    </row>
    <row r="901" spans="4:5">
      <c r="D901" s="95"/>
      <c r="E901" s="95"/>
    </row>
    <row r="902" spans="4:5">
      <c r="D902" s="95"/>
      <c r="E902" s="95"/>
    </row>
    <row r="903" spans="4:5">
      <c r="D903" s="95"/>
      <c r="E903" s="95"/>
    </row>
    <row r="904" spans="4:5">
      <c r="D904" s="95"/>
      <c r="E904" s="95"/>
    </row>
    <row r="905" spans="4:5">
      <c r="D905" s="95"/>
      <c r="E905" s="95"/>
    </row>
    <row r="906" spans="4:5">
      <c r="D906" s="95"/>
      <c r="E906" s="95"/>
    </row>
    <row r="907" spans="4:5">
      <c r="D907" s="95"/>
      <c r="E907" s="95"/>
    </row>
    <row r="908" spans="4:5">
      <c r="D908" s="95"/>
      <c r="E908" s="95"/>
    </row>
    <row r="909" spans="4:5">
      <c r="D909" s="95"/>
      <c r="E909" s="95"/>
    </row>
    <row r="910" spans="4:5">
      <c r="D910" s="95"/>
      <c r="E910" s="95"/>
    </row>
    <row r="911" spans="4:5">
      <c r="D911" s="95"/>
      <c r="E911" s="95"/>
    </row>
    <row r="912" spans="4:5">
      <c r="D912" s="95"/>
      <c r="E912" s="95"/>
    </row>
    <row r="913" spans="4:5">
      <c r="D913" s="95"/>
      <c r="E913" s="95"/>
    </row>
    <row r="914" spans="4:5">
      <c r="D914" s="95"/>
      <c r="E914" s="95"/>
    </row>
    <row r="915" spans="4:5">
      <c r="D915" s="95"/>
      <c r="E915" s="95"/>
    </row>
    <row r="916" spans="4:5">
      <c r="D916" s="95"/>
      <c r="E916" s="95"/>
    </row>
    <row r="917" spans="4:5">
      <c r="D917" s="95"/>
      <c r="E917" s="95"/>
    </row>
    <row r="918" spans="4:5">
      <c r="D918" s="95"/>
      <c r="E918" s="95"/>
    </row>
    <row r="919" spans="4:5">
      <c r="D919" s="95"/>
      <c r="E919" s="95"/>
    </row>
    <row r="920" spans="4:5">
      <c r="D920" s="95"/>
      <c r="E920" s="95"/>
    </row>
    <row r="921" spans="4:5">
      <c r="D921" s="95"/>
      <c r="E921" s="95"/>
    </row>
    <row r="922" spans="4:5">
      <c r="D922" s="95"/>
      <c r="E922" s="95"/>
    </row>
    <row r="923" spans="4:5">
      <c r="D923" s="95"/>
      <c r="E923" s="95"/>
    </row>
    <row r="924" spans="4:5">
      <c r="D924" s="95"/>
      <c r="E924" s="95"/>
    </row>
    <row r="925" spans="4:5">
      <c r="D925" s="95"/>
      <c r="E925" s="95"/>
    </row>
    <row r="926" spans="4:5">
      <c r="D926" s="95"/>
      <c r="E926" s="95"/>
    </row>
    <row r="927" spans="4:5">
      <c r="D927" s="95"/>
      <c r="E927" s="95"/>
    </row>
    <row r="928" spans="4:5">
      <c r="D928" s="95"/>
      <c r="E928" s="95"/>
    </row>
    <row r="929" spans="4:5">
      <c r="D929" s="95"/>
      <c r="E929" s="95"/>
    </row>
    <row r="930" spans="4:5">
      <c r="D930" s="95"/>
      <c r="E930" s="95"/>
    </row>
    <row r="931" spans="4:5">
      <c r="D931" s="95"/>
      <c r="E931" s="95"/>
    </row>
    <row r="932" spans="4:5">
      <c r="D932" s="95"/>
      <c r="E932" s="95"/>
    </row>
    <row r="933" spans="4:5">
      <c r="D933" s="95"/>
      <c r="E933" s="95"/>
    </row>
    <row r="934" spans="4:5">
      <c r="D934" s="95"/>
      <c r="E934" s="95"/>
    </row>
    <row r="935" spans="4:5">
      <c r="D935" s="95"/>
      <c r="E935" s="95"/>
    </row>
    <row r="936" spans="4:5">
      <c r="D936" s="95"/>
      <c r="E936" s="95"/>
    </row>
    <row r="937" spans="4:5">
      <c r="D937" s="95"/>
      <c r="E937" s="95"/>
    </row>
    <row r="938" spans="4:5">
      <c r="D938" s="95"/>
      <c r="E938" s="95"/>
    </row>
    <row r="939" spans="4:5">
      <c r="D939" s="95"/>
      <c r="E939" s="95"/>
    </row>
    <row r="940" spans="4:5">
      <c r="D940" s="95"/>
      <c r="E940" s="95"/>
    </row>
    <row r="941" spans="4:5">
      <c r="D941" s="95"/>
      <c r="E941" s="95"/>
    </row>
    <row r="942" spans="4:5">
      <c r="D942" s="95"/>
      <c r="E942" s="95"/>
    </row>
    <row r="943" spans="4:5">
      <c r="D943" s="95"/>
      <c r="E943" s="95"/>
    </row>
    <row r="944" spans="4:5">
      <c r="D944" s="95"/>
      <c r="E944" s="95"/>
    </row>
    <row r="945" spans="4:5">
      <c r="D945" s="95"/>
      <c r="E945" s="95"/>
    </row>
    <row r="946" spans="4:5">
      <c r="D946" s="95"/>
      <c r="E946" s="95"/>
    </row>
    <row r="947" spans="4:5">
      <c r="D947" s="95"/>
      <c r="E947" s="95"/>
    </row>
    <row r="948" spans="4:5">
      <c r="D948" s="95"/>
      <c r="E948" s="95"/>
    </row>
    <row r="949" spans="4:5">
      <c r="D949" s="95"/>
      <c r="E949" s="95"/>
    </row>
    <row r="950" spans="4:5">
      <c r="D950" s="95"/>
      <c r="E950" s="95"/>
    </row>
    <row r="951" spans="4:5">
      <c r="D951" s="95"/>
      <c r="E951" s="95"/>
    </row>
    <row r="952" spans="4:5">
      <c r="D952" s="95"/>
      <c r="E952" s="95"/>
    </row>
    <row r="953" spans="4:5">
      <c r="D953" s="95"/>
      <c r="E953" s="95"/>
    </row>
    <row r="954" spans="4:5">
      <c r="D954" s="95"/>
      <c r="E954" s="95"/>
    </row>
    <row r="955" spans="4:5">
      <c r="D955" s="95"/>
      <c r="E955" s="95"/>
    </row>
    <row r="956" spans="4:5">
      <c r="D956" s="95"/>
      <c r="E956" s="95"/>
    </row>
    <row r="957" spans="4:5">
      <c r="D957" s="95"/>
      <c r="E957" s="95"/>
    </row>
    <row r="958" spans="4:5">
      <c r="D958" s="95"/>
      <c r="E958" s="95"/>
    </row>
    <row r="959" spans="4:5">
      <c r="D959" s="95"/>
      <c r="E959" s="95"/>
    </row>
    <row r="960" spans="4:5">
      <c r="D960" s="95"/>
      <c r="E960" s="95"/>
    </row>
    <row r="961" spans="4:5">
      <c r="D961" s="95"/>
      <c r="E961" s="95"/>
    </row>
    <row r="962" spans="4:5">
      <c r="D962" s="95"/>
      <c r="E962" s="95"/>
    </row>
    <row r="963" spans="4:5">
      <c r="D963" s="95"/>
      <c r="E963" s="95"/>
    </row>
    <row r="964" spans="4:5">
      <c r="D964" s="95"/>
      <c r="E964" s="95"/>
    </row>
    <row r="965" spans="4:5">
      <c r="D965" s="95"/>
      <c r="E965" s="95"/>
    </row>
    <row r="966" spans="4:5">
      <c r="D966" s="95"/>
      <c r="E966" s="95"/>
    </row>
    <row r="967" spans="4:5">
      <c r="D967" s="95"/>
      <c r="E967" s="95"/>
    </row>
    <row r="968" spans="4:5">
      <c r="D968" s="95"/>
      <c r="E968" s="95"/>
    </row>
    <row r="969" spans="4:5">
      <c r="D969" s="95"/>
      <c r="E969" s="95"/>
    </row>
    <row r="970" spans="4:5">
      <c r="D970" s="95"/>
      <c r="E970" s="95"/>
    </row>
    <row r="971" spans="4:5">
      <c r="D971" s="95"/>
      <c r="E971" s="95"/>
    </row>
    <row r="972" spans="4:5">
      <c r="D972" s="95"/>
      <c r="E972" s="95"/>
    </row>
    <row r="973" spans="4:5">
      <c r="D973" s="95"/>
      <c r="E973" s="95"/>
    </row>
    <row r="974" spans="4:5">
      <c r="D974" s="95"/>
      <c r="E974" s="95"/>
    </row>
    <row r="975" spans="4:5">
      <c r="D975" s="95"/>
      <c r="E975" s="95"/>
    </row>
    <row r="976" spans="4:5">
      <c r="D976" s="95"/>
      <c r="E976" s="95"/>
    </row>
    <row r="977" spans="4:5">
      <c r="D977" s="95"/>
      <c r="E977" s="95"/>
    </row>
    <row r="978" spans="4:5">
      <c r="D978" s="95"/>
      <c r="E978" s="95"/>
    </row>
    <row r="979" spans="4:5">
      <c r="D979" s="95"/>
      <c r="E979" s="95"/>
    </row>
    <row r="980" spans="4:5">
      <c r="D980" s="95"/>
      <c r="E980" s="95"/>
    </row>
    <row r="981" spans="4:5">
      <c r="D981" s="95"/>
      <c r="E981" s="95"/>
    </row>
    <row r="982" spans="4:5">
      <c r="D982" s="95"/>
      <c r="E982" s="95"/>
    </row>
    <row r="983" spans="4:5">
      <c r="D983" s="95"/>
      <c r="E983" s="95"/>
    </row>
    <row r="984" spans="4:5">
      <c r="D984" s="95"/>
      <c r="E984" s="95"/>
    </row>
    <row r="985" spans="4:5">
      <c r="D985" s="95"/>
      <c r="E985" s="95"/>
    </row>
    <row r="986" spans="4:5">
      <c r="D986" s="95"/>
      <c r="E986" s="95"/>
    </row>
    <row r="987" spans="4:5">
      <c r="D987" s="95"/>
      <c r="E987" s="95"/>
    </row>
    <row r="988" spans="4:5">
      <c r="D988" s="95"/>
      <c r="E988" s="95"/>
    </row>
    <row r="989" spans="4:5">
      <c r="D989" s="95"/>
      <c r="E989" s="95"/>
    </row>
    <row r="990" spans="4:5">
      <c r="D990" s="95"/>
      <c r="E990" s="95"/>
    </row>
    <row r="991" spans="4:5">
      <c r="D991" s="95"/>
      <c r="E991" s="95"/>
    </row>
    <row r="992" spans="4:5">
      <c r="D992" s="95"/>
      <c r="E992" s="95"/>
    </row>
    <row r="993" spans="4:5">
      <c r="D993" s="95"/>
      <c r="E993" s="95"/>
    </row>
    <row r="994" spans="4:5">
      <c r="D994" s="95"/>
      <c r="E994" s="95"/>
    </row>
    <row r="995" spans="4:5">
      <c r="D995" s="95"/>
      <c r="E995" s="95"/>
    </row>
    <row r="996" spans="4:5">
      <c r="D996" s="95"/>
      <c r="E996" s="95"/>
    </row>
    <row r="997" spans="4:5">
      <c r="D997" s="95"/>
      <c r="E997" s="95"/>
    </row>
    <row r="998" spans="4:5">
      <c r="D998" s="95"/>
      <c r="E998" s="95"/>
    </row>
    <row r="999" spans="4:5">
      <c r="D999" s="95"/>
      <c r="E999" s="95"/>
    </row>
    <row r="1000" spans="4:5">
      <c r="D1000" s="95"/>
      <c r="E1000" s="95"/>
    </row>
    <row r="1001" spans="4:5">
      <c r="D1001" s="95"/>
      <c r="E1001" s="95"/>
    </row>
    <row r="1002" spans="4:5">
      <c r="D1002" s="95"/>
      <c r="E1002" s="95"/>
    </row>
    <row r="1003" spans="4:5">
      <c r="D1003" s="95"/>
      <c r="E1003" s="95"/>
    </row>
    <row r="1004" spans="4:5">
      <c r="D1004" s="95"/>
      <c r="E1004" s="95"/>
    </row>
    <row r="1005" spans="4:5">
      <c r="D1005" s="95"/>
      <c r="E1005" s="95"/>
    </row>
    <row r="1006" spans="4:5">
      <c r="D1006" s="95"/>
      <c r="E1006" s="95"/>
    </row>
    <row r="1007" spans="4:5">
      <c r="D1007" s="95"/>
      <c r="E1007" s="95"/>
    </row>
    <row r="1008" spans="4:5">
      <c r="D1008" s="95"/>
      <c r="E1008" s="95"/>
    </row>
    <row r="1009" spans="4:5">
      <c r="D1009" s="95"/>
      <c r="E1009" s="95"/>
    </row>
    <row r="1010" spans="4:5">
      <c r="D1010" s="95"/>
      <c r="E1010" s="95"/>
    </row>
    <row r="1011" spans="4:5">
      <c r="D1011" s="95"/>
      <c r="E1011" s="95"/>
    </row>
    <row r="1012" spans="4:5">
      <c r="D1012" s="95"/>
      <c r="E1012" s="95"/>
    </row>
    <row r="1013" spans="4:5">
      <c r="D1013" s="95"/>
      <c r="E1013" s="95"/>
    </row>
    <row r="1014" spans="4:5">
      <c r="D1014" s="95"/>
      <c r="E1014" s="95"/>
    </row>
    <row r="1015" spans="4:5">
      <c r="D1015" s="95"/>
      <c r="E1015" s="95"/>
    </row>
    <row r="1016" spans="4:5">
      <c r="D1016" s="95"/>
      <c r="E1016" s="95"/>
    </row>
    <row r="1017" spans="4:5">
      <c r="D1017" s="95"/>
      <c r="E1017" s="95"/>
    </row>
    <row r="1018" spans="4:5">
      <c r="D1018" s="95"/>
      <c r="E1018" s="95"/>
    </row>
    <row r="1019" spans="4:5">
      <c r="D1019" s="95"/>
      <c r="E1019" s="95"/>
    </row>
    <row r="1020" spans="4:5">
      <c r="D1020" s="95"/>
      <c r="E1020" s="95"/>
    </row>
    <row r="1021" spans="4:5">
      <c r="D1021" s="95"/>
      <c r="E1021" s="95"/>
    </row>
    <row r="1022" spans="4:5">
      <c r="D1022" s="95"/>
      <c r="E1022" s="95"/>
    </row>
    <row r="1023" spans="4:5">
      <c r="D1023" s="95"/>
      <c r="E1023" s="95"/>
    </row>
    <row r="1024" spans="4:5">
      <c r="D1024" s="95"/>
      <c r="E1024" s="95"/>
    </row>
    <row r="1025" spans="4:5">
      <c r="D1025" s="95"/>
      <c r="E1025" s="95"/>
    </row>
    <row r="1026" spans="4:5">
      <c r="D1026" s="95"/>
      <c r="E1026" s="95"/>
    </row>
    <row r="1027" spans="4:5">
      <c r="D1027" s="95"/>
      <c r="E1027" s="95"/>
    </row>
    <row r="1028" spans="4:5">
      <c r="D1028" s="95"/>
      <c r="E1028" s="95"/>
    </row>
    <row r="1029" spans="4:5">
      <c r="D1029" s="95"/>
      <c r="E1029" s="95"/>
    </row>
    <row r="1030" spans="4:5">
      <c r="D1030" s="95"/>
      <c r="E1030" s="95"/>
    </row>
    <row r="1031" spans="4:5">
      <c r="D1031" s="95"/>
      <c r="E1031" s="95"/>
    </row>
    <row r="1032" spans="4:5">
      <c r="D1032" s="95"/>
      <c r="E1032" s="95"/>
    </row>
    <row r="1033" spans="4:5">
      <c r="D1033" s="95"/>
      <c r="E1033" s="95"/>
    </row>
    <row r="1034" spans="4:5">
      <c r="D1034" s="95"/>
      <c r="E1034" s="95"/>
    </row>
    <row r="1035" spans="4:5">
      <c r="D1035" s="95"/>
      <c r="E1035" s="95"/>
    </row>
    <row r="1036" spans="4:5">
      <c r="D1036" s="95"/>
      <c r="E1036" s="95"/>
    </row>
    <row r="1037" spans="4:5">
      <c r="D1037" s="95"/>
      <c r="E1037" s="95"/>
    </row>
    <row r="1038" spans="4:5">
      <c r="D1038" s="95"/>
      <c r="E1038" s="95"/>
    </row>
    <row r="1039" spans="4:5">
      <c r="D1039" s="95"/>
      <c r="E1039" s="95"/>
    </row>
    <row r="1040" spans="4:5">
      <c r="D1040" s="95"/>
      <c r="E1040" s="95"/>
    </row>
    <row r="1041" spans="4:5">
      <c r="D1041" s="95"/>
      <c r="E1041" s="95"/>
    </row>
    <row r="1042" spans="4:5">
      <c r="D1042" s="95"/>
      <c r="E1042" s="95"/>
    </row>
    <row r="1043" spans="4:5">
      <c r="D1043" s="95"/>
      <c r="E1043" s="95"/>
    </row>
    <row r="1044" spans="4:5">
      <c r="D1044" s="95"/>
      <c r="E1044" s="95"/>
    </row>
    <row r="1045" spans="4:5">
      <c r="D1045" s="95"/>
      <c r="E1045" s="95"/>
    </row>
    <row r="1046" spans="4:5">
      <c r="D1046" s="95"/>
      <c r="E1046" s="95"/>
    </row>
    <row r="1047" spans="4:5">
      <c r="D1047" s="95"/>
      <c r="E1047" s="95"/>
    </row>
    <row r="1048" spans="4:5">
      <c r="D1048" s="95"/>
      <c r="E1048" s="95"/>
    </row>
    <row r="1049" spans="4:5">
      <c r="D1049" s="95"/>
      <c r="E1049" s="95"/>
    </row>
    <row r="1050" spans="4:5">
      <c r="D1050" s="95"/>
      <c r="E1050" s="95"/>
    </row>
    <row r="1051" spans="4:5">
      <c r="D1051" s="95"/>
      <c r="E1051" s="95"/>
    </row>
    <row r="1052" spans="4:5">
      <c r="D1052" s="95"/>
      <c r="E1052" s="95"/>
    </row>
    <row r="1053" spans="4:5">
      <c r="D1053" s="95"/>
      <c r="E1053" s="95"/>
    </row>
    <row r="1054" spans="4:5">
      <c r="D1054" s="95"/>
      <c r="E1054" s="95"/>
    </row>
    <row r="1055" spans="4:5">
      <c r="D1055" s="95"/>
      <c r="E1055" s="95"/>
    </row>
    <row r="1056" spans="4:5">
      <c r="D1056" s="95"/>
      <c r="E1056" s="95"/>
    </row>
    <row r="1057" spans="4:5">
      <c r="D1057" s="95"/>
      <c r="E1057" s="95"/>
    </row>
    <row r="1058" spans="4:5">
      <c r="D1058" s="95"/>
      <c r="E1058" s="95"/>
    </row>
    <row r="1059" spans="4:5">
      <c r="D1059" s="95"/>
      <c r="E1059" s="95"/>
    </row>
    <row r="1060" spans="4:5">
      <c r="D1060" s="95"/>
      <c r="E1060" s="95"/>
    </row>
    <row r="1061" spans="4:5">
      <c r="D1061" s="95"/>
      <c r="E1061" s="95"/>
    </row>
    <row r="1062" spans="4:5">
      <c r="D1062" s="95"/>
      <c r="E1062" s="95"/>
    </row>
    <row r="1063" spans="4:5">
      <c r="D1063" s="95"/>
      <c r="E1063" s="95"/>
    </row>
    <row r="1064" spans="4:5">
      <c r="D1064" s="95"/>
      <c r="E1064" s="95"/>
    </row>
    <row r="1065" spans="4:5">
      <c r="D1065" s="95"/>
      <c r="E1065" s="95"/>
    </row>
    <row r="1066" spans="4:5">
      <c r="D1066" s="95"/>
      <c r="E1066" s="95"/>
    </row>
    <row r="1067" spans="4:5">
      <c r="D1067" s="95"/>
      <c r="E1067" s="95"/>
    </row>
    <row r="1068" spans="4:5">
      <c r="D1068" s="95"/>
      <c r="E1068" s="95"/>
    </row>
    <row r="1069" spans="4:5">
      <c r="D1069" s="95"/>
      <c r="E1069" s="95"/>
    </row>
    <row r="1070" spans="4:5">
      <c r="D1070" s="95"/>
      <c r="E1070" s="95"/>
    </row>
    <row r="1071" spans="4:5">
      <c r="D1071" s="96"/>
      <c r="E1071" s="96"/>
    </row>
    <row r="1072" spans="4:5">
      <c r="D1072" s="96"/>
      <c r="E1072" s="96"/>
    </row>
    <row r="1073" spans="4:5">
      <c r="D1073" s="96"/>
      <c r="E1073" s="96"/>
    </row>
    <row r="1074" spans="4:5">
      <c r="D1074" s="96"/>
      <c r="E1074" s="96"/>
    </row>
    <row r="1075" spans="4:5">
      <c r="D1075" s="96"/>
      <c r="E1075" s="96"/>
    </row>
    <row r="1076" spans="4:5">
      <c r="D1076" s="96"/>
      <c r="E1076" s="96"/>
    </row>
    <row r="1077" spans="4:5">
      <c r="D1077" s="96"/>
      <c r="E1077" s="96"/>
    </row>
    <row r="1078" spans="4:5">
      <c r="D1078" s="96"/>
      <c r="E1078" s="96"/>
    </row>
    <row r="1079" spans="4:5">
      <c r="D1079" s="96"/>
      <c r="E1079" s="96"/>
    </row>
    <row r="1080" spans="4:5">
      <c r="D1080" s="96"/>
      <c r="E1080" s="96"/>
    </row>
    <row r="1081" spans="4:5">
      <c r="D1081" s="96"/>
      <c r="E1081" s="96"/>
    </row>
  </sheetData>
  <sheetProtection selectLockedCells="1"/>
  <pageMargins left="0.75" right="0.75" top="1" bottom="1" header="0.5" footer="0.5"/>
  <headerFooter alignWithMargins="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I1081"/>
  <sheetViews>
    <sheetView zoomScale="70" zoomScaleNormal="70" workbookViewId="0">
      <selection activeCell="I2" sqref="I2"/>
    </sheetView>
  </sheetViews>
  <sheetFormatPr defaultRowHeight="12.75"/>
  <cols>
    <col min="1" max="1" width="9" style="89"/>
    <col min="2" max="7" width="16.625" style="89" customWidth="1"/>
    <col min="8" max="8" width="9" style="89"/>
    <col min="9" max="9" width="9" style="126"/>
    <col min="10" max="16384" width="9" style="89"/>
  </cols>
  <sheetData>
    <row r="1" spans="2:9">
      <c r="B1" s="90">
        <f>COUNTA(B3:B1048576)</f>
        <v>0</v>
      </c>
      <c r="C1" s="90"/>
      <c r="D1" s="90"/>
      <c r="E1" s="90"/>
      <c r="F1" s="90">
        <f>SUM(F3:F1048576)</f>
        <v>0</v>
      </c>
      <c r="G1" s="90">
        <f>SUM(G3:G1048576)</f>
        <v>0</v>
      </c>
      <c r="H1" s="90"/>
      <c r="I1" s="127"/>
    </row>
    <row r="2" spans="2:9" ht="39" thickBot="1">
      <c r="B2" s="92" t="s">
        <v>22</v>
      </c>
      <c r="C2" s="92" t="s">
        <v>23</v>
      </c>
      <c r="D2" s="92" t="s">
        <v>33</v>
      </c>
      <c r="E2" s="92" t="s">
        <v>34</v>
      </c>
      <c r="F2" s="92" t="s">
        <v>25</v>
      </c>
      <c r="G2" s="92" t="s">
        <v>24</v>
      </c>
      <c r="H2" s="92" t="s">
        <v>35</v>
      </c>
      <c r="I2" s="128" t="s">
        <v>36</v>
      </c>
    </row>
    <row r="3" spans="2:9" ht="13.5" thickTop="1">
      <c r="B3" s="93"/>
      <c r="C3" s="94"/>
      <c r="D3" s="95"/>
      <c r="E3" s="95"/>
      <c r="F3" s="93"/>
      <c r="G3" s="93"/>
    </row>
    <row r="4" spans="2:9">
      <c r="B4" s="93"/>
      <c r="C4" s="94"/>
      <c r="D4" s="95"/>
      <c r="E4" s="95"/>
      <c r="F4" s="93"/>
      <c r="G4" s="93"/>
    </row>
    <row r="5" spans="2:9">
      <c r="B5" s="93"/>
      <c r="C5" s="94"/>
      <c r="D5" s="95"/>
      <c r="E5" s="95"/>
      <c r="F5" s="93"/>
      <c r="G5" s="93"/>
    </row>
    <row r="6" spans="2:9">
      <c r="B6" s="93"/>
      <c r="C6" s="94"/>
      <c r="D6" s="95"/>
      <c r="E6" s="95"/>
      <c r="F6" s="93"/>
      <c r="G6" s="93"/>
    </row>
    <row r="7" spans="2:9">
      <c r="B7" s="93"/>
      <c r="C7" s="94"/>
      <c r="D7" s="95"/>
      <c r="E7" s="95"/>
      <c r="F7" s="93"/>
      <c r="G7" s="93"/>
    </row>
    <row r="8" spans="2:9">
      <c r="B8" s="93"/>
      <c r="C8" s="94"/>
      <c r="D8" s="95"/>
      <c r="E8" s="95"/>
      <c r="F8" s="93"/>
      <c r="G8" s="93"/>
    </row>
    <row r="9" spans="2:9">
      <c r="B9" s="110"/>
      <c r="C9" s="111"/>
      <c r="D9" s="95"/>
      <c r="E9" s="95"/>
      <c r="F9" s="110"/>
      <c r="G9" s="110"/>
    </row>
    <row r="10" spans="2:9">
      <c r="B10" s="110"/>
      <c r="C10" s="111"/>
      <c r="D10" s="95"/>
      <c r="E10" s="95"/>
      <c r="F10" s="110"/>
      <c r="G10" s="110"/>
    </row>
    <row r="11" spans="2:9">
      <c r="B11" s="110"/>
      <c r="C11" s="111"/>
      <c r="D11" s="95"/>
      <c r="E11" s="95"/>
      <c r="F11" s="110"/>
      <c r="G11" s="110"/>
    </row>
    <row r="12" spans="2:9">
      <c r="B12" s="110"/>
      <c r="C12" s="111"/>
      <c r="D12" s="95"/>
      <c r="E12" s="95"/>
      <c r="F12" s="110"/>
      <c r="G12" s="110"/>
    </row>
    <row r="13" spans="2:9">
      <c r="B13" s="110"/>
      <c r="C13" s="111"/>
      <c r="D13" s="95"/>
      <c r="E13" s="95"/>
      <c r="F13" s="110"/>
      <c r="G13" s="110"/>
    </row>
    <row r="14" spans="2:9">
      <c r="B14" s="110"/>
      <c r="C14" s="111"/>
      <c r="D14" s="95"/>
      <c r="E14" s="95"/>
      <c r="F14" s="110"/>
      <c r="G14" s="110"/>
    </row>
    <row r="15" spans="2:9">
      <c r="B15" s="110"/>
      <c r="C15" s="111"/>
      <c r="D15" s="95"/>
      <c r="E15" s="95"/>
      <c r="F15" s="110"/>
      <c r="G15" s="110"/>
    </row>
    <row r="16" spans="2:9">
      <c r="B16" s="110"/>
      <c r="C16" s="111"/>
      <c r="D16" s="95"/>
      <c r="E16" s="95"/>
      <c r="F16" s="110"/>
      <c r="G16" s="110"/>
    </row>
    <row r="17" spans="2:7">
      <c r="B17" s="110"/>
      <c r="C17" s="111"/>
      <c r="D17" s="95"/>
      <c r="E17" s="95"/>
      <c r="F17" s="110"/>
      <c r="G17" s="110"/>
    </row>
    <row r="18" spans="2:7">
      <c r="B18" s="110"/>
      <c r="C18" s="111"/>
      <c r="D18" s="95"/>
      <c r="E18" s="95"/>
      <c r="F18" s="110"/>
      <c r="G18" s="110"/>
    </row>
    <row r="19" spans="2:7">
      <c r="B19" s="110"/>
      <c r="C19" s="111"/>
      <c r="D19" s="95"/>
      <c r="E19" s="95"/>
      <c r="F19" s="110"/>
      <c r="G19" s="110"/>
    </row>
    <row r="20" spans="2:7">
      <c r="B20" s="110"/>
      <c r="C20" s="111"/>
      <c r="D20" s="95"/>
      <c r="E20" s="95"/>
      <c r="F20" s="110"/>
      <c r="G20" s="110"/>
    </row>
    <row r="21" spans="2:7">
      <c r="B21" s="110"/>
      <c r="C21" s="111"/>
      <c r="D21" s="95"/>
      <c r="E21" s="95"/>
      <c r="F21" s="110"/>
      <c r="G21" s="110"/>
    </row>
    <row r="22" spans="2:7">
      <c r="B22" s="110"/>
      <c r="C22" s="111"/>
      <c r="D22" s="95"/>
      <c r="E22" s="95"/>
      <c r="F22" s="110"/>
      <c r="G22" s="110"/>
    </row>
    <row r="23" spans="2:7">
      <c r="B23" s="110"/>
      <c r="C23" s="111"/>
      <c r="D23" s="95"/>
      <c r="E23" s="95"/>
      <c r="F23" s="110"/>
      <c r="G23" s="110"/>
    </row>
    <row r="24" spans="2:7">
      <c r="B24" s="110"/>
      <c r="C24" s="111"/>
      <c r="D24" s="95"/>
      <c r="E24" s="95"/>
      <c r="F24" s="110"/>
      <c r="G24" s="110"/>
    </row>
    <row r="25" spans="2:7">
      <c r="B25" s="110"/>
      <c r="C25" s="111"/>
      <c r="D25" s="95"/>
      <c r="E25" s="95"/>
      <c r="F25" s="110"/>
      <c r="G25" s="110"/>
    </row>
    <row r="26" spans="2:7">
      <c r="B26" s="110"/>
      <c r="C26" s="111"/>
      <c r="D26" s="95"/>
      <c r="E26" s="95"/>
      <c r="F26" s="110"/>
      <c r="G26" s="110"/>
    </row>
    <row r="27" spans="2:7">
      <c r="B27" s="110"/>
      <c r="C27" s="111"/>
      <c r="D27" s="95"/>
      <c r="E27" s="95"/>
      <c r="F27" s="110"/>
      <c r="G27" s="110"/>
    </row>
    <row r="28" spans="2:7">
      <c r="B28" s="110"/>
      <c r="C28" s="111"/>
      <c r="D28" s="95"/>
      <c r="E28" s="95"/>
      <c r="F28" s="110"/>
      <c r="G28" s="110"/>
    </row>
    <row r="29" spans="2:7">
      <c r="B29" s="110"/>
      <c r="C29" s="111"/>
      <c r="D29" s="95"/>
      <c r="E29" s="95"/>
      <c r="F29" s="110"/>
      <c r="G29" s="110"/>
    </row>
    <row r="30" spans="2:7">
      <c r="B30" s="110"/>
      <c r="C30" s="111"/>
      <c r="D30" s="95"/>
      <c r="E30" s="95"/>
      <c r="F30" s="110"/>
      <c r="G30" s="110"/>
    </row>
    <row r="31" spans="2:7">
      <c r="B31" s="110"/>
      <c r="C31" s="111"/>
      <c r="D31" s="95"/>
      <c r="E31" s="95"/>
      <c r="F31" s="110"/>
      <c r="G31" s="110"/>
    </row>
    <row r="32" spans="2:7">
      <c r="B32" s="110"/>
      <c r="C32" s="111"/>
      <c r="D32" s="95"/>
      <c r="E32" s="95"/>
      <c r="F32" s="110"/>
      <c r="G32" s="110"/>
    </row>
    <row r="33" spans="2:7">
      <c r="B33" s="110"/>
      <c r="C33" s="111"/>
      <c r="D33" s="95"/>
      <c r="E33" s="95"/>
      <c r="F33" s="110"/>
      <c r="G33" s="110"/>
    </row>
    <row r="34" spans="2:7">
      <c r="B34" s="110"/>
      <c r="C34" s="111"/>
      <c r="D34" s="95"/>
      <c r="E34" s="95"/>
      <c r="F34" s="110"/>
      <c r="G34" s="110"/>
    </row>
    <row r="35" spans="2:7">
      <c r="B35" s="110"/>
      <c r="C35" s="111"/>
      <c r="D35" s="95"/>
      <c r="E35" s="95"/>
      <c r="F35" s="110"/>
      <c r="G35" s="110"/>
    </row>
    <row r="36" spans="2:7">
      <c r="B36" s="110"/>
      <c r="C36" s="111"/>
      <c r="D36" s="95"/>
      <c r="E36" s="95"/>
      <c r="F36" s="110"/>
      <c r="G36" s="110"/>
    </row>
    <row r="37" spans="2:7">
      <c r="B37" s="110"/>
      <c r="C37" s="111"/>
      <c r="D37" s="95"/>
      <c r="E37" s="95"/>
      <c r="F37" s="110"/>
      <c r="G37" s="110"/>
    </row>
    <row r="38" spans="2:7">
      <c r="B38" s="110"/>
      <c r="C38" s="111"/>
      <c r="D38" s="95"/>
      <c r="E38" s="95"/>
      <c r="F38" s="110"/>
      <c r="G38" s="110"/>
    </row>
    <row r="39" spans="2:7">
      <c r="B39" s="110"/>
      <c r="C39" s="111"/>
      <c r="D39" s="95"/>
      <c r="E39" s="95"/>
      <c r="F39" s="110"/>
      <c r="G39" s="110"/>
    </row>
    <row r="40" spans="2:7">
      <c r="B40" s="110"/>
      <c r="C40" s="111"/>
      <c r="D40" s="95"/>
      <c r="E40" s="95"/>
      <c r="F40" s="110"/>
      <c r="G40" s="110"/>
    </row>
    <row r="41" spans="2:7">
      <c r="B41" s="110"/>
      <c r="C41" s="111"/>
      <c r="D41" s="95"/>
      <c r="E41" s="95"/>
      <c r="F41" s="110"/>
      <c r="G41" s="110"/>
    </row>
    <row r="42" spans="2:7">
      <c r="B42" s="110"/>
      <c r="C42" s="111"/>
      <c r="D42" s="95"/>
      <c r="E42" s="95"/>
      <c r="F42" s="110"/>
      <c r="G42" s="110"/>
    </row>
    <row r="43" spans="2:7">
      <c r="B43" s="110"/>
      <c r="C43" s="111"/>
      <c r="D43" s="95"/>
      <c r="E43" s="95"/>
      <c r="F43" s="110"/>
      <c r="G43" s="110"/>
    </row>
    <row r="44" spans="2:7">
      <c r="B44" s="110"/>
      <c r="C44" s="111"/>
      <c r="D44" s="95"/>
      <c r="E44" s="95"/>
      <c r="F44" s="110"/>
      <c r="G44" s="110"/>
    </row>
    <row r="45" spans="2:7">
      <c r="B45" s="110"/>
      <c r="C45" s="111"/>
      <c r="D45" s="95"/>
      <c r="E45" s="95"/>
      <c r="F45" s="110"/>
      <c r="G45" s="110"/>
    </row>
    <row r="46" spans="2:7">
      <c r="B46" s="110"/>
      <c r="C46" s="111"/>
      <c r="D46" s="95"/>
      <c r="E46" s="95"/>
      <c r="F46" s="110"/>
      <c r="G46" s="110"/>
    </row>
    <row r="47" spans="2:7">
      <c r="B47" s="110"/>
      <c r="C47" s="111"/>
      <c r="D47" s="95"/>
      <c r="E47" s="95"/>
      <c r="F47" s="110"/>
      <c r="G47" s="110"/>
    </row>
    <row r="48" spans="2:7">
      <c r="B48" s="110"/>
      <c r="C48" s="111"/>
      <c r="D48" s="95"/>
      <c r="E48" s="95"/>
      <c r="F48" s="110"/>
      <c r="G48" s="110"/>
    </row>
    <row r="49" spans="2:7">
      <c r="B49" s="110"/>
      <c r="C49" s="111"/>
      <c r="D49" s="95"/>
      <c r="E49" s="95"/>
      <c r="F49" s="110"/>
      <c r="G49" s="110"/>
    </row>
    <row r="50" spans="2:7">
      <c r="B50" s="110"/>
      <c r="C50" s="111"/>
      <c r="D50" s="95"/>
      <c r="E50" s="95"/>
      <c r="F50" s="110"/>
      <c r="G50" s="110"/>
    </row>
    <row r="51" spans="2:7">
      <c r="B51" s="110"/>
      <c r="C51" s="111"/>
      <c r="D51" s="95"/>
      <c r="E51" s="95"/>
      <c r="F51" s="110"/>
      <c r="G51" s="110"/>
    </row>
    <row r="52" spans="2:7">
      <c r="B52" s="110"/>
      <c r="C52" s="111"/>
      <c r="D52" s="95"/>
      <c r="E52" s="95"/>
      <c r="F52" s="110"/>
      <c r="G52" s="110"/>
    </row>
    <row r="53" spans="2:7">
      <c r="B53" s="110"/>
      <c r="C53" s="111"/>
      <c r="D53" s="95"/>
      <c r="E53" s="95"/>
      <c r="F53" s="110"/>
      <c r="G53" s="110"/>
    </row>
    <row r="54" spans="2:7">
      <c r="B54" s="110"/>
      <c r="C54" s="111"/>
      <c r="D54" s="95"/>
      <c r="E54" s="95"/>
      <c r="F54" s="110"/>
      <c r="G54" s="110"/>
    </row>
    <row r="55" spans="2:7">
      <c r="B55" s="110"/>
      <c r="C55" s="111"/>
      <c r="D55" s="95"/>
      <c r="E55" s="95"/>
      <c r="F55" s="110"/>
      <c r="G55" s="110"/>
    </row>
    <row r="56" spans="2:7">
      <c r="B56" s="110"/>
      <c r="C56" s="111"/>
      <c r="D56" s="95"/>
      <c r="E56" s="95"/>
      <c r="F56" s="110"/>
      <c r="G56" s="110"/>
    </row>
    <row r="57" spans="2:7">
      <c r="B57" s="110"/>
      <c r="C57" s="111"/>
      <c r="D57" s="95"/>
      <c r="E57" s="95"/>
      <c r="F57" s="110"/>
      <c r="G57" s="110"/>
    </row>
    <row r="58" spans="2:7">
      <c r="B58" s="110"/>
      <c r="C58" s="111"/>
      <c r="D58" s="95"/>
      <c r="E58" s="95"/>
      <c r="F58" s="110"/>
      <c r="G58" s="110"/>
    </row>
    <row r="59" spans="2:7">
      <c r="B59" s="110"/>
      <c r="C59" s="111"/>
      <c r="D59" s="95"/>
      <c r="E59" s="95"/>
      <c r="F59" s="110"/>
      <c r="G59" s="110"/>
    </row>
    <row r="60" spans="2:7">
      <c r="B60" s="110"/>
      <c r="C60" s="111"/>
      <c r="D60" s="95"/>
      <c r="E60" s="95"/>
      <c r="F60" s="110"/>
      <c r="G60" s="110"/>
    </row>
    <row r="61" spans="2:7">
      <c r="B61" s="110"/>
      <c r="C61" s="111"/>
      <c r="D61" s="95"/>
      <c r="E61" s="95"/>
      <c r="F61" s="110"/>
      <c r="G61" s="110"/>
    </row>
    <row r="62" spans="2:7">
      <c r="B62" s="110"/>
      <c r="C62" s="111"/>
      <c r="D62" s="95"/>
      <c r="E62" s="95"/>
      <c r="F62" s="110"/>
      <c r="G62" s="110"/>
    </row>
    <row r="63" spans="2:7">
      <c r="B63" s="110"/>
      <c r="C63" s="111"/>
      <c r="D63" s="95"/>
      <c r="E63" s="95"/>
      <c r="F63" s="110"/>
      <c r="G63" s="110"/>
    </row>
    <row r="64" spans="2:7">
      <c r="B64" s="110"/>
      <c r="C64" s="111"/>
      <c r="D64" s="95"/>
      <c r="E64" s="95"/>
      <c r="F64" s="110"/>
      <c r="G64" s="110"/>
    </row>
    <row r="65" spans="2:7">
      <c r="B65" s="110"/>
      <c r="C65" s="111"/>
      <c r="D65" s="95"/>
      <c r="E65" s="95"/>
      <c r="F65" s="110"/>
      <c r="G65" s="110"/>
    </row>
    <row r="66" spans="2:7">
      <c r="B66" s="110"/>
      <c r="C66" s="111"/>
      <c r="D66" s="95"/>
      <c r="E66" s="95"/>
      <c r="F66" s="110"/>
      <c r="G66" s="110"/>
    </row>
    <row r="67" spans="2:7">
      <c r="B67" s="110"/>
      <c r="C67" s="111"/>
      <c r="D67" s="95"/>
      <c r="E67" s="95"/>
      <c r="F67" s="110"/>
      <c r="G67" s="110"/>
    </row>
    <row r="68" spans="2:7">
      <c r="B68" s="110"/>
      <c r="C68" s="111"/>
      <c r="D68" s="95"/>
      <c r="E68" s="95"/>
      <c r="F68" s="110"/>
      <c r="G68" s="110"/>
    </row>
    <row r="69" spans="2:7">
      <c r="B69" s="110"/>
      <c r="C69" s="111"/>
      <c r="D69" s="95"/>
      <c r="E69" s="95"/>
      <c r="F69" s="110"/>
      <c r="G69" s="110"/>
    </row>
    <row r="70" spans="2:7">
      <c r="B70" s="110"/>
      <c r="C70" s="111"/>
      <c r="D70" s="95"/>
      <c r="E70" s="95"/>
      <c r="F70" s="110"/>
      <c r="G70" s="110"/>
    </row>
    <row r="71" spans="2:7">
      <c r="B71" s="110"/>
      <c r="C71" s="111"/>
      <c r="D71" s="95"/>
      <c r="E71" s="95"/>
      <c r="F71" s="110"/>
      <c r="G71" s="110"/>
    </row>
    <row r="72" spans="2:7">
      <c r="B72" s="110"/>
      <c r="C72" s="111"/>
      <c r="D72" s="95"/>
      <c r="E72" s="95"/>
      <c r="F72" s="110"/>
      <c r="G72" s="110"/>
    </row>
    <row r="73" spans="2:7">
      <c r="B73" s="110"/>
      <c r="C73" s="111"/>
      <c r="D73" s="95"/>
      <c r="E73" s="95"/>
      <c r="F73" s="110"/>
      <c r="G73" s="110"/>
    </row>
    <row r="74" spans="2:7">
      <c r="B74" s="110"/>
      <c r="C74" s="111"/>
      <c r="D74" s="95"/>
      <c r="E74" s="95"/>
      <c r="F74" s="110"/>
      <c r="G74" s="110"/>
    </row>
    <row r="75" spans="2:7">
      <c r="B75" s="110"/>
      <c r="C75" s="111"/>
      <c r="D75" s="95"/>
      <c r="E75" s="95"/>
      <c r="F75" s="110"/>
      <c r="G75" s="110"/>
    </row>
    <row r="76" spans="2:7">
      <c r="B76" s="110"/>
      <c r="C76" s="111"/>
      <c r="D76" s="95"/>
      <c r="E76" s="95"/>
      <c r="F76" s="110"/>
      <c r="G76" s="110"/>
    </row>
    <row r="77" spans="2:7">
      <c r="B77" s="110"/>
      <c r="C77" s="111"/>
      <c r="D77" s="95"/>
      <c r="E77" s="95"/>
      <c r="F77" s="110"/>
      <c r="G77" s="110"/>
    </row>
    <row r="78" spans="2:7">
      <c r="B78" s="110"/>
      <c r="C78" s="111"/>
      <c r="D78" s="95"/>
      <c r="E78" s="95"/>
      <c r="F78" s="110"/>
      <c r="G78" s="110"/>
    </row>
    <row r="79" spans="2:7">
      <c r="B79" s="110"/>
      <c r="C79" s="111"/>
      <c r="D79" s="95"/>
      <c r="E79" s="95"/>
      <c r="F79" s="110"/>
      <c r="G79" s="110"/>
    </row>
    <row r="80" spans="2:7">
      <c r="B80" s="110"/>
      <c r="C80" s="111"/>
      <c r="D80" s="95"/>
      <c r="E80" s="95"/>
      <c r="F80" s="110"/>
      <c r="G80" s="110"/>
    </row>
    <row r="81" spans="2:7">
      <c r="B81" s="110"/>
      <c r="C81" s="111"/>
      <c r="D81" s="95"/>
      <c r="E81" s="95"/>
      <c r="F81" s="110"/>
      <c r="G81" s="110"/>
    </row>
    <row r="82" spans="2:7">
      <c r="B82" s="110"/>
      <c r="C82" s="111"/>
      <c r="D82" s="95"/>
      <c r="E82" s="95"/>
      <c r="F82" s="110"/>
      <c r="G82" s="110"/>
    </row>
    <row r="83" spans="2:7">
      <c r="B83" s="110"/>
      <c r="C83" s="111"/>
      <c r="D83" s="95"/>
      <c r="E83" s="95"/>
      <c r="F83" s="110"/>
      <c r="G83" s="110"/>
    </row>
    <row r="84" spans="2:7">
      <c r="B84" s="110"/>
      <c r="C84" s="111"/>
      <c r="D84" s="95"/>
      <c r="E84" s="95"/>
      <c r="F84" s="110"/>
      <c r="G84" s="110"/>
    </row>
    <row r="85" spans="2:7">
      <c r="B85" s="110"/>
      <c r="C85" s="111"/>
      <c r="D85" s="95"/>
      <c r="E85" s="95"/>
      <c r="F85" s="110"/>
      <c r="G85" s="110"/>
    </row>
    <row r="86" spans="2:7">
      <c r="B86" s="110"/>
      <c r="C86" s="111"/>
      <c r="D86" s="95"/>
      <c r="E86" s="95"/>
      <c r="F86" s="110"/>
      <c r="G86" s="110"/>
    </row>
    <row r="87" spans="2:7">
      <c r="B87" s="110"/>
      <c r="C87" s="111"/>
      <c r="D87" s="95"/>
      <c r="E87" s="95"/>
      <c r="F87" s="110"/>
      <c r="G87" s="110"/>
    </row>
    <row r="88" spans="2:7">
      <c r="B88" s="110"/>
      <c r="C88" s="111"/>
      <c r="D88" s="95"/>
      <c r="E88" s="95"/>
      <c r="F88" s="110"/>
      <c r="G88" s="110"/>
    </row>
    <row r="89" spans="2:7">
      <c r="B89" s="110"/>
      <c r="C89" s="111"/>
      <c r="D89" s="95"/>
      <c r="E89" s="95"/>
      <c r="F89" s="110"/>
      <c r="G89" s="110"/>
    </row>
    <row r="90" spans="2:7">
      <c r="B90" s="110"/>
      <c r="C90" s="111"/>
      <c r="D90" s="95"/>
      <c r="E90" s="95"/>
      <c r="F90" s="110"/>
      <c r="G90" s="110"/>
    </row>
    <row r="91" spans="2:7">
      <c r="B91" s="110"/>
      <c r="C91" s="111"/>
      <c r="D91" s="95"/>
      <c r="E91" s="95"/>
      <c r="F91" s="110"/>
      <c r="G91" s="110"/>
    </row>
    <row r="92" spans="2:7">
      <c r="B92" s="110"/>
      <c r="C92" s="111"/>
      <c r="D92" s="95"/>
      <c r="E92" s="95"/>
      <c r="F92" s="110"/>
      <c r="G92" s="110"/>
    </row>
    <row r="93" spans="2:7">
      <c r="B93" s="110"/>
      <c r="C93" s="111"/>
      <c r="D93" s="95"/>
      <c r="E93" s="95"/>
      <c r="F93" s="110"/>
      <c r="G93" s="110"/>
    </row>
    <row r="94" spans="2:7">
      <c r="B94" s="110"/>
      <c r="C94" s="111"/>
      <c r="D94" s="95"/>
      <c r="E94" s="95"/>
      <c r="F94" s="110"/>
      <c r="G94" s="110"/>
    </row>
    <row r="95" spans="2:7">
      <c r="B95" s="110"/>
      <c r="C95" s="111"/>
      <c r="D95" s="95"/>
      <c r="E95" s="95"/>
      <c r="F95" s="110"/>
      <c r="G95" s="110"/>
    </row>
    <row r="96" spans="2:7">
      <c r="B96" s="110"/>
      <c r="C96" s="111"/>
      <c r="D96" s="95"/>
      <c r="E96" s="95"/>
      <c r="F96" s="110"/>
      <c r="G96" s="110"/>
    </row>
    <row r="97" spans="2:7">
      <c r="B97" s="110"/>
      <c r="C97" s="111"/>
      <c r="D97" s="95"/>
      <c r="E97" s="95"/>
      <c r="F97" s="110"/>
      <c r="G97" s="110"/>
    </row>
    <row r="98" spans="2:7">
      <c r="B98" s="110"/>
      <c r="C98" s="111"/>
      <c r="D98" s="95"/>
      <c r="E98" s="95"/>
      <c r="F98" s="110"/>
      <c r="G98" s="110"/>
    </row>
    <row r="99" spans="2:7">
      <c r="B99" s="110"/>
      <c r="C99" s="111"/>
      <c r="D99" s="95"/>
      <c r="E99" s="95"/>
      <c r="F99" s="110"/>
      <c r="G99" s="110"/>
    </row>
    <row r="100" spans="2:7">
      <c r="B100" s="110"/>
      <c r="C100" s="111"/>
      <c r="D100" s="95"/>
      <c r="E100" s="95"/>
      <c r="F100" s="110"/>
      <c r="G100" s="110"/>
    </row>
    <row r="101" spans="2:7">
      <c r="B101" s="110"/>
      <c r="C101" s="111"/>
      <c r="D101" s="95"/>
      <c r="E101" s="95"/>
      <c r="F101" s="110"/>
      <c r="G101" s="110"/>
    </row>
    <row r="102" spans="2:7">
      <c r="B102" s="110"/>
      <c r="C102" s="111"/>
      <c r="D102" s="95"/>
      <c r="E102" s="95"/>
      <c r="F102" s="110"/>
      <c r="G102" s="110"/>
    </row>
    <row r="103" spans="2:7">
      <c r="B103" s="110"/>
      <c r="C103" s="111"/>
      <c r="D103" s="95"/>
      <c r="E103" s="95"/>
      <c r="F103" s="110"/>
      <c r="G103" s="110"/>
    </row>
    <row r="104" spans="2:7">
      <c r="B104" s="110"/>
      <c r="C104" s="111"/>
      <c r="D104" s="95"/>
      <c r="E104" s="95"/>
      <c r="F104" s="110"/>
      <c r="G104" s="110"/>
    </row>
    <row r="105" spans="2:7">
      <c r="B105" s="110"/>
      <c r="C105" s="111"/>
      <c r="D105" s="95"/>
      <c r="E105" s="95"/>
      <c r="F105" s="110"/>
      <c r="G105" s="110"/>
    </row>
    <row r="106" spans="2:7">
      <c r="B106" s="110"/>
      <c r="C106" s="111"/>
      <c r="D106" s="95"/>
      <c r="E106" s="95"/>
      <c r="F106" s="110"/>
      <c r="G106" s="110"/>
    </row>
    <row r="107" spans="2:7">
      <c r="B107" s="110"/>
      <c r="C107" s="111"/>
      <c r="D107" s="95"/>
      <c r="E107" s="95"/>
      <c r="F107" s="110"/>
      <c r="G107" s="110"/>
    </row>
    <row r="108" spans="2:7">
      <c r="B108" s="110"/>
      <c r="C108" s="111"/>
      <c r="D108" s="95"/>
      <c r="E108" s="95"/>
      <c r="F108" s="110"/>
      <c r="G108" s="110"/>
    </row>
    <row r="109" spans="2:7">
      <c r="B109" s="110"/>
      <c r="C109" s="111"/>
      <c r="D109" s="95"/>
      <c r="E109" s="95"/>
      <c r="F109" s="110"/>
      <c r="G109" s="110"/>
    </row>
    <row r="110" spans="2:7">
      <c r="B110" s="110"/>
      <c r="C110" s="111"/>
      <c r="D110" s="95"/>
      <c r="E110" s="95"/>
      <c r="F110" s="110"/>
      <c r="G110" s="110"/>
    </row>
    <row r="111" spans="2:7">
      <c r="B111" s="110"/>
      <c r="C111" s="111"/>
      <c r="D111" s="95"/>
      <c r="E111" s="95"/>
      <c r="F111" s="110"/>
      <c r="G111" s="110"/>
    </row>
    <row r="112" spans="2:7">
      <c r="B112" s="110"/>
      <c r="C112" s="111"/>
      <c r="D112" s="95"/>
      <c r="E112" s="95"/>
      <c r="F112" s="110"/>
      <c r="G112" s="110"/>
    </row>
    <row r="113" spans="2:7">
      <c r="B113" s="110"/>
      <c r="C113" s="111"/>
      <c r="D113" s="95"/>
      <c r="E113" s="95"/>
      <c r="F113" s="110"/>
      <c r="G113" s="110"/>
    </row>
    <row r="114" spans="2:7">
      <c r="B114" s="110"/>
      <c r="C114" s="111"/>
      <c r="D114" s="95"/>
      <c r="E114" s="95"/>
      <c r="F114" s="110"/>
      <c r="G114" s="110"/>
    </row>
    <row r="115" spans="2:7">
      <c r="B115" s="110"/>
      <c r="C115" s="111"/>
      <c r="D115" s="95"/>
      <c r="E115" s="95"/>
      <c r="F115" s="110"/>
      <c r="G115" s="110"/>
    </row>
    <row r="116" spans="2:7">
      <c r="B116" s="110"/>
      <c r="C116" s="111"/>
      <c r="D116" s="95"/>
      <c r="E116" s="95"/>
      <c r="F116" s="110"/>
      <c r="G116" s="110"/>
    </row>
    <row r="117" spans="2:7">
      <c r="B117" s="110"/>
      <c r="C117" s="111"/>
      <c r="D117" s="95"/>
      <c r="E117" s="95"/>
      <c r="F117" s="110"/>
      <c r="G117" s="110"/>
    </row>
    <row r="118" spans="2:7">
      <c r="B118" s="110"/>
      <c r="C118" s="111"/>
      <c r="D118" s="95"/>
      <c r="E118" s="95"/>
      <c r="F118" s="110"/>
      <c r="G118" s="110"/>
    </row>
    <row r="119" spans="2:7">
      <c r="B119" s="110"/>
      <c r="C119" s="111"/>
      <c r="D119" s="95"/>
      <c r="E119" s="95"/>
      <c r="F119" s="110"/>
      <c r="G119" s="110"/>
    </row>
    <row r="120" spans="2:7">
      <c r="B120" s="110"/>
      <c r="C120" s="111"/>
      <c r="D120" s="95"/>
      <c r="E120" s="95"/>
      <c r="F120" s="110"/>
      <c r="G120" s="110"/>
    </row>
    <row r="121" spans="2:7">
      <c r="B121" s="110"/>
      <c r="C121" s="111"/>
      <c r="D121" s="95"/>
      <c r="E121" s="95"/>
      <c r="F121" s="110"/>
      <c r="G121" s="110"/>
    </row>
    <row r="122" spans="2:7">
      <c r="B122" s="110"/>
      <c r="C122" s="111"/>
      <c r="D122" s="95"/>
      <c r="E122" s="95"/>
      <c r="F122" s="110"/>
      <c r="G122" s="110"/>
    </row>
    <row r="123" spans="2:7">
      <c r="B123" s="110"/>
      <c r="C123" s="111"/>
      <c r="D123" s="95"/>
      <c r="E123" s="95"/>
      <c r="F123" s="110"/>
      <c r="G123" s="110"/>
    </row>
    <row r="124" spans="2:7">
      <c r="B124" s="110"/>
      <c r="C124" s="111"/>
      <c r="D124" s="95"/>
      <c r="E124" s="95"/>
      <c r="F124" s="110"/>
      <c r="G124" s="110"/>
    </row>
    <row r="125" spans="2:7">
      <c r="B125" s="110"/>
      <c r="C125" s="111"/>
      <c r="D125" s="95"/>
      <c r="E125" s="95"/>
      <c r="F125" s="110"/>
      <c r="G125" s="110"/>
    </row>
    <row r="126" spans="2:7">
      <c r="B126" s="110"/>
      <c r="C126" s="111"/>
      <c r="D126" s="95"/>
      <c r="E126" s="95"/>
      <c r="F126" s="110"/>
      <c r="G126" s="110"/>
    </row>
    <row r="127" spans="2:7">
      <c r="B127" s="110"/>
      <c r="C127" s="111"/>
      <c r="D127" s="95"/>
      <c r="E127" s="95"/>
      <c r="F127" s="110"/>
      <c r="G127" s="110"/>
    </row>
    <row r="128" spans="2:7">
      <c r="B128" s="110"/>
      <c r="C128" s="111"/>
      <c r="D128" s="95"/>
      <c r="E128" s="95"/>
      <c r="F128" s="110"/>
      <c r="G128" s="110"/>
    </row>
    <row r="129" spans="2:7">
      <c r="B129" s="110"/>
      <c r="C129" s="111"/>
      <c r="D129" s="95"/>
      <c r="E129" s="95"/>
      <c r="F129" s="110"/>
      <c r="G129" s="110"/>
    </row>
    <row r="130" spans="2:7">
      <c r="B130" s="110"/>
      <c r="C130" s="111"/>
      <c r="D130" s="95"/>
      <c r="E130" s="95"/>
      <c r="F130" s="110"/>
      <c r="G130" s="110"/>
    </row>
    <row r="131" spans="2:7">
      <c r="B131" s="110"/>
      <c r="C131" s="111"/>
      <c r="D131" s="95"/>
      <c r="E131" s="95"/>
      <c r="F131" s="110"/>
      <c r="G131" s="110"/>
    </row>
    <row r="132" spans="2:7">
      <c r="B132" s="110"/>
      <c r="C132" s="111"/>
      <c r="D132" s="95"/>
      <c r="E132" s="95"/>
      <c r="F132" s="110"/>
      <c r="G132" s="110"/>
    </row>
    <row r="133" spans="2:7">
      <c r="B133" s="110"/>
      <c r="C133" s="111"/>
      <c r="D133" s="95"/>
      <c r="E133" s="95"/>
      <c r="F133" s="110"/>
      <c r="G133" s="110"/>
    </row>
    <row r="134" spans="2:7">
      <c r="B134" s="110"/>
      <c r="C134" s="111"/>
      <c r="D134" s="95"/>
      <c r="E134" s="95"/>
      <c r="F134" s="110"/>
      <c r="G134" s="110"/>
    </row>
    <row r="135" spans="2:7">
      <c r="B135" s="110"/>
      <c r="C135" s="111"/>
      <c r="D135" s="95"/>
      <c r="E135" s="95"/>
      <c r="F135" s="110"/>
      <c r="G135" s="110"/>
    </row>
    <row r="136" spans="2:7">
      <c r="B136" s="110"/>
      <c r="C136" s="111"/>
      <c r="D136" s="95"/>
      <c r="E136" s="95"/>
      <c r="F136" s="110"/>
      <c r="G136" s="110"/>
    </row>
    <row r="137" spans="2:7">
      <c r="B137" s="110"/>
      <c r="C137" s="111"/>
      <c r="D137" s="95"/>
      <c r="E137" s="95"/>
      <c r="F137" s="110"/>
      <c r="G137" s="110"/>
    </row>
    <row r="138" spans="2:7">
      <c r="B138" s="110"/>
      <c r="C138" s="111"/>
      <c r="D138" s="95"/>
      <c r="E138" s="95"/>
      <c r="F138" s="110"/>
      <c r="G138" s="110"/>
    </row>
    <row r="139" spans="2:7">
      <c r="B139" s="110"/>
      <c r="C139" s="111"/>
      <c r="D139" s="95"/>
      <c r="E139" s="95"/>
      <c r="F139" s="110"/>
      <c r="G139" s="110"/>
    </row>
    <row r="140" spans="2:7">
      <c r="B140" s="110"/>
      <c r="C140" s="111"/>
      <c r="D140" s="95"/>
      <c r="E140" s="95"/>
      <c r="F140" s="110"/>
      <c r="G140" s="110"/>
    </row>
    <row r="141" spans="2:7">
      <c r="B141" s="110"/>
      <c r="C141" s="111"/>
      <c r="D141" s="95"/>
      <c r="E141" s="95"/>
      <c r="F141" s="110"/>
      <c r="G141" s="110"/>
    </row>
    <row r="142" spans="2:7">
      <c r="B142" s="110"/>
      <c r="C142" s="111"/>
      <c r="D142" s="95"/>
      <c r="E142" s="95"/>
      <c r="F142" s="110"/>
      <c r="G142" s="110"/>
    </row>
    <row r="143" spans="2:7">
      <c r="B143" s="110"/>
      <c r="C143" s="111"/>
      <c r="D143" s="95"/>
      <c r="E143" s="95"/>
      <c r="F143" s="110"/>
      <c r="G143" s="110"/>
    </row>
    <row r="144" spans="2:7">
      <c r="B144" s="110"/>
      <c r="C144" s="111"/>
      <c r="D144" s="95"/>
      <c r="E144" s="95"/>
      <c r="F144" s="110"/>
      <c r="G144" s="110"/>
    </row>
    <row r="145" spans="2:7">
      <c r="B145" s="110"/>
      <c r="C145" s="111"/>
      <c r="D145" s="95"/>
      <c r="E145" s="95"/>
      <c r="F145" s="110"/>
      <c r="G145" s="110"/>
    </row>
    <row r="146" spans="2:7">
      <c r="B146" s="110"/>
      <c r="C146" s="111"/>
      <c r="D146" s="95"/>
      <c r="E146" s="95"/>
      <c r="F146" s="110"/>
      <c r="G146" s="110"/>
    </row>
    <row r="147" spans="2:7">
      <c r="B147" s="110"/>
      <c r="C147" s="111"/>
      <c r="D147" s="95"/>
      <c r="E147" s="95"/>
      <c r="F147" s="110"/>
      <c r="G147" s="110"/>
    </row>
    <row r="148" spans="2:7">
      <c r="B148" s="110"/>
      <c r="C148" s="111"/>
      <c r="D148" s="95"/>
      <c r="E148" s="95"/>
      <c r="F148" s="110"/>
      <c r="G148" s="110"/>
    </row>
    <row r="149" spans="2:7">
      <c r="B149" s="110"/>
      <c r="C149" s="111"/>
      <c r="D149" s="95"/>
      <c r="E149" s="95"/>
      <c r="F149" s="110"/>
      <c r="G149" s="110"/>
    </row>
    <row r="150" spans="2:7">
      <c r="B150" s="110"/>
      <c r="C150" s="111"/>
      <c r="D150" s="95"/>
      <c r="E150" s="95"/>
      <c r="F150" s="110"/>
      <c r="G150" s="110"/>
    </row>
    <row r="151" spans="2:7">
      <c r="B151" s="110"/>
      <c r="C151" s="111"/>
      <c r="D151" s="95"/>
      <c r="E151" s="95"/>
      <c r="F151" s="110"/>
      <c r="G151" s="110"/>
    </row>
    <row r="152" spans="2:7">
      <c r="B152" s="110"/>
      <c r="C152" s="111"/>
      <c r="D152" s="95"/>
      <c r="E152" s="95"/>
      <c r="F152" s="110"/>
      <c r="G152" s="110"/>
    </row>
    <row r="153" spans="2:7">
      <c r="B153" s="110"/>
      <c r="C153" s="111"/>
      <c r="D153" s="95"/>
      <c r="E153" s="95"/>
      <c r="F153" s="110"/>
      <c r="G153" s="110"/>
    </row>
    <row r="154" spans="2:7">
      <c r="B154" s="110"/>
      <c r="C154" s="111"/>
      <c r="D154" s="95"/>
      <c r="E154" s="95"/>
      <c r="F154" s="110"/>
      <c r="G154" s="110"/>
    </row>
    <row r="155" spans="2:7">
      <c r="B155" s="110"/>
      <c r="C155" s="111"/>
      <c r="D155" s="95"/>
      <c r="E155" s="95"/>
      <c r="F155" s="110"/>
      <c r="G155" s="110"/>
    </row>
    <row r="156" spans="2:7">
      <c r="B156" s="110"/>
      <c r="C156" s="111"/>
      <c r="D156" s="95"/>
      <c r="E156" s="95"/>
      <c r="F156" s="110"/>
      <c r="G156" s="110"/>
    </row>
    <row r="157" spans="2:7">
      <c r="B157" s="110"/>
      <c r="C157" s="111"/>
      <c r="D157" s="95"/>
      <c r="E157" s="95"/>
      <c r="F157" s="110"/>
      <c r="G157" s="110"/>
    </row>
    <row r="158" spans="2:7">
      <c r="B158" s="110"/>
      <c r="C158" s="111"/>
      <c r="D158" s="95"/>
      <c r="E158" s="95"/>
      <c r="F158" s="110"/>
      <c r="G158" s="110"/>
    </row>
    <row r="159" spans="2:7">
      <c r="B159" s="110"/>
      <c r="C159" s="111"/>
      <c r="D159" s="95"/>
      <c r="E159" s="95"/>
      <c r="F159" s="110"/>
      <c r="G159" s="110"/>
    </row>
    <row r="160" spans="2:7">
      <c r="B160" s="110"/>
      <c r="C160" s="111"/>
      <c r="D160" s="95"/>
      <c r="E160" s="95"/>
      <c r="F160" s="110"/>
      <c r="G160" s="110"/>
    </row>
    <row r="161" spans="2:7">
      <c r="B161" s="110"/>
      <c r="C161" s="111"/>
      <c r="D161" s="95"/>
      <c r="E161" s="95"/>
      <c r="F161" s="110"/>
      <c r="G161" s="110"/>
    </row>
    <row r="162" spans="2:7">
      <c r="B162" s="110"/>
      <c r="C162" s="111"/>
      <c r="D162" s="95"/>
      <c r="E162" s="95"/>
      <c r="F162" s="110"/>
      <c r="G162" s="110"/>
    </row>
    <row r="163" spans="2:7">
      <c r="B163" s="110"/>
      <c r="C163" s="111"/>
      <c r="D163" s="95"/>
      <c r="E163" s="95"/>
      <c r="F163" s="110"/>
      <c r="G163" s="110"/>
    </row>
    <row r="164" spans="2:7">
      <c r="B164" s="110"/>
      <c r="C164" s="111"/>
      <c r="D164" s="95"/>
      <c r="E164" s="95"/>
      <c r="F164" s="110"/>
      <c r="G164" s="110"/>
    </row>
    <row r="165" spans="2:7">
      <c r="B165" s="110"/>
      <c r="C165" s="111"/>
      <c r="D165" s="95"/>
      <c r="E165" s="95"/>
      <c r="F165" s="110"/>
      <c r="G165" s="110"/>
    </row>
    <row r="166" spans="2:7">
      <c r="B166" s="110"/>
      <c r="C166" s="111"/>
      <c r="D166" s="95"/>
      <c r="E166" s="95"/>
      <c r="F166" s="110"/>
      <c r="G166" s="110"/>
    </row>
    <row r="167" spans="2:7">
      <c r="B167" s="110"/>
      <c r="C167" s="111"/>
      <c r="D167" s="95"/>
      <c r="E167" s="95"/>
      <c r="F167" s="110"/>
      <c r="G167" s="110"/>
    </row>
    <row r="168" spans="2:7">
      <c r="B168" s="110"/>
      <c r="C168" s="111"/>
      <c r="D168" s="95"/>
      <c r="E168" s="95"/>
      <c r="F168" s="110"/>
      <c r="G168" s="110"/>
    </row>
    <row r="169" spans="2:7">
      <c r="B169" s="110"/>
      <c r="C169" s="111"/>
      <c r="D169" s="95"/>
      <c r="E169" s="95"/>
      <c r="F169" s="110"/>
      <c r="G169" s="110"/>
    </row>
    <row r="170" spans="2:7">
      <c r="B170" s="110"/>
      <c r="C170" s="111"/>
      <c r="D170" s="95"/>
      <c r="E170" s="95"/>
      <c r="F170" s="110"/>
      <c r="G170" s="110"/>
    </row>
    <row r="171" spans="2:7">
      <c r="B171" s="110"/>
      <c r="C171" s="111"/>
      <c r="D171" s="95"/>
      <c r="E171" s="95"/>
      <c r="F171" s="110"/>
      <c r="G171" s="110"/>
    </row>
    <row r="172" spans="2:7">
      <c r="B172" s="110"/>
      <c r="C172" s="111"/>
      <c r="D172" s="95"/>
      <c r="E172" s="95"/>
      <c r="F172" s="110"/>
      <c r="G172" s="110"/>
    </row>
    <row r="173" spans="2:7">
      <c r="B173" s="110"/>
      <c r="C173" s="111"/>
      <c r="D173" s="95"/>
      <c r="E173" s="95"/>
      <c r="F173" s="110"/>
      <c r="G173" s="110"/>
    </row>
    <row r="174" spans="2:7">
      <c r="B174" s="110"/>
      <c r="C174" s="111"/>
      <c r="D174" s="95"/>
      <c r="E174" s="95"/>
      <c r="F174" s="110"/>
      <c r="G174" s="110"/>
    </row>
    <row r="175" spans="2:7">
      <c r="B175" s="110"/>
      <c r="C175" s="111"/>
      <c r="D175" s="95"/>
      <c r="E175" s="95"/>
      <c r="F175" s="110"/>
      <c r="G175" s="110"/>
    </row>
    <row r="176" spans="2:7">
      <c r="B176" s="110"/>
      <c r="C176" s="111"/>
      <c r="D176" s="95"/>
      <c r="E176" s="95"/>
      <c r="F176" s="110"/>
      <c r="G176" s="110"/>
    </row>
    <row r="177" spans="2:7">
      <c r="B177" s="110"/>
      <c r="C177" s="111"/>
      <c r="D177" s="95"/>
      <c r="E177" s="95"/>
      <c r="F177" s="110"/>
      <c r="G177" s="110"/>
    </row>
    <row r="178" spans="2:7">
      <c r="B178" s="110"/>
      <c r="C178" s="111"/>
      <c r="D178" s="95"/>
      <c r="E178" s="95"/>
      <c r="F178" s="110"/>
      <c r="G178" s="110"/>
    </row>
    <row r="179" spans="2:7">
      <c r="B179" s="110"/>
      <c r="C179" s="111"/>
      <c r="D179" s="95"/>
      <c r="E179" s="95"/>
      <c r="F179" s="110"/>
      <c r="G179" s="110"/>
    </row>
    <row r="180" spans="2:7">
      <c r="B180" s="110"/>
      <c r="C180" s="111"/>
      <c r="D180" s="95"/>
      <c r="E180" s="95"/>
      <c r="F180" s="110"/>
      <c r="G180" s="110"/>
    </row>
    <row r="181" spans="2:7">
      <c r="B181" s="110"/>
      <c r="C181" s="111"/>
      <c r="D181" s="95"/>
      <c r="E181" s="95"/>
      <c r="F181" s="110"/>
      <c r="G181" s="110"/>
    </row>
    <row r="182" spans="2:7">
      <c r="B182" s="110"/>
      <c r="C182" s="111"/>
      <c r="D182" s="95"/>
      <c r="E182" s="95"/>
      <c r="F182" s="110"/>
      <c r="G182" s="110"/>
    </row>
    <row r="183" spans="2:7">
      <c r="B183" s="110"/>
      <c r="C183" s="111"/>
      <c r="D183" s="95"/>
      <c r="E183" s="95"/>
      <c r="F183" s="110"/>
      <c r="G183" s="110"/>
    </row>
    <row r="184" spans="2:7">
      <c r="B184" s="110"/>
      <c r="C184" s="111"/>
      <c r="D184" s="95"/>
      <c r="E184" s="95"/>
      <c r="F184" s="110"/>
      <c r="G184" s="110"/>
    </row>
    <row r="185" spans="2:7">
      <c r="B185" s="110"/>
      <c r="C185" s="111"/>
      <c r="D185" s="95"/>
      <c r="E185" s="95"/>
      <c r="F185" s="110"/>
      <c r="G185" s="110"/>
    </row>
    <row r="186" spans="2:7">
      <c r="B186" s="110"/>
      <c r="C186" s="111"/>
      <c r="D186" s="95"/>
      <c r="E186" s="95"/>
      <c r="F186" s="110"/>
      <c r="G186" s="110"/>
    </row>
    <row r="187" spans="2:7">
      <c r="B187" s="110"/>
      <c r="C187" s="111"/>
      <c r="D187" s="95"/>
      <c r="E187" s="95"/>
      <c r="F187" s="110"/>
      <c r="G187" s="110"/>
    </row>
    <row r="188" spans="2:7">
      <c r="B188" s="110"/>
      <c r="C188" s="111"/>
      <c r="D188" s="95"/>
      <c r="E188" s="95"/>
      <c r="F188" s="110"/>
      <c r="G188" s="110"/>
    </row>
    <row r="189" spans="2:7">
      <c r="B189" s="110"/>
      <c r="C189" s="111"/>
      <c r="D189" s="95"/>
      <c r="E189" s="95"/>
      <c r="F189" s="110"/>
      <c r="G189" s="110"/>
    </row>
    <row r="190" spans="2:7">
      <c r="B190" s="110"/>
      <c r="C190" s="111"/>
      <c r="D190" s="95"/>
      <c r="E190" s="95"/>
      <c r="F190" s="110"/>
      <c r="G190" s="110"/>
    </row>
    <row r="191" spans="2:7">
      <c r="B191" s="110"/>
      <c r="C191" s="111"/>
      <c r="D191" s="95"/>
      <c r="E191" s="95"/>
      <c r="F191" s="110"/>
      <c r="G191" s="110"/>
    </row>
    <row r="192" spans="2:7">
      <c r="B192" s="110"/>
      <c r="C192" s="111"/>
      <c r="D192" s="95"/>
      <c r="E192" s="95"/>
      <c r="F192" s="110"/>
      <c r="G192" s="110"/>
    </row>
    <row r="193" spans="2:7">
      <c r="B193" s="110"/>
      <c r="C193" s="111"/>
      <c r="D193" s="95"/>
      <c r="E193" s="95"/>
      <c r="F193" s="110"/>
      <c r="G193" s="110"/>
    </row>
    <row r="194" spans="2:7">
      <c r="B194" s="110"/>
      <c r="C194" s="111"/>
      <c r="D194" s="95"/>
      <c r="E194" s="95"/>
      <c r="F194" s="110"/>
      <c r="G194" s="110"/>
    </row>
    <row r="195" spans="2:7">
      <c r="B195" s="110"/>
      <c r="C195" s="111"/>
      <c r="D195" s="95"/>
      <c r="E195" s="95"/>
      <c r="F195" s="110"/>
      <c r="G195" s="110"/>
    </row>
    <row r="196" spans="2:7">
      <c r="B196" s="110"/>
      <c r="C196" s="111"/>
      <c r="D196" s="95"/>
      <c r="E196" s="95"/>
      <c r="F196" s="110"/>
      <c r="G196" s="110"/>
    </row>
    <row r="197" spans="2:7">
      <c r="B197" s="110"/>
      <c r="C197" s="111"/>
      <c r="D197" s="95"/>
      <c r="E197" s="95"/>
      <c r="F197" s="110"/>
      <c r="G197" s="110"/>
    </row>
    <row r="198" spans="2:7">
      <c r="B198" s="110"/>
      <c r="C198" s="111"/>
      <c r="D198" s="95"/>
      <c r="E198" s="95"/>
      <c r="F198" s="110"/>
      <c r="G198" s="110"/>
    </row>
    <row r="199" spans="2:7">
      <c r="B199" s="110"/>
      <c r="C199" s="111"/>
      <c r="D199" s="95"/>
      <c r="E199" s="95"/>
      <c r="F199" s="110"/>
      <c r="G199" s="110"/>
    </row>
    <row r="200" spans="2:7">
      <c r="B200" s="110"/>
      <c r="C200" s="111"/>
      <c r="D200" s="95"/>
      <c r="E200" s="95"/>
      <c r="F200" s="110"/>
      <c r="G200" s="110"/>
    </row>
    <row r="201" spans="2:7">
      <c r="B201" s="110"/>
      <c r="C201" s="111"/>
      <c r="D201" s="95"/>
      <c r="E201" s="95"/>
      <c r="F201" s="110"/>
      <c r="G201" s="110"/>
    </row>
    <row r="202" spans="2:7">
      <c r="B202" s="110"/>
      <c r="C202" s="111"/>
      <c r="D202" s="95"/>
      <c r="E202" s="95"/>
      <c r="F202" s="110"/>
      <c r="G202" s="110"/>
    </row>
    <row r="203" spans="2:7">
      <c r="B203" s="110"/>
      <c r="C203" s="111"/>
      <c r="D203" s="95"/>
      <c r="E203" s="95"/>
      <c r="F203" s="110"/>
      <c r="G203" s="110"/>
    </row>
    <row r="204" spans="2:7">
      <c r="B204" s="110"/>
      <c r="C204" s="111"/>
      <c r="D204" s="95"/>
      <c r="E204" s="95"/>
      <c r="F204" s="110"/>
      <c r="G204" s="110"/>
    </row>
    <row r="205" spans="2:7">
      <c r="B205" s="110"/>
      <c r="C205" s="111"/>
      <c r="D205" s="95"/>
      <c r="E205" s="95"/>
      <c r="F205" s="110"/>
      <c r="G205" s="110"/>
    </row>
    <row r="206" spans="2:7">
      <c r="B206" s="110"/>
      <c r="C206" s="111"/>
      <c r="D206" s="95"/>
      <c r="E206" s="95"/>
      <c r="F206" s="110"/>
      <c r="G206" s="110"/>
    </row>
    <row r="207" spans="2:7">
      <c r="B207" s="110"/>
      <c r="C207" s="111"/>
      <c r="D207" s="95"/>
      <c r="E207" s="95"/>
      <c r="F207" s="110"/>
      <c r="G207" s="110"/>
    </row>
    <row r="208" spans="2:7">
      <c r="B208" s="110"/>
      <c r="C208" s="111"/>
      <c r="D208" s="95"/>
      <c r="E208" s="95"/>
      <c r="F208" s="110"/>
      <c r="G208" s="110"/>
    </row>
    <row r="209" spans="2:7">
      <c r="B209" s="110"/>
      <c r="C209" s="111"/>
      <c r="D209" s="95"/>
      <c r="E209" s="95"/>
      <c r="F209" s="110"/>
      <c r="G209" s="110"/>
    </row>
    <row r="210" spans="2:7">
      <c r="B210" s="110"/>
      <c r="C210" s="111"/>
      <c r="D210" s="95"/>
      <c r="E210" s="95"/>
      <c r="F210" s="110"/>
      <c r="G210" s="110"/>
    </row>
    <row r="211" spans="2:7">
      <c r="B211" s="110"/>
      <c r="C211" s="111"/>
      <c r="D211" s="95"/>
      <c r="E211" s="95"/>
      <c r="F211" s="110"/>
      <c r="G211" s="110"/>
    </row>
    <row r="212" spans="2:7">
      <c r="B212" s="110"/>
      <c r="C212" s="111"/>
      <c r="D212" s="95"/>
      <c r="E212" s="95"/>
      <c r="F212" s="110"/>
      <c r="G212" s="110"/>
    </row>
    <row r="213" spans="2:7">
      <c r="B213" s="110"/>
      <c r="C213" s="111"/>
      <c r="D213" s="95"/>
      <c r="E213" s="95"/>
      <c r="F213" s="110"/>
      <c r="G213" s="110"/>
    </row>
    <row r="214" spans="2:7">
      <c r="B214" s="110"/>
      <c r="C214" s="111"/>
      <c r="D214" s="95"/>
      <c r="E214" s="95"/>
      <c r="F214" s="110"/>
      <c r="G214" s="110"/>
    </row>
    <row r="215" spans="2:7">
      <c r="B215" s="110"/>
      <c r="C215" s="111"/>
      <c r="D215" s="95"/>
      <c r="E215" s="95"/>
      <c r="F215" s="110"/>
      <c r="G215" s="110"/>
    </row>
    <row r="216" spans="2:7">
      <c r="B216" s="110"/>
      <c r="C216" s="111"/>
      <c r="D216" s="95"/>
      <c r="E216" s="95"/>
      <c r="F216" s="110"/>
      <c r="G216" s="110"/>
    </row>
    <row r="217" spans="2:7">
      <c r="B217" s="110"/>
      <c r="C217" s="111"/>
      <c r="D217" s="95"/>
      <c r="E217" s="95"/>
      <c r="F217" s="110"/>
      <c r="G217" s="110"/>
    </row>
    <row r="218" spans="2:7">
      <c r="B218" s="110"/>
      <c r="C218" s="111"/>
      <c r="D218" s="95"/>
      <c r="E218" s="95"/>
      <c r="F218" s="110"/>
      <c r="G218" s="110"/>
    </row>
    <row r="219" spans="2:7">
      <c r="B219" s="110"/>
      <c r="C219" s="111"/>
      <c r="D219" s="95"/>
      <c r="E219" s="95"/>
      <c r="F219" s="110"/>
      <c r="G219" s="110"/>
    </row>
    <row r="220" spans="2:7">
      <c r="B220" s="110"/>
      <c r="C220" s="111"/>
      <c r="D220" s="95"/>
      <c r="E220" s="95"/>
      <c r="F220" s="110"/>
      <c r="G220" s="110"/>
    </row>
    <row r="221" spans="2:7">
      <c r="B221" s="110"/>
      <c r="C221" s="111"/>
      <c r="D221" s="95"/>
      <c r="E221" s="95"/>
      <c r="F221" s="110"/>
      <c r="G221" s="110"/>
    </row>
    <row r="222" spans="2:7">
      <c r="B222" s="110"/>
      <c r="C222" s="111"/>
      <c r="D222" s="95"/>
      <c r="E222" s="95"/>
      <c r="F222" s="110"/>
      <c r="G222" s="110"/>
    </row>
    <row r="223" spans="2:7">
      <c r="B223" s="110"/>
      <c r="C223" s="111"/>
      <c r="D223" s="95"/>
      <c r="E223" s="95"/>
      <c r="F223" s="110"/>
      <c r="G223" s="110"/>
    </row>
    <row r="224" spans="2:7">
      <c r="B224" s="110"/>
      <c r="C224" s="111"/>
      <c r="D224" s="95"/>
      <c r="E224" s="95"/>
      <c r="F224" s="110"/>
      <c r="G224" s="110"/>
    </row>
    <row r="225" spans="2:7">
      <c r="B225" s="110"/>
      <c r="C225" s="111"/>
      <c r="D225" s="95"/>
      <c r="E225" s="95"/>
      <c r="F225" s="110"/>
      <c r="G225" s="110"/>
    </row>
    <row r="226" spans="2:7">
      <c r="B226" s="110"/>
      <c r="C226" s="111"/>
      <c r="D226" s="95"/>
      <c r="E226" s="95"/>
      <c r="F226" s="110"/>
      <c r="G226" s="110"/>
    </row>
    <row r="227" spans="2:7">
      <c r="B227" s="110"/>
      <c r="C227" s="111"/>
      <c r="D227" s="95"/>
      <c r="E227" s="95"/>
      <c r="F227" s="110"/>
      <c r="G227" s="110"/>
    </row>
    <row r="228" spans="2:7">
      <c r="B228" s="110"/>
      <c r="C228" s="111"/>
      <c r="D228" s="95"/>
      <c r="E228" s="95"/>
      <c r="F228" s="110"/>
      <c r="G228" s="110"/>
    </row>
    <row r="229" spans="2:7">
      <c r="B229" s="110"/>
      <c r="C229" s="111"/>
      <c r="D229" s="95"/>
      <c r="E229" s="95"/>
      <c r="F229" s="110"/>
      <c r="G229" s="110"/>
    </row>
    <row r="230" spans="2:7">
      <c r="B230" s="110"/>
      <c r="C230" s="111"/>
      <c r="D230" s="95"/>
      <c r="E230" s="95"/>
      <c r="F230" s="110"/>
      <c r="G230" s="110"/>
    </row>
    <row r="231" spans="2:7">
      <c r="B231" s="110"/>
      <c r="C231" s="111"/>
      <c r="D231" s="95"/>
      <c r="E231" s="95"/>
      <c r="F231" s="110"/>
      <c r="G231" s="110"/>
    </row>
    <row r="232" spans="2:7">
      <c r="B232" s="110"/>
      <c r="C232" s="111"/>
      <c r="D232" s="95"/>
      <c r="E232" s="95"/>
      <c r="F232" s="110"/>
      <c r="G232" s="110"/>
    </row>
    <row r="233" spans="2:7">
      <c r="B233" s="110"/>
      <c r="C233" s="111"/>
      <c r="D233" s="95"/>
      <c r="E233" s="95"/>
      <c r="F233" s="110"/>
      <c r="G233" s="110"/>
    </row>
    <row r="234" spans="2:7">
      <c r="B234" s="110"/>
      <c r="C234" s="111"/>
      <c r="D234" s="95"/>
      <c r="E234" s="95"/>
      <c r="F234" s="110"/>
      <c r="G234" s="110"/>
    </row>
    <row r="235" spans="2:7">
      <c r="B235" s="110"/>
      <c r="C235" s="111"/>
      <c r="D235" s="95"/>
      <c r="E235" s="95"/>
      <c r="F235" s="110"/>
      <c r="G235" s="110"/>
    </row>
    <row r="236" spans="2:7">
      <c r="B236" s="110"/>
      <c r="C236" s="111"/>
      <c r="D236" s="95"/>
      <c r="E236" s="95"/>
      <c r="F236" s="110"/>
      <c r="G236" s="110"/>
    </row>
    <row r="237" spans="2:7">
      <c r="B237" s="110"/>
      <c r="C237" s="111"/>
      <c r="D237" s="95"/>
      <c r="E237" s="95"/>
      <c r="F237" s="110"/>
      <c r="G237" s="110"/>
    </row>
    <row r="238" spans="2:7">
      <c r="B238" s="110"/>
      <c r="C238" s="111"/>
      <c r="D238" s="95"/>
      <c r="E238" s="95"/>
      <c r="F238" s="110"/>
      <c r="G238" s="110"/>
    </row>
    <row r="239" spans="2:7">
      <c r="B239" s="110"/>
      <c r="C239" s="111"/>
      <c r="D239" s="95"/>
      <c r="E239" s="95"/>
      <c r="F239" s="110"/>
      <c r="G239" s="110"/>
    </row>
    <row r="240" spans="2:7">
      <c r="B240" s="110"/>
      <c r="C240" s="111"/>
      <c r="D240" s="95"/>
      <c r="E240" s="95"/>
      <c r="F240" s="110"/>
      <c r="G240" s="110"/>
    </row>
    <row r="241" spans="2:7">
      <c r="B241" s="110"/>
      <c r="C241" s="111"/>
      <c r="D241" s="95"/>
      <c r="E241" s="95"/>
      <c r="F241" s="110"/>
      <c r="G241" s="110"/>
    </row>
    <row r="242" spans="2:7">
      <c r="B242" s="110"/>
      <c r="C242" s="111"/>
      <c r="D242" s="95"/>
      <c r="E242" s="95"/>
      <c r="F242" s="110"/>
      <c r="G242" s="110"/>
    </row>
    <row r="243" spans="2:7">
      <c r="B243" s="110"/>
      <c r="C243" s="111"/>
      <c r="D243" s="95"/>
      <c r="E243" s="95"/>
      <c r="F243" s="110"/>
      <c r="G243" s="110"/>
    </row>
    <row r="244" spans="2:7">
      <c r="B244" s="110"/>
      <c r="C244" s="111"/>
      <c r="D244" s="95"/>
      <c r="E244" s="95"/>
      <c r="F244" s="110"/>
      <c r="G244" s="110"/>
    </row>
    <row r="245" spans="2:7">
      <c r="B245" s="110"/>
      <c r="C245" s="111"/>
      <c r="D245" s="95"/>
      <c r="E245" s="95"/>
      <c r="F245" s="110"/>
      <c r="G245" s="110"/>
    </row>
    <row r="246" spans="2:7">
      <c r="B246" s="110"/>
      <c r="C246" s="111"/>
      <c r="D246" s="95"/>
      <c r="E246" s="95"/>
      <c r="F246" s="110"/>
      <c r="G246" s="110"/>
    </row>
    <row r="247" spans="2:7">
      <c r="B247" s="110"/>
      <c r="C247" s="111"/>
      <c r="D247" s="95"/>
      <c r="E247" s="95"/>
      <c r="F247" s="110"/>
      <c r="G247" s="110"/>
    </row>
    <row r="248" spans="2:7">
      <c r="B248" s="110"/>
      <c r="C248" s="111"/>
      <c r="D248" s="95"/>
      <c r="E248" s="95"/>
      <c r="F248" s="110"/>
      <c r="G248" s="110"/>
    </row>
    <row r="249" spans="2:7">
      <c r="B249" s="110"/>
      <c r="C249" s="111"/>
      <c r="D249" s="95"/>
      <c r="E249" s="95"/>
      <c r="F249" s="110"/>
      <c r="G249" s="110"/>
    </row>
    <row r="250" spans="2:7">
      <c r="B250" s="110"/>
      <c r="C250" s="111"/>
      <c r="D250" s="95"/>
      <c r="E250" s="95"/>
      <c r="F250" s="110"/>
      <c r="G250" s="110"/>
    </row>
    <row r="251" spans="2:7">
      <c r="B251" s="110"/>
      <c r="C251" s="111"/>
      <c r="D251" s="95"/>
      <c r="E251" s="95"/>
      <c r="F251" s="110"/>
      <c r="G251" s="110"/>
    </row>
    <row r="252" spans="2:7">
      <c r="B252" s="110"/>
      <c r="C252" s="111"/>
      <c r="D252" s="95"/>
      <c r="E252" s="95"/>
      <c r="F252" s="110"/>
      <c r="G252" s="110"/>
    </row>
    <row r="253" spans="2:7">
      <c r="B253" s="110"/>
      <c r="C253" s="111"/>
      <c r="D253" s="95"/>
      <c r="E253" s="95"/>
      <c r="F253" s="110"/>
      <c r="G253" s="110"/>
    </row>
    <row r="254" spans="2:7">
      <c r="B254" s="110"/>
      <c r="C254" s="111"/>
      <c r="D254" s="95"/>
      <c r="E254" s="95"/>
      <c r="F254" s="110"/>
      <c r="G254" s="110"/>
    </row>
    <row r="255" spans="2:7">
      <c r="B255" s="110"/>
      <c r="C255" s="111"/>
      <c r="D255" s="95"/>
      <c r="E255" s="95"/>
      <c r="F255" s="110"/>
      <c r="G255" s="110"/>
    </row>
    <row r="256" spans="2:7">
      <c r="B256" s="110"/>
      <c r="C256" s="111"/>
      <c r="D256" s="95"/>
      <c r="E256" s="95"/>
      <c r="F256" s="110"/>
      <c r="G256" s="110"/>
    </row>
    <row r="257" spans="2:7">
      <c r="B257" s="110"/>
      <c r="C257" s="111"/>
      <c r="D257" s="95"/>
      <c r="E257" s="95"/>
      <c r="F257" s="110"/>
      <c r="G257" s="110"/>
    </row>
    <row r="258" spans="2:7">
      <c r="B258" s="110"/>
      <c r="C258" s="111"/>
      <c r="D258" s="95"/>
      <c r="E258" s="95"/>
      <c r="F258" s="110"/>
      <c r="G258" s="110"/>
    </row>
    <row r="259" spans="2:7">
      <c r="B259" s="110"/>
      <c r="C259" s="111"/>
      <c r="D259" s="95"/>
      <c r="E259" s="95"/>
      <c r="F259" s="110"/>
      <c r="G259" s="110"/>
    </row>
    <row r="260" spans="2:7">
      <c r="B260" s="110"/>
      <c r="C260" s="111"/>
      <c r="D260" s="95"/>
      <c r="E260" s="95"/>
      <c r="F260" s="110"/>
      <c r="G260" s="110"/>
    </row>
    <row r="261" spans="2:7">
      <c r="B261" s="110"/>
      <c r="C261" s="111"/>
      <c r="D261" s="95"/>
      <c r="E261" s="95"/>
      <c r="F261" s="110"/>
      <c r="G261" s="110"/>
    </row>
    <row r="262" spans="2:7">
      <c r="B262" s="110"/>
      <c r="C262" s="111"/>
      <c r="D262" s="95"/>
      <c r="E262" s="95"/>
      <c r="F262" s="110"/>
      <c r="G262" s="110"/>
    </row>
    <row r="263" spans="2:7">
      <c r="B263" s="110"/>
      <c r="C263" s="111"/>
      <c r="D263" s="95"/>
      <c r="E263" s="95"/>
      <c r="F263" s="110"/>
      <c r="G263" s="110"/>
    </row>
    <row r="264" spans="2:7">
      <c r="B264" s="110"/>
      <c r="C264" s="111"/>
      <c r="D264" s="95"/>
      <c r="E264" s="95"/>
      <c r="F264" s="110"/>
      <c r="G264" s="110"/>
    </row>
    <row r="265" spans="2:7">
      <c r="B265" s="110"/>
      <c r="C265" s="111"/>
      <c r="D265" s="95"/>
      <c r="E265" s="95"/>
      <c r="F265" s="110"/>
      <c r="G265" s="110"/>
    </row>
    <row r="266" spans="2:7">
      <c r="B266" s="110"/>
      <c r="C266" s="111"/>
      <c r="D266" s="95"/>
      <c r="E266" s="95"/>
      <c r="F266" s="110"/>
      <c r="G266" s="110"/>
    </row>
    <row r="267" spans="2:7">
      <c r="B267" s="110"/>
      <c r="C267" s="111"/>
      <c r="D267" s="95"/>
      <c r="E267" s="95"/>
      <c r="F267" s="110"/>
      <c r="G267" s="110"/>
    </row>
    <row r="268" spans="2:7">
      <c r="B268" s="110"/>
      <c r="C268" s="111"/>
      <c r="D268" s="95"/>
      <c r="E268" s="95"/>
      <c r="F268" s="110"/>
      <c r="G268" s="110"/>
    </row>
    <row r="269" spans="2:7">
      <c r="B269" s="110"/>
      <c r="C269" s="111"/>
      <c r="D269" s="95"/>
      <c r="E269" s="95"/>
      <c r="F269" s="110"/>
      <c r="G269" s="110"/>
    </row>
    <row r="270" spans="2:7">
      <c r="B270" s="110"/>
      <c r="C270" s="111"/>
      <c r="D270" s="95"/>
      <c r="E270" s="95"/>
      <c r="F270" s="110"/>
      <c r="G270" s="110"/>
    </row>
    <row r="271" spans="2:7">
      <c r="B271" s="110"/>
      <c r="C271" s="111"/>
      <c r="D271" s="95"/>
      <c r="E271" s="95"/>
      <c r="F271" s="110"/>
      <c r="G271" s="110"/>
    </row>
    <row r="272" spans="2:7">
      <c r="B272" s="110"/>
      <c r="C272" s="111"/>
      <c r="D272" s="95"/>
      <c r="E272" s="95"/>
      <c r="F272" s="110"/>
      <c r="G272" s="110"/>
    </row>
    <row r="273" spans="2:7">
      <c r="B273" s="110"/>
      <c r="C273" s="111"/>
      <c r="D273" s="95"/>
      <c r="E273" s="95"/>
      <c r="F273" s="110"/>
      <c r="G273" s="110"/>
    </row>
    <row r="274" spans="2:7">
      <c r="B274" s="110"/>
      <c r="C274" s="111"/>
      <c r="D274" s="95"/>
      <c r="E274" s="95"/>
      <c r="F274" s="110"/>
      <c r="G274" s="110"/>
    </row>
    <row r="275" spans="2:7">
      <c r="B275" s="110"/>
      <c r="C275" s="111"/>
      <c r="D275" s="95"/>
      <c r="E275" s="95"/>
      <c r="F275" s="110"/>
      <c r="G275" s="110"/>
    </row>
    <row r="276" spans="2:7">
      <c r="B276" s="110"/>
      <c r="C276" s="111"/>
      <c r="D276" s="95"/>
      <c r="E276" s="95"/>
      <c r="F276" s="110"/>
      <c r="G276" s="110"/>
    </row>
    <row r="277" spans="2:7">
      <c r="B277" s="110"/>
      <c r="C277" s="111"/>
      <c r="D277" s="95"/>
      <c r="E277" s="95"/>
      <c r="F277" s="110"/>
      <c r="G277" s="110"/>
    </row>
    <row r="278" spans="2:7">
      <c r="B278" s="110"/>
      <c r="C278" s="111"/>
      <c r="D278" s="95"/>
      <c r="E278" s="95"/>
      <c r="F278" s="110"/>
      <c r="G278" s="110"/>
    </row>
    <row r="279" spans="2:7">
      <c r="B279" s="110"/>
      <c r="C279" s="111"/>
      <c r="D279" s="95"/>
      <c r="E279" s="95"/>
      <c r="F279" s="110"/>
      <c r="G279" s="110"/>
    </row>
    <row r="280" spans="2:7">
      <c r="B280" s="110"/>
      <c r="C280" s="111"/>
      <c r="D280" s="95"/>
      <c r="E280" s="95"/>
      <c r="F280" s="110"/>
      <c r="G280" s="110"/>
    </row>
    <row r="281" spans="2:7">
      <c r="B281" s="110"/>
      <c r="C281" s="111"/>
      <c r="D281" s="95"/>
      <c r="E281" s="95"/>
      <c r="F281" s="110"/>
      <c r="G281" s="110"/>
    </row>
    <row r="282" spans="2:7">
      <c r="B282" s="110"/>
      <c r="C282" s="111"/>
      <c r="D282" s="95"/>
      <c r="E282" s="95"/>
      <c r="F282" s="110"/>
      <c r="G282" s="110"/>
    </row>
    <row r="283" spans="2:7">
      <c r="B283" s="110"/>
      <c r="C283" s="111"/>
      <c r="D283" s="95"/>
      <c r="E283" s="95"/>
      <c r="F283" s="110"/>
      <c r="G283" s="110"/>
    </row>
    <row r="284" spans="2:7">
      <c r="B284" s="110"/>
      <c r="C284" s="111"/>
      <c r="D284" s="95"/>
      <c r="E284" s="95"/>
      <c r="F284" s="110"/>
      <c r="G284" s="110"/>
    </row>
    <row r="285" spans="2:7">
      <c r="B285" s="110"/>
      <c r="C285" s="111"/>
      <c r="D285" s="95"/>
      <c r="E285" s="95"/>
      <c r="F285" s="110"/>
      <c r="G285" s="110"/>
    </row>
    <row r="286" spans="2:7">
      <c r="B286" s="110"/>
      <c r="C286" s="111"/>
      <c r="D286" s="95"/>
      <c r="E286" s="95"/>
      <c r="F286" s="110"/>
      <c r="G286" s="110"/>
    </row>
    <row r="287" spans="2:7">
      <c r="B287" s="110"/>
      <c r="C287" s="111"/>
      <c r="D287" s="95"/>
      <c r="E287" s="95"/>
      <c r="F287" s="110"/>
      <c r="G287" s="110"/>
    </row>
    <row r="288" spans="2:7">
      <c r="B288" s="110"/>
      <c r="C288" s="111"/>
      <c r="D288" s="95"/>
      <c r="E288" s="95"/>
      <c r="F288" s="110"/>
      <c r="G288" s="110"/>
    </row>
    <row r="289" spans="2:7">
      <c r="B289" s="110"/>
      <c r="C289" s="111"/>
      <c r="D289" s="95"/>
      <c r="E289" s="95"/>
      <c r="F289" s="110"/>
      <c r="G289" s="110"/>
    </row>
    <row r="290" spans="2:7">
      <c r="B290" s="110"/>
      <c r="C290" s="111"/>
      <c r="D290" s="95"/>
      <c r="E290" s="95"/>
      <c r="F290" s="110"/>
      <c r="G290" s="110"/>
    </row>
    <row r="291" spans="2:7">
      <c r="B291" s="110"/>
      <c r="C291" s="111"/>
      <c r="D291" s="95"/>
      <c r="E291" s="95"/>
      <c r="F291" s="110"/>
      <c r="G291" s="110"/>
    </row>
    <row r="292" spans="2:7">
      <c r="B292" s="110"/>
      <c r="C292" s="111"/>
      <c r="D292" s="95"/>
      <c r="E292" s="95"/>
      <c r="F292" s="110"/>
      <c r="G292" s="110"/>
    </row>
    <row r="293" spans="2:7">
      <c r="B293" s="110"/>
      <c r="C293" s="111"/>
      <c r="D293" s="95"/>
      <c r="E293" s="95"/>
      <c r="F293" s="110"/>
      <c r="G293" s="110"/>
    </row>
    <row r="294" spans="2:7">
      <c r="B294" s="110"/>
      <c r="C294" s="111"/>
      <c r="D294" s="95"/>
      <c r="E294" s="95"/>
      <c r="F294" s="110"/>
      <c r="G294" s="110"/>
    </row>
    <row r="295" spans="2:7">
      <c r="B295" s="110"/>
      <c r="C295" s="111"/>
      <c r="D295" s="95"/>
      <c r="E295" s="95"/>
      <c r="F295" s="110"/>
      <c r="G295" s="110"/>
    </row>
    <row r="296" spans="2:7">
      <c r="B296" s="110"/>
      <c r="C296" s="111"/>
      <c r="D296" s="95"/>
      <c r="E296" s="95"/>
      <c r="F296" s="110"/>
      <c r="G296" s="110"/>
    </row>
    <row r="297" spans="2:7">
      <c r="B297" s="110"/>
      <c r="C297" s="111"/>
      <c r="D297" s="95"/>
      <c r="E297" s="95"/>
      <c r="F297" s="110"/>
      <c r="G297" s="110"/>
    </row>
    <row r="298" spans="2:7">
      <c r="B298" s="110"/>
      <c r="C298" s="111"/>
      <c r="D298" s="95"/>
      <c r="E298" s="95"/>
      <c r="F298" s="110"/>
      <c r="G298" s="110"/>
    </row>
    <row r="299" spans="2:7">
      <c r="B299" s="110"/>
      <c r="C299" s="111"/>
      <c r="D299" s="95"/>
      <c r="E299" s="95"/>
      <c r="F299" s="110"/>
      <c r="G299" s="110"/>
    </row>
    <row r="300" spans="2:7">
      <c r="B300" s="110"/>
      <c r="C300" s="111"/>
      <c r="D300" s="95"/>
      <c r="E300" s="95"/>
      <c r="F300" s="110"/>
      <c r="G300" s="110"/>
    </row>
    <row r="301" spans="2:7">
      <c r="B301" s="110"/>
      <c r="C301" s="111"/>
      <c r="D301" s="95"/>
      <c r="E301" s="95"/>
      <c r="F301" s="110"/>
      <c r="G301" s="110"/>
    </row>
    <row r="302" spans="2:7">
      <c r="B302" s="110"/>
      <c r="C302" s="111"/>
      <c r="D302" s="95"/>
      <c r="E302" s="95"/>
      <c r="F302" s="110"/>
      <c r="G302" s="110"/>
    </row>
    <row r="303" spans="2:7">
      <c r="B303" s="110"/>
      <c r="C303" s="111"/>
      <c r="D303" s="95"/>
      <c r="E303" s="95"/>
      <c r="F303" s="110"/>
      <c r="G303" s="110"/>
    </row>
    <row r="304" spans="2:7">
      <c r="B304" s="110"/>
      <c r="C304" s="111"/>
      <c r="D304" s="95"/>
      <c r="E304" s="95"/>
      <c r="F304" s="110"/>
      <c r="G304" s="110"/>
    </row>
    <row r="305" spans="2:7">
      <c r="B305" s="110"/>
      <c r="C305" s="111"/>
      <c r="D305" s="95"/>
      <c r="E305" s="95"/>
      <c r="F305" s="110"/>
      <c r="G305" s="110"/>
    </row>
    <row r="306" spans="2:7">
      <c r="B306" s="110"/>
      <c r="C306" s="111"/>
      <c r="D306" s="95"/>
      <c r="E306" s="95"/>
      <c r="F306" s="110"/>
      <c r="G306" s="110"/>
    </row>
    <row r="307" spans="2:7">
      <c r="B307" s="110"/>
      <c r="C307" s="111"/>
      <c r="D307" s="95"/>
      <c r="E307" s="95"/>
      <c r="F307" s="110"/>
      <c r="G307" s="110"/>
    </row>
    <row r="308" spans="2:7">
      <c r="B308" s="110"/>
      <c r="C308" s="111"/>
      <c r="D308" s="95"/>
      <c r="E308" s="95"/>
      <c r="F308" s="110"/>
      <c r="G308" s="110"/>
    </row>
    <row r="309" spans="2:7">
      <c r="B309" s="110"/>
      <c r="C309" s="111"/>
      <c r="D309" s="95"/>
      <c r="E309" s="95"/>
      <c r="F309" s="110"/>
      <c r="G309" s="110"/>
    </row>
    <row r="310" spans="2:7">
      <c r="B310" s="110"/>
      <c r="C310" s="111"/>
      <c r="D310" s="95"/>
      <c r="E310" s="95"/>
      <c r="F310" s="110"/>
      <c r="G310" s="110"/>
    </row>
    <row r="311" spans="2:7">
      <c r="B311" s="110"/>
      <c r="C311" s="111"/>
      <c r="D311" s="95"/>
      <c r="E311" s="95"/>
      <c r="F311" s="110"/>
      <c r="G311" s="110"/>
    </row>
    <row r="312" spans="2:7">
      <c r="B312" s="110"/>
      <c r="C312" s="111"/>
      <c r="D312" s="95"/>
      <c r="E312" s="95"/>
      <c r="F312" s="110"/>
      <c r="G312" s="110"/>
    </row>
    <row r="313" spans="2:7">
      <c r="B313" s="110"/>
      <c r="C313" s="111"/>
      <c r="D313" s="95"/>
      <c r="E313" s="95"/>
      <c r="F313" s="110"/>
      <c r="G313" s="110"/>
    </row>
    <row r="314" spans="2:7">
      <c r="B314" s="110"/>
      <c r="C314" s="111"/>
      <c r="D314" s="95"/>
      <c r="E314" s="95"/>
      <c r="F314" s="110"/>
      <c r="G314" s="110"/>
    </row>
    <row r="315" spans="2:7">
      <c r="B315" s="110"/>
      <c r="C315" s="111"/>
      <c r="D315" s="95"/>
      <c r="E315" s="95"/>
      <c r="F315" s="110"/>
      <c r="G315" s="110"/>
    </row>
    <row r="316" spans="2:7">
      <c r="B316" s="110"/>
      <c r="C316" s="111"/>
      <c r="D316" s="95"/>
      <c r="E316" s="95"/>
      <c r="F316" s="110"/>
      <c r="G316" s="110"/>
    </row>
    <row r="317" spans="2:7">
      <c r="B317" s="110"/>
      <c r="C317" s="111"/>
      <c r="D317" s="95"/>
      <c r="E317" s="95"/>
      <c r="F317" s="110"/>
      <c r="G317" s="110"/>
    </row>
    <row r="318" spans="2:7">
      <c r="B318" s="110"/>
      <c r="C318" s="111"/>
      <c r="D318" s="95"/>
      <c r="E318" s="95"/>
      <c r="F318" s="110"/>
      <c r="G318" s="110"/>
    </row>
    <row r="319" spans="2:7">
      <c r="B319" s="110"/>
      <c r="C319" s="111"/>
      <c r="D319" s="95"/>
      <c r="E319" s="95"/>
      <c r="F319" s="110"/>
      <c r="G319" s="110"/>
    </row>
    <row r="320" spans="2:7">
      <c r="B320" s="110"/>
      <c r="C320" s="111"/>
      <c r="D320" s="95"/>
      <c r="E320" s="95"/>
      <c r="F320" s="110"/>
      <c r="G320" s="110"/>
    </row>
    <row r="321" spans="2:7">
      <c r="B321" s="110"/>
      <c r="C321" s="111"/>
      <c r="D321" s="95"/>
      <c r="E321" s="95"/>
      <c r="F321" s="110"/>
      <c r="G321" s="110"/>
    </row>
    <row r="322" spans="2:7">
      <c r="B322" s="110"/>
      <c r="C322" s="111"/>
      <c r="D322" s="95"/>
      <c r="E322" s="95"/>
      <c r="F322" s="110"/>
      <c r="G322" s="110"/>
    </row>
    <row r="323" spans="2:7">
      <c r="B323" s="110"/>
      <c r="C323" s="111"/>
      <c r="D323" s="95"/>
      <c r="E323" s="95"/>
      <c r="F323" s="110"/>
      <c r="G323" s="110"/>
    </row>
    <row r="324" spans="2:7">
      <c r="B324" s="110"/>
      <c r="C324" s="111"/>
      <c r="D324" s="95"/>
      <c r="E324" s="95"/>
      <c r="F324" s="110"/>
      <c r="G324" s="110"/>
    </row>
    <row r="325" spans="2:7">
      <c r="B325" s="110"/>
      <c r="C325" s="111"/>
      <c r="D325" s="95"/>
      <c r="E325" s="95"/>
      <c r="F325" s="110"/>
      <c r="G325" s="110"/>
    </row>
    <row r="326" spans="2:7">
      <c r="B326" s="110"/>
      <c r="C326" s="111"/>
      <c r="D326" s="95"/>
      <c r="E326" s="95"/>
      <c r="F326" s="110"/>
      <c r="G326" s="110"/>
    </row>
    <row r="327" spans="2:7">
      <c r="B327" s="110"/>
      <c r="C327" s="111"/>
      <c r="D327" s="95"/>
      <c r="E327" s="95"/>
      <c r="F327" s="110"/>
      <c r="G327" s="110"/>
    </row>
    <row r="328" spans="2:7">
      <c r="B328" s="110"/>
      <c r="C328" s="111"/>
      <c r="D328" s="95"/>
      <c r="E328" s="95"/>
      <c r="F328" s="110"/>
      <c r="G328" s="110"/>
    </row>
    <row r="329" spans="2:7">
      <c r="B329" s="110"/>
      <c r="C329" s="111"/>
      <c r="D329" s="95"/>
      <c r="E329" s="95"/>
      <c r="F329" s="110"/>
      <c r="G329" s="110"/>
    </row>
    <row r="330" spans="2:7">
      <c r="B330" s="110"/>
      <c r="C330" s="111"/>
      <c r="D330" s="95"/>
      <c r="E330" s="95"/>
      <c r="F330" s="110"/>
      <c r="G330" s="110"/>
    </row>
    <row r="331" spans="2:7">
      <c r="B331" s="110"/>
      <c r="C331" s="111"/>
      <c r="D331" s="95"/>
      <c r="E331" s="95"/>
      <c r="F331" s="110"/>
      <c r="G331" s="110"/>
    </row>
    <row r="332" spans="2:7">
      <c r="B332" s="110"/>
      <c r="C332" s="111"/>
      <c r="D332" s="95"/>
      <c r="E332" s="95"/>
      <c r="F332" s="110"/>
      <c r="G332" s="110"/>
    </row>
    <row r="333" spans="2:7">
      <c r="B333" s="110"/>
      <c r="C333" s="111"/>
      <c r="D333" s="95"/>
      <c r="E333" s="95"/>
      <c r="F333" s="110"/>
      <c r="G333" s="110"/>
    </row>
    <row r="334" spans="2:7">
      <c r="B334" s="110"/>
      <c r="C334" s="111"/>
      <c r="D334" s="95"/>
      <c r="E334" s="95"/>
      <c r="F334" s="110"/>
      <c r="G334" s="110"/>
    </row>
    <row r="335" spans="2:7">
      <c r="B335" s="110"/>
      <c r="C335" s="111"/>
      <c r="D335" s="95"/>
      <c r="E335" s="95"/>
      <c r="F335" s="110"/>
      <c r="G335" s="110"/>
    </row>
    <row r="336" spans="2:7">
      <c r="B336" s="110"/>
      <c r="C336" s="111"/>
      <c r="D336" s="95"/>
      <c r="E336" s="95"/>
      <c r="F336" s="110"/>
      <c r="G336" s="110"/>
    </row>
    <row r="337" spans="2:7">
      <c r="B337" s="110"/>
      <c r="C337" s="111"/>
      <c r="D337" s="95"/>
      <c r="E337" s="95"/>
      <c r="F337" s="110"/>
      <c r="G337" s="110"/>
    </row>
    <row r="338" spans="2:7">
      <c r="B338" s="110"/>
      <c r="C338" s="111"/>
      <c r="D338" s="95"/>
      <c r="E338" s="95"/>
      <c r="F338" s="110"/>
      <c r="G338" s="110"/>
    </row>
    <row r="339" spans="2:7">
      <c r="B339" s="110"/>
      <c r="C339" s="111"/>
      <c r="D339" s="95"/>
      <c r="E339" s="95"/>
      <c r="F339" s="110"/>
      <c r="G339" s="110"/>
    </row>
    <row r="340" spans="2:7">
      <c r="B340" s="110"/>
      <c r="C340" s="111"/>
      <c r="D340" s="95"/>
      <c r="E340" s="95"/>
      <c r="F340" s="110"/>
      <c r="G340" s="110"/>
    </row>
    <row r="341" spans="2:7">
      <c r="B341" s="110"/>
      <c r="C341" s="111"/>
      <c r="D341" s="95"/>
      <c r="E341" s="95"/>
      <c r="F341" s="110"/>
      <c r="G341" s="110"/>
    </row>
    <row r="342" spans="2:7">
      <c r="B342" s="110"/>
      <c r="C342" s="111"/>
      <c r="D342" s="95"/>
      <c r="E342" s="95"/>
      <c r="F342" s="110"/>
      <c r="G342" s="110"/>
    </row>
    <row r="343" spans="2:7">
      <c r="B343" s="110"/>
      <c r="C343" s="111"/>
      <c r="D343" s="95"/>
      <c r="E343" s="95"/>
      <c r="F343" s="110"/>
      <c r="G343" s="110"/>
    </row>
    <row r="344" spans="2:7">
      <c r="B344" s="110"/>
      <c r="C344" s="111"/>
      <c r="D344" s="95"/>
      <c r="E344" s="95"/>
      <c r="F344" s="110"/>
      <c r="G344" s="110"/>
    </row>
    <row r="345" spans="2:7">
      <c r="B345" s="110"/>
      <c r="C345" s="111"/>
      <c r="D345" s="95"/>
      <c r="E345" s="95"/>
      <c r="F345" s="110"/>
      <c r="G345" s="110"/>
    </row>
    <row r="346" spans="2:7">
      <c r="B346" s="110"/>
      <c r="C346" s="111"/>
      <c r="D346" s="95"/>
      <c r="E346" s="95"/>
      <c r="F346" s="110"/>
      <c r="G346" s="110"/>
    </row>
    <row r="347" spans="2:7">
      <c r="B347" s="110"/>
      <c r="C347" s="111"/>
      <c r="D347" s="95"/>
      <c r="E347" s="95"/>
      <c r="F347" s="110"/>
      <c r="G347" s="110"/>
    </row>
    <row r="348" spans="2:7">
      <c r="B348" s="110"/>
      <c r="C348" s="111"/>
      <c r="D348" s="95"/>
      <c r="E348" s="95"/>
      <c r="F348" s="110"/>
      <c r="G348" s="110"/>
    </row>
    <row r="349" spans="2:7">
      <c r="B349" s="110"/>
      <c r="C349" s="111"/>
      <c r="D349" s="95"/>
      <c r="E349" s="95"/>
      <c r="F349" s="110"/>
      <c r="G349" s="110"/>
    </row>
    <row r="350" spans="2:7">
      <c r="B350" s="110"/>
      <c r="C350" s="111"/>
      <c r="D350" s="95"/>
      <c r="E350" s="95"/>
      <c r="F350" s="110"/>
      <c r="G350" s="110"/>
    </row>
    <row r="351" spans="2:7">
      <c r="B351" s="110"/>
      <c r="C351" s="111"/>
      <c r="D351" s="95"/>
      <c r="E351" s="95"/>
      <c r="F351" s="110"/>
      <c r="G351" s="110"/>
    </row>
    <row r="352" spans="2:7">
      <c r="B352" s="110"/>
      <c r="C352" s="111"/>
      <c r="D352" s="95"/>
      <c r="E352" s="95"/>
      <c r="F352" s="110"/>
      <c r="G352" s="110"/>
    </row>
    <row r="353" spans="2:7">
      <c r="B353" s="110"/>
      <c r="C353" s="111"/>
      <c r="D353" s="95"/>
      <c r="E353" s="95"/>
      <c r="F353" s="110"/>
      <c r="G353" s="110"/>
    </row>
    <row r="354" spans="2:7">
      <c r="B354" s="110"/>
      <c r="C354" s="111"/>
      <c r="D354" s="95"/>
      <c r="E354" s="95"/>
      <c r="F354" s="110"/>
      <c r="G354" s="110"/>
    </row>
    <row r="355" spans="2:7">
      <c r="D355" s="95"/>
      <c r="E355" s="95"/>
    </row>
    <row r="356" spans="2:7">
      <c r="D356" s="95"/>
      <c r="E356" s="95"/>
    </row>
    <row r="357" spans="2:7">
      <c r="D357" s="95"/>
      <c r="E357" s="95"/>
    </row>
    <row r="358" spans="2:7">
      <c r="D358" s="95"/>
      <c r="E358" s="95"/>
    </row>
    <row r="359" spans="2:7">
      <c r="D359" s="95"/>
      <c r="E359" s="95"/>
    </row>
    <row r="360" spans="2:7">
      <c r="D360" s="95"/>
      <c r="E360" s="95"/>
    </row>
    <row r="361" spans="2:7">
      <c r="D361" s="95"/>
      <c r="E361" s="95"/>
    </row>
    <row r="362" spans="2:7">
      <c r="D362" s="95"/>
      <c r="E362" s="95"/>
    </row>
    <row r="363" spans="2:7">
      <c r="D363" s="95"/>
      <c r="E363" s="95"/>
    </row>
    <row r="364" spans="2:7">
      <c r="D364" s="95"/>
      <c r="E364" s="95"/>
    </row>
    <row r="365" spans="2:7">
      <c r="D365" s="95"/>
      <c r="E365" s="95"/>
    </row>
    <row r="366" spans="2:7">
      <c r="D366" s="95"/>
      <c r="E366" s="95"/>
    </row>
    <row r="367" spans="2:7">
      <c r="D367" s="95"/>
      <c r="E367" s="95"/>
    </row>
    <row r="368" spans="2:7">
      <c r="D368" s="95"/>
      <c r="E368" s="95"/>
    </row>
    <row r="369" spans="4:5">
      <c r="D369" s="95"/>
      <c r="E369" s="95"/>
    </row>
    <row r="370" spans="4:5">
      <c r="D370" s="95"/>
      <c r="E370" s="95"/>
    </row>
    <row r="371" spans="4:5">
      <c r="D371" s="95"/>
      <c r="E371" s="95"/>
    </row>
    <row r="372" spans="4:5">
      <c r="D372" s="95"/>
      <c r="E372" s="95"/>
    </row>
    <row r="373" spans="4:5">
      <c r="D373" s="95"/>
      <c r="E373" s="95"/>
    </row>
    <row r="374" spans="4:5">
      <c r="D374" s="95"/>
      <c r="E374" s="95"/>
    </row>
    <row r="375" spans="4:5">
      <c r="D375" s="95"/>
      <c r="E375" s="95"/>
    </row>
    <row r="376" spans="4:5">
      <c r="D376" s="95"/>
      <c r="E376" s="95"/>
    </row>
    <row r="377" spans="4:5">
      <c r="D377" s="95"/>
      <c r="E377" s="95"/>
    </row>
    <row r="378" spans="4:5">
      <c r="D378" s="95"/>
      <c r="E378" s="95"/>
    </row>
    <row r="379" spans="4:5">
      <c r="D379" s="95"/>
      <c r="E379" s="95"/>
    </row>
    <row r="380" spans="4:5">
      <c r="D380" s="95"/>
      <c r="E380" s="95"/>
    </row>
    <row r="381" spans="4:5">
      <c r="D381" s="95"/>
      <c r="E381" s="95"/>
    </row>
    <row r="382" spans="4:5">
      <c r="D382" s="95"/>
      <c r="E382" s="95"/>
    </row>
    <row r="383" spans="4:5">
      <c r="D383" s="95"/>
      <c r="E383" s="95"/>
    </row>
    <row r="384" spans="4:5">
      <c r="D384" s="95"/>
      <c r="E384" s="95"/>
    </row>
    <row r="385" spans="4:5">
      <c r="D385" s="95"/>
      <c r="E385" s="95"/>
    </row>
    <row r="386" spans="4:5">
      <c r="D386" s="95"/>
      <c r="E386" s="95"/>
    </row>
    <row r="387" spans="4:5">
      <c r="D387" s="95"/>
      <c r="E387" s="95"/>
    </row>
    <row r="388" spans="4:5">
      <c r="D388" s="95"/>
      <c r="E388" s="95"/>
    </row>
    <row r="389" spans="4:5">
      <c r="D389" s="95"/>
      <c r="E389" s="95"/>
    </row>
    <row r="390" spans="4:5">
      <c r="D390" s="95"/>
      <c r="E390" s="95"/>
    </row>
    <row r="391" spans="4:5">
      <c r="D391" s="95"/>
      <c r="E391" s="95"/>
    </row>
    <row r="392" spans="4:5">
      <c r="D392" s="95"/>
      <c r="E392" s="95"/>
    </row>
    <row r="393" spans="4:5">
      <c r="D393" s="95"/>
      <c r="E393" s="95"/>
    </row>
    <row r="394" spans="4:5">
      <c r="D394" s="95"/>
      <c r="E394" s="95"/>
    </row>
    <row r="395" spans="4:5">
      <c r="D395" s="95"/>
      <c r="E395" s="95"/>
    </row>
    <row r="396" spans="4:5">
      <c r="D396" s="95"/>
      <c r="E396" s="95"/>
    </row>
    <row r="397" spans="4:5">
      <c r="D397" s="95"/>
      <c r="E397" s="95"/>
    </row>
    <row r="398" spans="4:5">
      <c r="D398" s="95"/>
      <c r="E398" s="95"/>
    </row>
    <row r="399" spans="4:5">
      <c r="D399" s="95"/>
      <c r="E399" s="95"/>
    </row>
    <row r="400" spans="4:5">
      <c r="D400" s="95"/>
      <c r="E400" s="95"/>
    </row>
    <row r="401" spans="4:5">
      <c r="D401" s="95"/>
      <c r="E401" s="95"/>
    </row>
    <row r="402" spans="4:5">
      <c r="D402" s="95"/>
      <c r="E402" s="95"/>
    </row>
    <row r="403" spans="4:5">
      <c r="D403" s="95"/>
      <c r="E403" s="95"/>
    </row>
    <row r="404" spans="4:5">
      <c r="D404" s="95"/>
      <c r="E404" s="95"/>
    </row>
    <row r="405" spans="4:5">
      <c r="D405" s="95"/>
      <c r="E405" s="95"/>
    </row>
    <row r="406" spans="4:5">
      <c r="D406" s="95"/>
      <c r="E406" s="95"/>
    </row>
    <row r="407" spans="4:5">
      <c r="D407" s="95"/>
      <c r="E407" s="95"/>
    </row>
    <row r="408" spans="4:5">
      <c r="D408" s="95"/>
      <c r="E408" s="95"/>
    </row>
    <row r="409" spans="4:5">
      <c r="D409" s="95"/>
      <c r="E409" s="95"/>
    </row>
    <row r="410" spans="4:5">
      <c r="D410" s="95"/>
      <c r="E410" s="95"/>
    </row>
    <row r="411" spans="4:5">
      <c r="D411" s="95"/>
      <c r="E411" s="95"/>
    </row>
    <row r="412" spans="4:5">
      <c r="D412" s="95"/>
      <c r="E412" s="95"/>
    </row>
    <row r="413" spans="4:5">
      <c r="D413" s="95"/>
      <c r="E413" s="95"/>
    </row>
    <row r="414" spans="4:5">
      <c r="D414" s="95"/>
      <c r="E414" s="95"/>
    </row>
    <row r="415" spans="4:5">
      <c r="D415" s="95"/>
      <c r="E415" s="95"/>
    </row>
    <row r="416" spans="4:5">
      <c r="D416" s="95"/>
      <c r="E416" s="95"/>
    </row>
    <row r="417" spans="4:5">
      <c r="D417" s="95"/>
      <c r="E417" s="95"/>
    </row>
    <row r="418" spans="4:5">
      <c r="D418" s="95"/>
      <c r="E418" s="95"/>
    </row>
    <row r="419" spans="4:5">
      <c r="D419" s="95"/>
      <c r="E419" s="95"/>
    </row>
    <row r="420" spans="4:5">
      <c r="D420" s="95"/>
      <c r="E420" s="95"/>
    </row>
    <row r="421" spans="4:5">
      <c r="D421" s="95"/>
      <c r="E421" s="95"/>
    </row>
    <row r="422" spans="4:5">
      <c r="D422" s="95"/>
      <c r="E422" s="95"/>
    </row>
    <row r="423" spans="4:5">
      <c r="D423" s="95"/>
      <c r="E423" s="95"/>
    </row>
    <row r="424" spans="4:5">
      <c r="D424" s="95"/>
      <c r="E424" s="95"/>
    </row>
    <row r="425" spans="4:5">
      <c r="D425" s="95"/>
      <c r="E425" s="95"/>
    </row>
    <row r="426" spans="4:5">
      <c r="D426" s="95"/>
      <c r="E426" s="95"/>
    </row>
    <row r="427" spans="4:5">
      <c r="D427" s="95"/>
      <c r="E427" s="95"/>
    </row>
    <row r="428" spans="4:5">
      <c r="D428" s="95"/>
      <c r="E428" s="95"/>
    </row>
    <row r="429" spans="4:5">
      <c r="D429" s="95"/>
      <c r="E429" s="95"/>
    </row>
    <row r="430" spans="4:5">
      <c r="D430" s="95"/>
      <c r="E430" s="95"/>
    </row>
    <row r="431" spans="4:5">
      <c r="D431" s="95"/>
      <c r="E431" s="95"/>
    </row>
    <row r="432" spans="4:5">
      <c r="D432" s="95"/>
      <c r="E432" s="95"/>
    </row>
    <row r="433" spans="4:5">
      <c r="D433" s="95"/>
      <c r="E433" s="95"/>
    </row>
    <row r="434" spans="4:5">
      <c r="D434" s="95"/>
      <c r="E434" s="95"/>
    </row>
    <row r="435" spans="4:5">
      <c r="D435" s="95"/>
      <c r="E435" s="95"/>
    </row>
    <row r="436" spans="4:5">
      <c r="D436" s="95"/>
      <c r="E436" s="95"/>
    </row>
    <row r="437" spans="4:5">
      <c r="D437" s="95"/>
      <c r="E437" s="95"/>
    </row>
    <row r="438" spans="4:5">
      <c r="D438" s="95"/>
      <c r="E438" s="95"/>
    </row>
    <row r="439" spans="4:5">
      <c r="D439" s="95"/>
      <c r="E439" s="95"/>
    </row>
    <row r="440" spans="4:5">
      <c r="D440" s="95"/>
      <c r="E440" s="95"/>
    </row>
    <row r="441" spans="4:5">
      <c r="D441" s="95"/>
      <c r="E441" s="95"/>
    </row>
    <row r="442" spans="4:5">
      <c r="D442" s="95"/>
      <c r="E442" s="95"/>
    </row>
    <row r="443" spans="4:5">
      <c r="D443" s="95"/>
      <c r="E443" s="95"/>
    </row>
    <row r="444" spans="4:5">
      <c r="D444" s="95"/>
      <c r="E444" s="95"/>
    </row>
    <row r="445" spans="4:5">
      <c r="D445" s="95"/>
      <c r="E445" s="95"/>
    </row>
    <row r="446" spans="4:5">
      <c r="D446" s="95"/>
      <c r="E446" s="95"/>
    </row>
    <row r="447" spans="4:5">
      <c r="D447" s="95"/>
      <c r="E447" s="95"/>
    </row>
    <row r="448" spans="4:5">
      <c r="D448" s="95"/>
      <c r="E448" s="95"/>
    </row>
    <row r="449" spans="4:5">
      <c r="D449" s="95"/>
      <c r="E449" s="95"/>
    </row>
    <row r="450" spans="4:5">
      <c r="D450" s="95"/>
      <c r="E450" s="95"/>
    </row>
    <row r="451" spans="4:5">
      <c r="D451" s="95"/>
      <c r="E451" s="95"/>
    </row>
    <row r="452" spans="4:5">
      <c r="D452" s="95"/>
      <c r="E452" s="95"/>
    </row>
    <row r="453" spans="4:5">
      <c r="D453" s="95"/>
      <c r="E453" s="95"/>
    </row>
    <row r="454" spans="4:5">
      <c r="D454" s="95"/>
      <c r="E454" s="95"/>
    </row>
    <row r="455" spans="4:5">
      <c r="D455" s="95"/>
      <c r="E455" s="95"/>
    </row>
    <row r="456" spans="4:5">
      <c r="D456" s="95"/>
      <c r="E456" s="95"/>
    </row>
    <row r="457" spans="4:5">
      <c r="D457" s="95"/>
      <c r="E457" s="95"/>
    </row>
    <row r="458" spans="4:5">
      <c r="D458" s="95"/>
      <c r="E458" s="95"/>
    </row>
    <row r="459" spans="4:5">
      <c r="D459" s="95"/>
      <c r="E459" s="95"/>
    </row>
    <row r="460" spans="4:5">
      <c r="D460" s="95"/>
      <c r="E460" s="95"/>
    </row>
    <row r="461" spans="4:5">
      <c r="D461" s="95"/>
      <c r="E461" s="95"/>
    </row>
    <row r="462" spans="4:5">
      <c r="D462" s="95"/>
      <c r="E462" s="95"/>
    </row>
    <row r="463" spans="4:5">
      <c r="D463" s="95"/>
      <c r="E463" s="95"/>
    </row>
    <row r="464" spans="4:5">
      <c r="D464" s="95"/>
      <c r="E464" s="95"/>
    </row>
    <row r="465" spans="4:5">
      <c r="D465" s="95"/>
      <c r="E465" s="95"/>
    </row>
    <row r="466" spans="4:5">
      <c r="D466" s="95"/>
      <c r="E466" s="95"/>
    </row>
    <row r="467" spans="4:5">
      <c r="D467" s="95"/>
      <c r="E467" s="95"/>
    </row>
    <row r="468" spans="4:5">
      <c r="D468" s="95"/>
      <c r="E468" s="95"/>
    </row>
    <row r="469" spans="4:5">
      <c r="D469" s="95"/>
      <c r="E469" s="95"/>
    </row>
    <row r="470" spans="4:5">
      <c r="D470" s="95"/>
      <c r="E470" s="95"/>
    </row>
    <row r="471" spans="4:5">
      <c r="D471" s="95"/>
      <c r="E471" s="95"/>
    </row>
    <row r="472" spans="4:5">
      <c r="D472" s="95"/>
      <c r="E472" s="95"/>
    </row>
    <row r="473" spans="4:5">
      <c r="D473" s="95"/>
      <c r="E473" s="95"/>
    </row>
    <row r="474" spans="4:5">
      <c r="D474" s="95"/>
      <c r="E474" s="95"/>
    </row>
    <row r="475" spans="4:5">
      <c r="D475" s="95"/>
      <c r="E475" s="95"/>
    </row>
    <row r="476" spans="4:5">
      <c r="D476" s="95"/>
      <c r="E476" s="95"/>
    </row>
    <row r="477" spans="4:5">
      <c r="D477" s="95"/>
      <c r="E477" s="95"/>
    </row>
    <row r="478" spans="4:5">
      <c r="D478" s="95"/>
      <c r="E478" s="95"/>
    </row>
    <row r="479" spans="4:5">
      <c r="D479" s="95"/>
      <c r="E479" s="95"/>
    </row>
    <row r="480" spans="4:5">
      <c r="D480" s="95"/>
      <c r="E480" s="95"/>
    </row>
    <row r="481" spans="4:5">
      <c r="D481" s="95"/>
      <c r="E481" s="95"/>
    </row>
    <row r="482" spans="4:5">
      <c r="D482" s="95"/>
      <c r="E482" s="95"/>
    </row>
    <row r="483" spans="4:5">
      <c r="D483" s="95"/>
      <c r="E483" s="95"/>
    </row>
    <row r="484" spans="4:5">
      <c r="D484" s="95"/>
      <c r="E484" s="95"/>
    </row>
    <row r="485" spans="4:5">
      <c r="D485" s="95"/>
      <c r="E485" s="95"/>
    </row>
    <row r="486" spans="4:5">
      <c r="D486" s="95"/>
      <c r="E486" s="95"/>
    </row>
    <row r="487" spans="4:5">
      <c r="D487" s="95"/>
      <c r="E487" s="95"/>
    </row>
    <row r="488" spans="4:5">
      <c r="D488" s="95"/>
      <c r="E488" s="95"/>
    </row>
    <row r="489" spans="4:5">
      <c r="D489" s="95"/>
      <c r="E489" s="95"/>
    </row>
    <row r="490" spans="4:5">
      <c r="D490" s="95"/>
      <c r="E490" s="95"/>
    </row>
    <row r="491" spans="4:5">
      <c r="D491" s="95"/>
      <c r="E491" s="95"/>
    </row>
    <row r="492" spans="4:5">
      <c r="D492" s="95"/>
      <c r="E492" s="95"/>
    </row>
    <row r="493" spans="4:5">
      <c r="D493" s="95"/>
      <c r="E493" s="95"/>
    </row>
    <row r="494" spans="4:5">
      <c r="D494" s="95"/>
      <c r="E494" s="95"/>
    </row>
    <row r="495" spans="4:5">
      <c r="D495" s="95"/>
      <c r="E495" s="95"/>
    </row>
    <row r="496" spans="4:5">
      <c r="D496" s="95"/>
      <c r="E496" s="95"/>
    </row>
    <row r="497" spans="4:5">
      <c r="D497" s="95"/>
      <c r="E497" s="95"/>
    </row>
    <row r="498" spans="4:5">
      <c r="D498" s="95"/>
      <c r="E498" s="95"/>
    </row>
    <row r="499" spans="4:5">
      <c r="D499" s="95"/>
      <c r="E499" s="95"/>
    </row>
    <row r="500" spans="4:5">
      <c r="D500" s="95"/>
      <c r="E500" s="95"/>
    </row>
    <row r="501" spans="4:5">
      <c r="D501" s="95"/>
      <c r="E501" s="95"/>
    </row>
    <row r="502" spans="4:5">
      <c r="D502" s="95"/>
      <c r="E502" s="95"/>
    </row>
    <row r="503" spans="4:5">
      <c r="D503" s="95"/>
      <c r="E503" s="95"/>
    </row>
    <row r="504" spans="4:5">
      <c r="D504" s="95"/>
      <c r="E504" s="95"/>
    </row>
    <row r="505" spans="4:5">
      <c r="D505" s="95"/>
      <c r="E505" s="95"/>
    </row>
    <row r="506" spans="4:5">
      <c r="D506" s="95"/>
      <c r="E506" s="95"/>
    </row>
    <row r="507" spans="4:5">
      <c r="D507" s="95"/>
      <c r="E507" s="95"/>
    </row>
    <row r="508" spans="4:5">
      <c r="D508" s="95"/>
      <c r="E508" s="95"/>
    </row>
    <row r="509" spans="4:5">
      <c r="D509" s="95"/>
      <c r="E509" s="95"/>
    </row>
    <row r="510" spans="4:5">
      <c r="D510" s="95"/>
      <c r="E510" s="95"/>
    </row>
    <row r="511" spans="4:5">
      <c r="D511" s="95"/>
      <c r="E511" s="95"/>
    </row>
    <row r="512" spans="4:5">
      <c r="D512" s="95"/>
      <c r="E512" s="95"/>
    </row>
    <row r="513" spans="4:5">
      <c r="D513" s="95"/>
      <c r="E513" s="95"/>
    </row>
    <row r="514" spans="4:5">
      <c r="D514" s="95"/>
      <c r="E514" s="95"/>
    </row>
    <row r="515" spans="4:5">
      <c r="D515" s="95"/>
      <c r="E515" s="95"/>
    </row>
    <row r="516" spans="4:5">
      <c r="D516" s="95"/>
      <c r="E516" s="95"/>
    </row>
    <row r="517" spans="4:5">
      <c r="D517" s="95"/>
      <c r="E517" s="95"/>
    </row>
    <row r="518" spans="4:5">
      <c r="D518" s="95"/>
      <c r="E518" s="95"/>
    </row>
    <row r="519" spans="4:5">
      <c r="D519" s="95"/>
      <c r="E519" s="95"/>
    </row>
    <row r="520" spans="4:5">
      <c r="D520" s="95"/>
      <c r="E520" s="95"/>
    </row>
    <row r="521" spans="4:5">
      <c r="D521" s="95"/>
      <c r="E521" s="95"/>
    </row>
    <row r="522" spans="4:5">
      <c r="D522" s="95"/>
      <c r="E522" s="95"/>
    </row>
    <row r="523" spans="4:5">
      <c r="D523" s="95"/>
      <c r="E523" s="95"/>
    </row>
    <row r="524" spans="4:5">
      <c r="D524" s="95"/>
      <c r="E524" s="95"/>
    </row>
    <row r="525" spans="4:5">
      <c r="D525" s="95"/>
      <c r="E525" s="95"/>
    </row>
    <row r="526" spans="4:5">
      <c r="D526" s="95"/>
      <c r="E526" s="95"/>
    </row>
    <row r="527" spans="4:5">
      <c r="D527" s="95"/>
      <c r="E527" s="95"/>
    </row>
    <row r="528" spans="4:5">
      <c r="D528" s="95"/>
      <c r="E528" s="95"/>
    </row>
    <row r="529" spans="4:5">
      <c r="D529" s="95"/>
      <c r="E529" s="95"/>
    </row>
    <row r="530" spans="4:5">
      <c r="D530" s="95"/>
      <c r="E530" s="95"/>
    </row>
    <row r="531" spans="4:5">
      <c r="D531" s="95"/>
      <c r="E531" s="95"/>
    </row>
    <row r="532" spans="4:5">
      <c r="D532" s="95"/>
      <c r="E532" s="95"/>
    </row>
    <row r="533" spans="4:5">
      <c r="D533" s="95"/>
      <c r="E533" s="95"/>
    </row>
    <row r="534" spans="4:5">
      <c r="D534" s="95"/>
      <c r="E534" s="95"/>
    </row>
    <row r="535" spans="4:5">
      <c r="D535" s="95"/>
      <c r="E535" s="95"/>
    </row>
    <row r="536" spans="4:5">
      <c r="D536" s="95"/>
      <c r="E536" s="95"/>
    </row>
    <row r="537" spans="4:5">
      <c r="D537" s="95"/>
      <c r="E537" s="95"/>
    </row>
    <row r="538" spans="4:5">
      <c r="D538" s="95"/>
      <c r="E538" s="95"/>
    </row>
    <row r="539" spans="4:5">
      <c r="D539" s="95"/>
      <c r="E539" s="95"/>
    </row>
    <row r="540" spans="4:5">
      <c r="D540" s="95"/>
      <c r="E540" s="95"/>
    </row>
    <row r="541" spans="4:5">
      <c r="D541" s="95"/>
      <c r="E541" s="95"/>
    </row>
    <row r="542" spans="4:5">
      <c r="D542" s="95"/>
      <c r="E542" s="95"/>
    </row>
    <row r="543" spans="4:5">
      <c r="D543" s="95"/>
      <c r="E543" s="95"/>
    </row>
    <row r="544" spans="4:5">
      <c r="D544" s="95"/>
      <c r="E544" s="95"/>
    </row>
    <row r="545" spans="4:5">
      <c r="D545" s="95"/>
      <c r="E545" s="95"/>
    </row>
    <row r="546" spans="4:5">
      <c r="D546" s="95"/>
      <c r="E546" s="95"/>
    </row>
    <row r="547" spans="4:5">
      <c r="D547" s="95"/>
      <c r="E547" s="95"/>
    </row>
    <row r="548" spans="4:5">
      <c r="D548" s="95"/>
      <c r="E548" s="95"/>
    </row>
    <row r="549" spans="4:5">
      <c r="D549" s="95"/>
      <c r="E549" s="95"/>
    </row>
    <row r="550" spans="4:5">
      <c r="D550" s="95"/>
      <c r="E550" s="95"/>
    </row>
    <row r="551" spans="4:5">
      <c r="D551" s="95"/>
      <c r="E551" s="95"/>
    </row>
    <row r="552" spans="4:5">
      <c r="D552" s="95"/>
      <c r="E552" s="95"/>
    </row>
    <row r="553" spans="4:5">
      <c r="D553" s="95"/>
      <c r="E553" s="95"/>
    </row>
    <row r="554" spans="4:5">
      <c r="D554" s="95"/>
      <c r="E554" s="95"/>
    </row>
    <row r="555" spans="4:5">
      <c r="D555" s="95"/>
      <c r="E555" s="95"/>
    </row>
    <row r="556" spans="4:5">
      <c r="D556" s="95"/>
      <c r="E556" s="95"/>
    </row>
    <row r="557" spans="4:5">
      <c r="D557" s="95"/>
      <c r="E557" s="95"/>
    </row>
    <row r="558" spans="4:5">
      <c r="D558" s="95"/>
      <c r="E558" s="95"/>
    </row>
    <row r="559" spans="4:5">
      <c r="D559" s="95"/>
      <c r="E559" s="95"/>
    </row>
    <row r="560" spans="4:5">
      <c r="D560" s="95"/>
      <c r="E560" s="95"/>
    </row>
    <row r="561" spans="4:5">
      <c r="D561" s="95"/>
      <c r="E561" s="95"/>
    </row>
    <row r="562" spans="4:5">
      <c r="D562" s="95"/>
      <c r="E562" s="95"/>
    </row>
    <row r="563" spans="4:5">
      <c r="D563" s="95"/>
      <c r="E563" s="95"/>
    </row>
    <row r="564" spans="4:5">
      <c r="D564" s="95"/>
      <c r="E564" s="95"/>
    </row>
    <row r="565" spans="4:5">
      <c r="D565" s="95"/>
      <c r="E565" s="95"/>
    </row>
    <row r="566" spans="4:5">
      <c r="D566" s="95"/>
      <c r="E566" s="95"/>
    </row>
    <row r="567" spans="4:5">
      <c r="D567" s="95"/>
      <c r="E567" s="95"/>
    </row>
    <row r="568" spans="4:5">
      <c r="D568" s="95"/>
      <c r="E568" s="95"/>
    </row>
    <row r="569" spans="4:5">
      <c r="D569" s="95"/>
      <c r="E569" s="95"/>
    </row>
    <row r="570" spans="4:5">
      <c r="D570" s="95"/>
      <c r="E570" s="95"/>
    </row>
    <row r="571" spans="4:5">
      <c r="D571" s="95"/>
      <c r="E571" s="95"/>
    </row>
    <row r="572" spans="4:5">
      <c r="D572" s="95"/>
      <c r="E572" s="95"/>
    </row>
    <row r="573" spans="4:5">
      <c r="D573" s="95"/>
      <c r="E573" s="95"/>
    </row>
    <row r="574" spans="4:5">
      <c r="D574" s="95"/>
      <c r="E574" s="95"/>
    </row>
    <row r="575" spans="4:5">
      <c r="D575" s="95"/>
      <c r="E575" s="95"/>
    </row>
    <row r="576" spans="4:5">
      <c r="D576" s="95"/>
      <c r="E576" s="95"/>
    </row>
    <row r="577" spans="4:5">
      <c r="D577" s="95"/>
      <c r="E577" s="95"/>
    </row>
    <row r="578" spans="4:5">
      <c r="D578" s="95"/>
      <c r="E578" s="95"/>
    </row>
    <row r="579" spans="4:5">
      <c r="D579" s="95"/>
      <c r="E579" s="95"/>
    </row>
    <row r="580" spans="4:5">
      <c r="D580" s="95"/>
      <c r="E580" s="95"/>
    </row>
    <row r="581" spans="4:5">
      <c r="D581" s="95"/>
      <c r="E581" s="95"/>
    </row>
    <row r="582" spans="4:5">
      <c r="D582" s="95"/>
      <c r="E582" s="95"/>
    </row>
    <row r="583" spans="4:5">
      <c r="D583" s="95"/>
      <c r="E583" s="95"/>
    </row>
    <row r="584" spans="4:5">
      <c r="D584" s="95"/>
      <c r="E584" s="95"/>
    </row>
    <row r="585" spans="4:5">
      <c r="D585" s="95"/>
      <c r="E585" s="95"/>
    </row>
    <row r="586" spans="4:5">
      <c r="D586" s="95"/>
      <c r="E586" s="95"/>
    </row>
    <row r="587" spans="4:5">
      <c r="D587" s="95"/>
      <c r="E587" s="95"/>
    </row>
    <row r="588" spans="4:5">
      <c r="D588" s="95"/>
      <c r="E588" s="95"/>
    </row>
    <row r="589" spans="4:5">
      <c r="D589" s="95"/>
      <c r="E589" s="95"/>
    </row>
    <row r="590" spans="4:5">
      <c r="D590" s="95"/>
      <c r="E590" s="95"/>
    </row>
    <row r="591" spans="4:5">
      <c r="D591" s="95"/>
      <c r="E591" s="95"/>
    </row>
    <row r="592" spans="4:5">
      <c r="D592" s="95"/>
      <c r="E592" s="95"/>
    </row>
    <row r="593" spans="4:5">
      <c r="D593" s="95"/>
      <c r="E593" s="95"/>
    </row>
    <row r="594" spans="4:5">
      <c r="D594" s="95"/>
      <c r="E594" s="95"/>
    </row>
    <row r="595" spans="4:5">
      <c r="D595" s="95"/>
      <c r="E595" s="95"/>
    </row>
    <row r="596" spans="4:5">
      <c r="D596" s="95"/>
      <c r="E596" s="95"/>
    </row>
    <row r="597" spans="4:5">
      <c r="D597" s="95"/>
      <c r="E597" s="95"/>
    </row>
    <row r="598" spans="4:5">
      <c r="D598" s="95"/>
      <c r="E598" s="95"/>
    </row>
    <row r="599" spans="4:5">
      <c r="D599" s="95"/>
      <c r="E599" s="95"/>
    </row>
    <row r="600" spans="4:5">
      <c r="D600" s="95"/>
      <c r="E600" s="95"/>
    </row>
    <row r="601" spans="4:5">
      <c r="D601" s="95"/>
      <c r="E601" s="95"/>
    </row>
    <row r="602" spans="4:5">
      <c r="D602" s="95"/>
      <c r="E602" s="95"/>
    </row>
    <row r="603" spans="4:5">
      <c r="D603" s="95"/>
      <c r="E603" s="95"/>
    </row>
    <row r="604" spans="4:5">
      <c r="D604" s="95"/>
      <c r="E604" s="95"/>
    </row>
    <row r="605" spans="4:5">
      <c r="D605" s="95"/>
      <c r="E605" s="95"/>
    </row>
    <row r="606" spans="4:5">
      <c r="D606" s="95"/>
      <c r="E606" s="95"/>
    </row>
    <row r="607" spans="4:5">
      <c r="D607" s="95"/>
      <c r="E607" s="95"/>
    </row>
    <row r="608" spans="4:5">
      <c r="D608" s="95"/>
      <c r="E608" s="95"/>
    </row>
    <row r="609" spans="4:5">
      <c r="D609" s="95"/>
      <c r="E609" s="95"/>
    </row>
    <row r="610" spans="4:5">
      <c r="D610" s="95"/>
      <c r="E610" s="95"/>
    </row>
    <row r="611" spans="4:5">
      <c r="D611" s="95"/>
      <c r="E611" s="95"/>
    </row>
    <row r="612" spans="4:5">
      <c r="D612" s="95"/>
      <c r="E612" s="95"/>
    </row>
    <row r="613" spans="4:5">
      <c r="D613" s="95"/>
      <c r="E613" s="95"/>
    </row>
    <row r="614" spans="4:5">
      <c r="D614" s="95"/>
      <c r="E614" s="95"/>
    </row>
    <row r="615" spans="4:5">
      <c r="D615" s="95"/>
      <c r="E615" s="95"/>
    </row>
    <row r="616" spans="4:5">
      <c r="D616" s="95"/>
      <c r="E616" s="95"/>
    </row>
    <row r="617" spans="4:5">
      <c r="D617" s="95"/>
      <c r="E617" s="95"/>
    </row>
    <row r="618" spans="4:5">
      <c r="D618" s="95"/>
      <c r="E618" s="95"/>
    </row>
    <row r="619" spans="4:5">
      <c r="D619" s="95"/>
      <c r="E619" s="95"/>
    </row>
    <row r="620" spans="4:5">
      <c r="D620" s="95"/>
      <c r="E620" s="95"/>
    </row>
    <row r="621" spans="4:5">
      <c r="D621" s="95"/>
      <c r="E621" s="95"/>
    </row>
    <row r="622" spans="4:5">
      <c r="D622" s="95"/>
      <c r="E622" s="95"/>
    </row>
    <row r="623" spans="4:5">
      <c r="D623" s="95"/>
      <c r="E623" s="95"/>
    </row>
    <row r="624" spans="4:5">
      <c r="D624" s="95"/>
      <c r="E624" s="95"/>
    </row>
    <row r="625" spans="4:5">
      <c r="D625" s="95"/>
      <c r="E625" s="95"/>
    </row>
    <row r="626" spans="4:5">
      <c r="D626" s="95"/>
      <c r="E626" s="95"/>
    </row>
    <row r="627" spans="4:5">
      <c r="D627" s="95"/>
      <c r="E627" s="95"/>
    </row>
    <row r="628" spans="4:5">
      <c r="D628" s="95"/>
      <c r="E628" s="95"/>
    </row>
    <row r="629" spans="4:5">
      <c r="D629" s="95"/>
      <c r="E629" s="95"/>
    </row>
    <row r="630" spans="4:5">
      <c r="D630" s="95"/>
      <c r="E630" s="95"/>
    </row>
    <row r="631" spans="4:5">
      <c r="D631" s="95"/>
      <c r="E631" s="95"/>
    </row>
    <row r="632" spans="4:5">
      <c r="D632" s="95"/>
      <c r="E632" s="95"/>
    </row>
    <row r="633" spans="4:5">
      <c r="D633" s="95"/>
      <c r="E633" s="95"/>
    </row>
    <row r="634" spans="4:5">
      <c r="D634" s="95"/>
      <c r="E634" s="95"/>
    </row>
    <row r="635" spans="4:5">
      <c r="D635" s="95"/>
      <c r="E635" s="95"/>
    </row>
    <row r="636" spans="4:5">
      <c r="D636" s="95"/>
      <c r="E636" s="95"/>
    </row>
    <row r="637" spans="4:5">
      <c r="D637" s="95"/>
      <c r="E637" s="95"/>
    </row>
    <row r="638" spans="4:5">
      <c r="D638" s="95"/>
      <c r="E638" s="95"/>
    </row>
    <row r="639" spans="4:5">
      <c r="D639" s="95"/>
      <c r="E639" s="95"/>
    </row>
    <row r="640" spans="4:5">
      <c r="D640" s="95"/>
      <c r="E640" s="95"/>
    </row>
    <row r="641" spans="4:5">
      <c r="D641" s="95"/>
      <c r="E641" s="95"/>
    </row>
    <row r="642" spans="4:5">
      <c r="D642" s="95"/>
      <c r="E642" s="95"/>
    </row>
    <row r="643" spans="4:5">
      <c r="D643" s="95"/>
      <c r="E643" s="95"/>
    </row>
    <row r="644" spans="4:5">
      <c r="D644" s="95"/>
      <c r="E644" s="95"/>
    </row>
    <row r="645" spans="4:5">
      <c r="D645" s="95"/>
      <c r="E645" s="95"/>
    </row>
    <row r="646" spans="4:5">
      <c r="D646" s="95"/>
      <c r="E646" s="95"/>
    </row>
    <row r="647" spans="4:5">
      <c r="D647" s="95"/>
      <c r="E647" s="95"/>
    </row>
    <row r="648" spans="4:5">
      <c r="D648" s="95"/>
      <c r="E648" s="95"/>
    </row>
    <row r="649" spans="4:5">
      <c r="D649" s="95"/>
      <c r="E649" s="95"/>
    </row>
    <row r="650" spans="4:5">
      <c r="D650" s="95"/>
      <c r="E650" s="95"/>
    </row>
    <row r="651" spans="4:5">
      <c r="D651" s="95"/>
      <c r="E651" s="95"/>
    </row>
    <row r="652" spans="4:5">
      <c r="D652" s="95"/>
      <c r="E652" s="95"/>
    </row>
    <row r="653" spans="4:5">
      <c r="D653" s="95"/>
      <c r="E653" s="95"/>
    </row>
    <row r="654" spans="4:5">
      <c r="D654" s="95"/>
      <c r="E654" s="95"/>
    </row>
    <row r="655" spans="4:5">
      <c r="D655" s="95"/>
      <c r="E655" s="95"/>
    </row>
    <row r="656" spans="4:5">
      <c r="D656" s="95"/>
      <c r="E656" s="95"/>
    </row>
    <row r="657" spans="4:5">
      <c r="D657" s="95"/>
      <c r="E657" s="95"/>
    </row>
    <row r="658" spans="4:5">
      <c r="D658" s="95"/>
      <c r="E658" s="95"/>
    </row>
    <row r="659" spans="4:5">
      <c r="D659" s="95"/>
      <c r="E659" s="95"/>
    </row>
    <row r="660" spans="4:5">
      <c r="D660" s="95"/>
      <c r="E660" s="95"/>
    </row>
    <row r="661" spans="4:5">
      <c r="D661" s="95"/>
      <c r="E661" s="95"/>
    </row>
    <row r="662" spans="4:5">
      <c r="D662" s="95"/>
      <c r="E662" s="95"/>
    </row>
    <row r="663" spans="4:5">
      <c r="D663" s="95"/>
      <c r="E663" s="95"/>
    </row>
    <row r="664" spans="4:5">
      <c r="D664" s="95"/>
      <c r="E664" s="95"/>
    </row>
    <row r="665" spans="4:5">
      <c r="D665" s="95"/>
      <c r="E665" s="95"/>
    </row>
    <row r="666" spans="4:5">
      <c r="D666" s="95"/>
      <c r="E666" s="95"/>
    </row>
    <row r="667" spans="4:5">
      <c r="D667" s="95"/>
      <c r="E667" s="95"/>
    </row>
    <row r="668" spans="4:5">
      <c r="D668" s="95"/>
      <c r="E668" s="95"/>
    </row>
    <row r="669" spans="4:5">
      <c r="D669" s="95"/>
      <c r="E669" s="95"/>
    </row>
    <row r="670" spans="4:5">
      <c r="D670" s="95"/>
      <c r="E670" s="95"/>
    </row>
    <row r="671" spans="4:5">
      <c r="D671" s="95"/>
      <c r="E671" s="95"/>
    </row>
    <row r="672" spans="4:5">
      <c r="D672" s="95"/>
      <c r="E672" s="95"/>
    </row>
    <row r="673" spans="4:5">
      <c r="D673" s="95"/>
      <c r="E673" s="95"/>
    </row>
    <row r="674" spans="4:5">
      <c r="D674" s="95"/>
      <c r="E674" s="95"/>
    </row>
    <row r="675" spans="4:5">
      <c r="D675" s="95"/>
      <c r="E675" s="95"/>
    </row>
    <row r="676" spans="4:5">
      <c r="D676" s="95"/>
      <c r="E676" s="95"/>
    </row>
    <row r="677" spans="4:5">
      <c r="D677" s="95"/>
      <c r="E677" s="95"/>
    </row>
    <row r="678" spans="4:5">
      <c r="D678" s="95"/>
      <c r="E678" s="95"/>
    </row>
    <row r="679" spans="4:5">
      <c r="D679" s="95"/>
      <c r="E679" s="95"/>
    </row>
    <row r="680" spans="4:5">
      <c r="D680" s="95"/>
      <c r="E680" s="95"/>
    </row>
    <row r="681" spans="4:5">
      <c r="D681" s="95"/>
      <c r="E681" s="95"/>
    </row>
    <row r="682" spans="4:5">
      <c r="D682" s="95"/>
      <c r="E682" s="95"/>
    </row>
    <row r="683" spans="4:5">
      <c r="D683" s="95"/>
      <c r="E683" s="95"/>
    </row>
    <row r="684" spans="4:5">
      <c r="D684" s="95"/>
      <c r="E684" s="95"/>
    </row>
    <row r="685" spans="4:5">
      <c r="D685" s="95"/>
      <c r="E685" s="95"/>
    </row>
    <row r="686" spans="4:5">
      <c r="D686" s="95"/>
      <c r="E686" s="95"/>
    </row>
    <row r="687" spans="4:5">
      <c r="D687" s="95"/>
      <c r="E687" s="95"/>
    </row>
    <row r="688" spans="4:5">
      <c r="D688" s="95"/>
      <c r="E688" s="95"/>
    </row>
    <row r="689" spans="4:5">
      <c r="D689" s="95"/>
      <c r="E689" s="95"/>
    </row>
    <row r="690" spans="4:5">
      <c r="D690" s="95"/>
      <c r="E690" s="95"/>
    </row>
    <row r="691" spans="4:5">
      <c r="D691" s="95"/>
      <c r="E691" s="95"/>
    </row>
    <row r="692" spans="4:5">
      <c r="D692" s="95"/>
      <c r="E692" s="95"/>
    </row>
    <row r="693" spans="4:5">
      <c r="D693" s="95"/>
      <c r="E693" s="95"/>
    </row>
    <row r="694" spans="4:5">
      <c r="D694" s="95"/>
      <c r="E694" s="95"/>
    </row>
    <row r="695" spans="4:5">
      <c r="D695" s="95"/>
      <c r="E695" s="95"/>
    </row>
    <row r="696" spans="4:5">
      <c r="D696" s="95"/>
      <c r="E696" s="95"/>
    </row>
    <row r="697" spans="4:5">
      <c r="D697" s="95"/>
      <c r="E697" s="95"/>
    </row>
    <row r="698" spans="4:5">
      <c r="D698" s="95"/>
      <c r="E698" s="95"/>
    </row>
    <row r="699" spans="4:5">
      <c r="D699" s="95"/>
      <c r="E699" s="95"/>
    </row>
    <row r="700" spans="4:5">
      <c r="D700" s="95"/>
      <c r="E700" s="95"/>
    </row>
    <row r="701" spans="4:5">
      <c r="D701" s="95"/>
      <c r="E701" s="95"/>
    </row>
    <row r="702" spans="4:5">
      <c r="D702" s="95"/>
      <c r="E702" s="95"/>
    </row>
    <row r="703" spans="4:5">
      <c r="D703" s="95"/>
      <c r="E703" s="95"/>
    </row>
    <row r="704" spans="4:5">
      <c r="D704" s="95"/>
      <c r="E704" s="95"/>
    </row>
    <row r="705" spans="4:5">
      <c r="D705" s="95"/>
      <c r="E705" s="95"/>
    </row>
    <row r="706" spans="4:5">
      <c r="D706" s="95"/>
      <c r="E706" s="95"/>
    </row>
    <row r="707" spans="4:5">
      <c r="D707" s="95"/>
      <c r="E707" s="95"/>
    </row>
    <row r="708" spans="4:5">
      <c r="D708" s="95"/>
      <c r="E708" s="95"/>
    </row>
    <row r="709" spans="4:5">
      <c r="D709" s="95"/>
      <c r="E709" s="95"/>
    </row>
    <row r="710" spans="4:5">
      <c r="D710" s="95"/>
      <c r="E710" s="95"/>
    </row>
    <row r="711" spans="4:5">
      <c r="D711" s="95"/>
      <c r="E711" s="95"/>
    </row>
    <row r="712" spans="4:5">
      <c r="D712" s="95"/>
      <c r="E712" s="95"/>
    </row>
    <row r="713" spans="4:5">
      <c r="D713" s="95"/>
      <c r="E713" s="95"/>
    </row>
    <row r="714" spans="4:5">
      <c r="D714" s="95"/>
      <c r="E714" s="95"/>
    </row>
    <row r="715" spans="4:5">
      <c r="D715" s="95"/>
      <c r="E715" s="95"/>
    </row>
    <row r="716" spans="4:5">
      <c r="D716" s="95"/>
      <c r="E716" s="95"/>
    </row>
    <row r="717" spans="4:5">
      <c r="D717" s="95"/>
      <c r="E717" s="95"/>
    </row>
    <row r="718" spans="4:5">
      <c r="D718" s="95"/>
      <c r="E718" s="95"/>
    </row>
    <row r="719" spans="4:5">
      <c r="D719" s="95"/>
      <c r="E719" s="95"/>
    </row>
    <row r="720" spans="4:5">
      <c r="D720" s="95"/>
      <c r="E720" s="95"/>
    </row>
    <row r="721" spans="4:5">
      <c r="D721" s="95"/>
      <c r="E721" s="95"/>
    </row>
    <row r="722" spans="4:5">
      <c r="D722" s="95"/>
      <c r="E722" s="95"/>
    </row>
    <row r="723" spans="4:5">
      <c r="D723" s="95"/>
      <c r="E723" s="95"/>
    </row>
    <row r="724" spans="4:5">
      <c r="D724" s="95"/>
      <c r="E724" s="95"/>
    </row>
    <row r="725" spans="4:5">
      <c r="D725" s="95"/>
      <c r="E725" s="95"/>
    </row>
    <row r="726" spans="4:5">
      <c r="D726" s="95"/>
      <c r="E726" s="95"/>
    </row>
    <row r="727" spans="4:5">
      <c r="D727" s="95"/>
      <c r="E727" s="95"/>
    </row>
    <row r="728" spans="4:5">
      <c r="D728" s="95"/>
      <c r="E728" s="95"/>
    </row>
    <row r="729" spans="4:5">
      <c r="D729" s="95"/>
      <c r="E729" s="95"/>
    </row>
    <row r="730" spans="4:5">
      <c r="D730" s="95"/>
      <c r="E730" s="95"/>
    </row>
    <row r="731" spans="4:5">
      <c r="D731" s="95"/>
      <c r="E731" s="95"/>
    </row>
    <row r="732" spans="4:5">
      <c r="D732" s="95"/>
      <c r="E732" s="95"/>
    </row>
    <row r="733" spans="4:5">
      <c r="D733" s="95"/>
      <c r="E733" s="95"/>
    </row>
    <row r="734" spans="4:5">
      <c r="D734" s="95"/>
      <c r="E734" s="95"/>
    </row>
    <row r="735" spans="4:5">
      <c r="D735" s="95"/>
      <c r="E735" s="95"/>
    </row>
    <row r="736" spans="4:5">
      <c r="D736" s="95"/>
      <c r="E736" s="95"/>
    </row>
    <row r="737" spans="4:5">
      <c r="D737" s="95"/>
      <c r="E737" s="95"/>
    </row>
    <row r="738" spans="4:5">
      <c r="D738" s="95"/>
      <c r="E738" s="95"/>
    </row>
    <row r="739" spans="4:5">
      <c r="D739" s="95"/>
      <c r="E739" s="95"/>
    </row>
    <row r="740" spans="4:5">
      <c r="D740" s="95"/>
      <c r="E740" s="95"/>
    </row>
    <row r="741" spans="4:5">
      <c r="D741" s="95"/>
      <c r="E741" s="95"/>
    </row>
    <row r="742" spans="4:5">
      <c r="D742" s="95"/>
      <c r="E742" s="95"/>
    </row>
    <row r="743" spans="4:5">
      <c r="D743" s="95"/>
      <c r="E743" s="95"/>
    </row>
    <row r="744" spans="4:5">
      <c r="D744" s="95"/>
      <c r="E744" s="95"/>
    </row>
    <row r="745" spans="4:5">
      <c r="D745" s="95"/>
      <c r="E745" s="95"/>
    </row>
    <row r="746" spans="4:5">
      <c r="D746" s="95"/>
      <c r="E746" s="95"/>
    </row>
    <row r="747" spans="4:5">
      <c r="D747" s="95"/>
      <c r="E747" s="95"/>
    </row>
    <row r="748" spans="4:5">
      <c r="D748" s="95"/>
      <c r="E748" s="95"/>
    </row>
    <row r="749" spans="4:5">
      <c r="D749" s="95"/>
      <c r="E749" s="95"/>
    </row>
    <row r="750" spans="4:5">
      <c r="D750" s="95"/>
      <c r="E750" s="95"/>
    </row>
    <row r="751" spans="4:5">
      <c r="D751" s="95"/>
      <c r="E751" s="95"/>
    </row>
    <row r="752" spans="4:5">
      <c r="D752" s="95"/>
      <c r="E752" s="95"/>
    </row>
    <row r="753" spans="4:5">
      <c r="D753" s="95"/>
      <c r="E753" s="95"/>
    </row>
    <row r="754" spans="4:5">
      <c r="D754" s="95"/>
      <c r="E754" s="95"/>
    </row>
    <row r="755" spans="4:5">
      <c r="D755" s="95"/>
      <c r="E755" s="95"/>
    </row>
    <row r="756" spans="4:5">
      <c r="D756" s="95"/>
      <c r="E756" s="95"/>
    </row>
    <row r="757" spans="4:5">
      <c r="D757" s="95"/>
      <c r="E757" s="95"/>
    </row>
    <row r="758" spans="4:5">
      <c r="D758" s="95"/>
      <c r="E758" s="95"/>
    </row>
    <row r="759" spans="4:5">
      <c r="D759" s="95"/>
      <c r="E759" s="95"/>
    </row>
    <row r="760" spans="4:5">
      <c r="D760" s="95"/>
      <c r="E760" s="95"/>
    </row>
    <row r="761" spans="4:5">
      <c r="D761" s="95"/>
      <c r="E761" s="95"/>
    </row>
    <row r="762" spans="4:5">
      <c r="D762" s="95"/>
      <c r="E762" s="95"/>
    </row>
    <row r="763" spans="4:5">
      <c r="D763" s="95"/>
      <c r="E763" s="95"/>
    </row>
    <row r="764" spans="4:5">
      <c r="D764" s="95"/>
      <c r="E764" s="95"/>
    </row>
    <row r="765" spans="4:5">
      <c r="D765" s="95"/>
      <c r="E765" s="95"/>
    </row>
    <row r="766" spans="4:5">
      <c r="D766" s="95"/>
      <c r="E766" s="95"/>
    </row>
    <row r="767" spans="4:5">
      <c r="D767" s="95"/>
      <c r="E767" s="95"/>
    </row>
    <row r="768" spans="4:5">
      <c r="D768" s="95"/>
      <c r="E768" s="95"/>
    </row>
    <row r="769" spans="4:5">
      <c r="D769" s="95"/>
      <c r="E769" s="95"/>
    </row>
    <row r="770" spans="4:5">
      <c r="D770" s="95"/>
      <c r="E770" s="95"/>
    </row>
    <row r="771" spans="4:5">
      <c r="D771" s="95"/>
      <c r="E771" s="95"/>
    </row>
    <row r="772" spans="4:5">
      <c r="D772" s="95"/>
      <c r="E772" s="95"/>
    </row>
    <row r="773" spans="4:5">
      <c r="D773" s="95"/>
      <c r="E773" s="95"/>
    </row>
    <row r="774" spans="4:5">
      <c r="D774" s="95"/>
      <c r="E774" s="95"/>
    </row>
    <row r="775" spans="4:5">
      <c r="D775" s="95"/>
      <c r="E775" s="95"/>
    </row>
    <row r="776" spans="4:5">
      <c r="D776" s="95"/>
      <c r="E776" s="95"/>
    </row>
    <row r="777" spans="4:5">
      <c r="D777" s="95"/>
      <c r="E777" s="95"/>
    </row>
    <row r="778" spans="4:5">
      <c r="D778" s="95"/>
      <c r="E778" s="95"/>
    </row>
    <row r="779" spans="4:5">
      <c r="D779" s="95"/>
      <c r="E779" s="95"/>
    </row>
    <row r="780" spans="4:5">
      <c r="D780" s="95"/>
      <c r="E780" s="95"/>
    </row>
    <row r="781" spans="4:5">
      <c r="D781" s="95"/>
      <c r="E781" s="95"/>
    </row>
    <row r="782" spans="4:5">
      <c r="D782" s="95"/>
      <c r="E782" s="95"/>
    </row>
    <row r="783" spans="4:5">
      <c r="D783" s="95"/>
      <c r="E783" s="95"/>
    </row>
    <row r="784" spans="4:5">
      <c r="D784" s="95"/>
      <c r="E784" s="95"/>
    </row>
    <row r="785" spans="4:5">
      <c r="D785" s="95"/>
      <c r="E785" s="95"/>
    </row>
    <row r="786" spans="4:5">
      <c r="D786" s="95"/>
      <c r="E786" s="95"/>
    </row>
    <row r="787" spans="4:5">
      <c r="D787" s="95"/>
      <c r="E787" s="95"/>
    </row>
    <row r="788" spans="4:5">
      <c r="D788" s="95"/>
      <c r="E788" s="95"/>
    </row>
    <row r="789" spans="4:5">
      <c r="D789" s="95"/>
      <c r="E789" s="95"/>
    </row>
    <row r="790" spans="4:5">
      <c r="D790" s="95"/>
      <c r="E790" s="95"/>
    </row>
    <row r="791" spans="4:5">
      <c r="D791" s="95"/>
      <c r="E791" s="95"/>
    </row>
    <row r="792" spans="4:5">
      <c r="D792" s="95"/>
      <c r="E792" s="95"/>
    </row>
    <row r="793" spans="4:5">
      <c r="D793" s="95"/>
      <c r="E793" s="95"/>
    </row>
    <row r="794" spans="4:5">
      <c r="D794" s="95"/>
      <c r="E794" s="95"/>
    </row>
    <row r="795" spans="4:5">
      <c r="D795" s="95"/>
      <c r="E795" s="95"/>
    </row>
    <row r="796" spans="4:5">
      <c r="D796" s="95"/>
      <c r="E796" s="95"/>
    </row>
    <row r="797" spans="4:5">
      <c r="D797" s="95"/>
      <c r="E797" s="95"/>
    </row>
    <row r="798" spans="4:5">
      <c r="D798" s="95"/>
      <c r="E798" s="95"/>
    </row>
    <row r="799" spans="4:5">
      <c r="D799" s="95"/>
      <c r="E799" s="95"/>
    </row>
    <row r="800" spans="4:5">
      <c r="D800" s="95"/>
      <c r="E800" s="95"/>
    </row>
    <row r="801" spans="4:5">
      <c r="D801" s="95"/>
      <c r="E801" s="95"/>
    </row>
    <row r="802" spans="4:5">
      <c r="D802" s="95"/>
      <c r="E802" s="95"/>
    </row>
    <row r="803" spans="4:5">
      <c r="D803" s="95"/>
      <c r="E803" s="95"/>
    </row>
    <row r="804" spans="4:5">
      <c r="D804" s="95"/>
      <c r="E804" s="95"/>
    </row>
    <row r="805" spans="4:5">
      <c r="D805" s="95"/>
      <c r="E805" s="95"/>
    </row>
    <row r="806" spans="4:5">
      <c r="D806" s="95"/>
      <c r="E806" s="95"/>
    </row>
    <row r="807" spans="4:5">
      <c r="D807" s="95"/>
      <c r="E807" s="95"/>
    </row>
    <row r="808" spans="4:5">
      <c r="D808" s="95"/>
      <c r="E808" s="95"/>
    </row>
    <row r="809" spans="4:5">
      <c r="D809" s="95"/>
      <c r="E809" s="95"/>
    </row>
    <row r="810" spans="4:5">
      <c r="D810" s="95"/>
      <c r="E810" s="95"/>
    </row>
    <row r="811" spans="4:5">
      <c r="D811" s="95"/>
      <c r="E811" s="95"/>
    </row>
    <row r="812" spans="4:5">
      <c r="D812" s="95"/>
      <c r="E812" s="95"/>
    </row>
    <row r="813" spans="4:5">
      <c r="D813" s="95"/>
      <c r="E813" s="95"/>
    </row>
    <row r="814" spans="4:5">
      <c r="D814" s="95"/>
      <c r="E814" s="95"/>
    </row>
    <row r="815" spans="4:5">
      <c r="D815" s="95"/>
      <c r="E815" s="95"/>
    </row>
    <row r="816" spans="4:5">
      <c r="D816" s="95"/>
      <c r="E816" s="95"/>
    </row>
    <row r="817" spans="4:5">
      <c r="D817" s="95"/>
      <c r="E817" s="95"/>
    </row>
    <row r="818" spans="4:5">
      <c r="D818" s="95"/>
      <c r="E818" s="95"/>
    </row>
    <row r="819" spans="4:5">
      <c r="D819" s="95"/>
      <c r="E819" s="95"/>
    </row>
    <row r="820" spans="4:5">
      <c r="D820" s="95"/>
      <c r="E820" s="95"/>
    </row>
    <row r="821" spans="4:5">
      <c r="D821" s="95"/>
      <c r="E821" s="95"/>
    </row>
    <row r="822" spans="4:5">
      <c r="D822" s="95"/>
      <c r="E822" s="95"/>
    </row>
    <row r="823" spans="4:5">
      <c r="D823" s="95"/>
      <c r="E823" s="95"/>
    </row>
    <row r="824" spans="4:5">
      <c r="D824" s="95"/>
      <c r="E824" s="95"/>
    </row>
    <row r="825" spans="4:5">
      <c r="D825" s="95"/>
      <c r="E825" s="95"/>
    </row>
    <row r="826" spans="4:5">
      <c r="D826" s="95"/>
      <c r="E826" s="95"/>
    </row>
    <row r="827" spans="4:5">
      <c r="D827" s="95"/>
      <c r="E827" s="95"/>
    </row>
    <row r="828" spans="4:5">
      <c r="D828" s="95"/>
      <c r="E828" s="95"/>
    </row>
    <row r="829" spans="4:5">
      <c r="D829" s="95"/>
      <c r="E829" s="95"/>
    </row>
    <row r="830" spans="4:5">
      <c r="D830" s="95"/>
      <c r="E830" s="95"/>
    </row>
    <row r="831" spans="4:5">
      <c r="D831" s="95"/>
      <c r="E831" s="95"/>
    </row>
    <row r="832" spans="4:5">
      <c r="D832" s="95"/>
      <c r="E832" s="95"/>
    </row>
    <row r="833" spans="4:5">
      <c r="D833" s="95"/>
      <c r="E833" s="95"/>
    </row>
    <row r="834" spans="4:5">
      <c r="D834" s="95"/>
      <c r="E834" s="95"/>
    </row>
    <row r="835" spans="4:5">
      <c r="D835" s="95"/>
      <c r="E835" s="95"/>
    </row>
    <row r="836" spans="4:5">
      <c r="D836" s="95"/>
      <c r="E836" s="95"/>
    </row>
    <row r="837" spans="4:5">
      <c r="D837" s="95"/>
      <c r="E837" s="95"/>
    </row>
    <row r="838" spans="4:5">
      <c r="D838" s="95"/>
      <c r="E838" s="95"/>
    </row>
    <row r="839" spans="4:5">
      <c r="D839" s="95"/>
      <c r="E839" s="95"/>
    </row>
    <row r="840" spans="4:5">
      <c r="D840" s="95"/>
      <c r="E840" s="95"/>
    </row>
    <row r="841" spans="4:5">
      <c r="D841" s="95"/>
      <c r="E841" s="95"/>
    </row>
    <row r="842" spans="4:5">
      <c r="D842" s="95"/>
      <c r="E842" s="95"/>
    </row>
    <row r="843" spans="4:5">
      <c r="D843" s="95"/>
      <c r="E843" s="95"/>
    </row>
    <row r="844" spans="4:5">
      <c r="D844" s="95"/>
      <c r="E844" s="95"/>
    </row>
    <row r="845" spans="4:5">
      <c r="D845" s="95"/>
      <c r="E845" s="95"/>
    </row>
    <row r="846" spans="4:5">
      <c r="D846" s="95"/>
      <c r="E846" s="95"/>
    </row>
    <row r="847" spans="4:5">
      <c r="D847" s="95"/>
      <c r="E847" s="95"/>
    </row>
    <row r="848" spans="4:5">
      <c r="D848" s="95"/>
      <c r="E848" s="95"/>
    </row>
    <row r="849" spans="4:5">
      <c r="D849" s="95"/>
      <c r="E849" s="95"/>
    </row>
    <row r="850" spans="4:5">
      <c r="D850" s="95"/>
      <c r="E850" s="95"/>
    </row>
    <row r="851" spans="4:5">
      <c r="D851" s="95"/>
      <c r="E851" s="95"/>
    </row>
    <row r="852" spans="4:5">
      <c r="D852" s="95"/>
      <c r="E852" s="95"/>
    </row>
    <row r="853" spans="4:5">
      <c r="D853" s="95"/>
      <c r="E853" s="95"/>
    </row>
    <row r="854" spans="4:5">
      <c r="D854" s="95"/>
      <c r="E854" s="95"/>
    </row>
    <row r="855" spans="4:5">
      <c r="D855" s="95"/>
      <c r="E855" s="95"/>
    </row>
    <row r="856" spans="4:5">
      <c r="D856" s="95"/>
      <c r="E856" s="95"/>
    </row>
    <row r="857" spans="4:5">
      <c r="D857" s="95"/>
      <c r="E857" s="95"/>
    </row>
    <row r="858" spans="4:5">
      <c r="D858" s="95"/>
      <c r="E858" s="95"/>
    </row>
    <row r="859" spans="4:5">
      <c r="D859" s="95"/>
      <c r="E859" s="95"/>
    </row>
    <row r="860" spans="4:5">
      <c r="D860" s="95"/>
      <c r="E860" s="95"/>
    </row>
    <row r="861" spans="4:5">
      <c r="D861" s="95"/>
      <c r="E861" s="95"/>
    </row>
    <row r="862" spans="4:5">
      <c r="D862" s="95"/>
      <c r="E862" s="95"/>
    </row>
    <row r="863" spans="4:5">
      <c r="D863" s="95"/>
      <c r="E863" s="95"/>
    </row>
    <row r="864" spans="4:5">
      <c r="D864" s="95"/>
      <c r="E864" s="95"/>
    </row>
    <row r="865" spans="4:5">
      <c r="D865" s="95"/>
      <c r="E865" s="95"/>
    </row>
    <row r="866" spans="4:5">
      <c r="D866" s="95"/>
      <c r="E866" s="95"/>
    </row>
    <row r="867" spans="4:5">
      <c r="D867" s="95"/>
      <c r="E867" s="95"/>
    </row>
    <row r="868" spans="4:5">
      <c r="D868" s="95"/>
      <c r="E868" s="95"/>
    </row>
    <row r="869" spans="4:5">
      <c r="D869" s="95"/>
      <c r="E869" s="95"/>
    </row>
    <row r="870" spans="4:5">
      <c r="D870" s="95"/>
      <c r="E870" s="95"/>
    </row>
    <row r="871" spans="4:5">
      <c r="D871" s="95"/>
      <c r="E871" s="95"/>
    </row>
    <row r="872" spans="4:5">
      <c r="D872" s="95"/>
      <c r="E872" s="95"/>
    </row>
    <row r="873" spans="4:5">
      <c r="D873" s="95"/>
      <c r="E873" s="95"/>
    </row>
    <row r="874" spans="4:5">
      <c r="D874" s="95"/>
      <c r="E874" s="95"/>
    </row>
    <row r="875" spans="4:5">
      <c r="D875" s="95"/>
      <c r="E875" s="95"/>
    </row>
    <row r="876" spans="4:5">
      <c r="D876" s="95"/>
      <c r="E876" s="95"/>
    </row>
    <row r="877" spans="4:5">
      <c r="D877" s="95"/>
      <c r="E877" s="95"/>
    </row>
    <row r="878" spans="4:5">
      <c r="D878" s="95"/>
      <c r="E878" s="95"/>
    </row>
    <row r="879" spans="4:5">
      <c r="D879" s="95"/>
      <c r="E879" s="95"/>
    </row>
    <row r="880" spans="4:5">
      <c r="D880" s="95"/>
      <c r="E880" s="95"/>
    </row>
    <row r="881" spans="4:5">
      <c r="D881" s="95"/>
      <c r="E881" s="95"/>
    </row>
    <row r="882" spans="4:5">
      <c r="D882" s="95"/>
      <c r="E882" s="95"/>
    </row>
    <row r="883" spans="4:5">
      <c r="D883" s="95"/>
      <c r="E883" s="95"/>
    </row>
    <row r="884" spans="4:5">
      <c r="D884" s="95"/>
      <c r="E884" s="95"/>
    </row>
    <row r="885" spans="4:5">
      <c r="D885" s="95"/>
      <c r="E885" s="95"/>
    </row>
    <row r="886" spans="4:5">
      <c r="D886" s="95"/>
      <c r="E886" s="95"/>
    </row>
    <row r="887" spans="4:5">
      <c r="D887" s="95"/>
      <c r="E887" s="95"/>
    </row>
    <row r="888" spans="4:5">
      <c r="D888" s="95"/>
      <c r="E888" s="95"/>
    </row>
    <row r="889" spans="4:5">
      <c r="D889" s="95"/>
      <c r="E889" s="95"/>
    </row>
    <row r="890" spans="4:5">
      <c r="D890" s="95"/>
      <c r="E890" s="95"/>
    </row>
    <row r="891" spans="4:5">
      <c r="D891" s="95"/>
      <c r="E891" s="95"/>
    </row>
    <row r="892" spans="4:5">
      <c r="D892" s="95"/>
      <c r="E892" s="95"/>
    </row>
    <row r="893" spans="4:5">
      <c r="D893" s="95"/>
      <c r="E893" s="95"/>
    </row>
    <row r="894" spans="4:5">
      <c r="D894" s="95"/>
      <c r="E894" s="95"/>
    </row>
    <row r="895" spans="4:5">
      <c r="D895" s="95"/>
      <c r="E895" s="95"/>
    </row>
    <row r="896" spans="4:5">
      <c r="D896" s="95"/>
      <c r="E896" s="95"/>
    </row>
    <row r="897" spans="4:5">
      <c r="D897" s="95"/>
      <c r="E897" s="95"/>
    </row>
    <row r="898" spans="4:5">
      <c r="D898" s="95"/>
      <c r="E898" s="95"/>
    </row>
    <row r="899" spans="4:5">
      <c r="D899" s="95"/>
      <c r="E899" s="95"/>
    </row>
    <row r="900" spans="4:5">
      <c r="D900" s="95"/>
      <c r="E900" s="95"/>
    </row>
    <row r="901" spans="4:5">
      <c r="D901" s="95"/>
      <c r="E901" s="95"/>
    </row>
    <row r="902" spans="4:5">
      <c r="D902" s="95"/>
      <c r="E902" s="95"/>
    </row>
    <row r="903" spans="4:5">
      <c r="D903" s="95"/>
      <c r="E903" s="95"/>
    </row>
    <row r="904" spans="4:5">
      <c r="D904" s="95"/>
      <c r="E904" s="95"/>
    </row>
    <row r="905" spans="4:5">
      <c r="D905" s="95"/>
      <c r="E905" s="95"/>
    </row>
    <row r="906" spans="4:5">
      <c r="D906" s="95"/>
      <c r="E906" s="95"/>
    </row>
    <row r="907" spans="4:5">
      <c r="D907" s="95"/>
      <c r="E907" s="95"/>
    </row>
    <row r="908" spans="4:5">
      <c r="D908" s="95"/>
      <c r="E908" s="95"/>
    </row>
    <row r="909" spans="4:5">
      <c r="D909" s="95"/>
      <c r="E909" s="95"/>
    </row>
    <row r="910" spans="4:5">
      <c r="D910" s="95"/>
      <c r="E910" s="95"/>
    </row>
    <row r="911" spans="4:5">
      <c r="D911" s="95"/>
      <c r="E911" s="95"/>
    </row>
    <row r="912" spans="4:5">
      <c r="D912" s="95"/>
      <c r="E912" s="95"/>
    </row>
    <row r="913" spans="4:5">
      <c r="D913" s="95"/>
      <c r="E913" s="95"/>
    </row>
    <row r="914" spans="4:5">
      <c r="D914" s="95"/>
      <c r="E914" s="95"/>
    </row>
    <row r="915" spans="4:5">
      <c r="D915" s="95"/>
      <c r="E915" s="95"/>
    </row>
    <row r="916" spans="4:5">
      <c r="D916" s="95"/>
      <c r="E916" s="95"/>
    </row>
    <row r="917" spans="4:5">
      <c r="D917" s="95"/>
      <c r="E917" s="95"/>
    </row>
    <row r="918" spans="4:5">
      <c r="D918" s="95"/>
      <c r="E918" s="95"/>
    </row>
    <row r="919" spans="4:5">
      <c r="D919" s="95"/>
      <c r="E919" s="95"/>
    </row>
    <row r="920" spans="4:5">
      <c r="D920" s="95"/>
      <c r="E920" s="95"/>
    </row>
    <row r="921" spans="4:5">
      <c r="D921" s="95"/>
      <c r="E921" s="95"/>
    </row>
    <row r="922" spans="4:5">
      <c r="D922" s="95"/>
      <c r="E922" s="95"/>
    </row>
    <row r="923" spans="4:5">
      <c r="D923" s="95"/>
      <c r="E923" s="95"/>
    </row>
    <row r="924" spans="4:5">
      <c r="D924" s="95"/>
      <c r="E924" s="95"/>
    </row>
    <row r="925" spans="4:5">
      <c r="D925" s="95"/>
      <c r="E925" s="95"/>
    </row>
    <row r="926" spans="4:5">
      <c r="D926" s="95"/>
      <c r="E926" s="95"/>
    </row>
    <row r="927" spans="4:5">
      <c r="D927" s="95"/>
      <c r="E927" s="95"/>
    </row>
    <row r="928" spans="4:5">
      <c r="D928" s="95"/>
      <c r="E928" s="95"/>
    </row>
    <row r="929" spans="4:5">
      <c r="D929" s="95"/>
      <c r="E929" s="95"/>
    </row>
    <row r="930" spans="4:5">
      <c r="D930" s="95"/>
      <c r="E930" s="95"/>
    </row>
    <row r="931" spans="4:5">
      <c r="D931" s="95"/>
      <c r="E931" s="95"/>
    </row>
    <row r="932" spans="4:5">
      <c r="D932" s="95"/>
      <c r="E932" s="95"/>
    </row>
    <row r="933" spans="4:5">
      <c r="D933" s="95"/>
      <c r="E933" s="95"/>
    </row>
    <row r="934" spans="4:5">
      <c r="D934" s="95"/>
      <c r="E934" s="95"/>
    </row>
    <row r="935" spans="4:5">
      <c r="D935" s="95"/>
      <c r="E935" s="95"/>
    </row>
    <row r="936" spans="4:5">
      <c r="D936" s="95"/>
      <c r="E936" s="95"/>
    </row>
    <row r="937" spans="4:5">
      <c r="D937" s="95"/>
      <c r="E937" s="95"/>
    </row>
    <row r="938" spans="4:5">
      <c r="D938" s="95"/>
      <c r="E938" s="95"/>
    </row>
    <row r="939" spans="4:5">
      <c r="D939" s="95"/>
      <c r="E939" s="95"/>
    </row>
    <row r="940" spans="4:5">
      <c r="D940" s="95"/>
      <c r="E940" s="95"/>
    </row>
    <row r="941" spans="4:5">
      <c r="D941" s="95"/>
      <c r="E941" s="95"/>
    </row>
    <row r="942" spans="4:5">
      <c r="D942" s="95"/>
      <c r="E942" s="95"/>
    </row>
    <row r="943" spans="4:5">
      <c r="D943" s="95"/>
      <c r="E943" s="95"/>
    </row>
    <row r="944" spans="4:5">
      <c r="D944" s="95"/>
      <c r="E944" s="95"/>
    </row>
    <row r="945" spans="4:5">
      <c r="D945" s="95"/>
      <c r="E945" s="95"/>
    </row>
    <row r="946" spans="4:5">
      <c r="D946" s="95"/>
      <c r="E946" s="95"/>
    </row>
    <row r="947" spans="4:5">
      <c r="D947" s="95"/>
      <c r="E947" s="95"/>
    </row>
    <row r="948" spans="4:5">
      <c r="D948" s="95"/>
      <c r="E948" s="95"/>
    </row>
    <row r="949" spans="4:5">
      <c r="D949" s="95"/>
      <c r="E949" s="95"/>
    </row>
    <row r="950" spans="4:5">
      <c r="D950" s="95"/>
      <c r="E950" s="95"/>
    </row>
    <row r="951" spans="4:5">
      <c r="D951" s="95"/>
      <c r="E951" s="95"/>
    </row>
    <row r="952" spans="4:5">
      <c r="D952" s="95"/>
      <c r="E952" s="95"/>
    </row>
    <row r="953" spans="4:5">
      <c r="D953" s="95"/>
      <c r="E953" s="95"/>
    </row>
    <row r="954" spans="4:5">
      <c r="D954" s="95"/>
      <c r="E954" s="95"/>
    </row>
    <row r="955" spans="4:5">
      <c r="D955" s="95"/>
      <c r="E955" s="95"/>
    </row>
    <row r="956" spans="4:5">
      <c r="D956" s="95"/>
      <c r="E956" s="95"/>
    </row>
    <row r="957" spans="4:5">
      <c r="D957" s="95"/>
      <c r="E957" s="95"/>
    </row>
    <row r="958" spans="4:5">
      <c r="D958" s="95"/>
      <c r="E958" s="95"/>
    </row>
    <row r="959" spans="4:5">
      <c r="D959" s="95"/>
      <c r="E959" s="95"/>
    </row>
    <row r="960" spans="4:5">
      <c r="D960" s="95"/>
      <c r="E960" s="95"/>
    </row>
    <row r="961" spans="4:5">
      <c r="D961" s="95"/>
      <c r="E961" s="95"/>
    </row>
    <row r="962" spans="4:5">
      <c r="D962" s="95"/>
      <c r="E962" s="95"/>
    </row>
    <row r="963" spans="4:5">
      <c r="D963" s="95"/>
      <c r="E963" s="95"/>
    </row>
    <row r="964" spans="4:5">
      <c r="D964" s="95"/>
      <c r="E964" s="95"/>
    </row>
    <row r="965" spans="4:5">
      <c r="D965" s="95"/>
      <c r="E965" s="95"/>
    </row>
    <row r="966" spans="4:5">
      <c r="D966" s="95"/>
      <c r="E966" s="95"/>
    </row>
    <row r="967" spans="4:5">
      <c r="D967" s="95"/>
      <c r="E967" s="95"/>
    </row>
    <row r="968" spans="4:5">
      <c r="D968" s="95"/>
      <c r="E968" s="95"/>
    </row>
    <row r="969" spans="4:5">
      <c r="D969" s="95"/>
      <c r="E969" s="95"/>
    </row>
    <row r="970" spans="4:5">
      <c r="D970" s="95"/>
      <c r="E970" s="95"/>
    </row>
    <row r="971" spans="4:5">
      <c r="D971" s="95"/>
      <c r="E971" s="95"/>
    </row>
    <row r="972" spans="4:5">
      <c r="D972" s="95"/>
      <c r="E972" s="95"/>
    </row>
    <row r="973" spans="4:5">
      <c r="D973" s="95"/>
      <c r="E973" s="95"/>
    </row>
    <row r="974" spans="4:5">
      <c r="D974" s="95"/>
      <c r="E974" s="95"/>
    </row>
    <row r="975" spans="4:5">
      <c r="D975" s="95"/>
      <c r="E975" s="95"/>
    </row>
    <row r="976" spans="4:5">
      <c r="D976" s="95"/>
      <c r="E976" s="95"/>
    </row>
    <row r="977" spans="4:5">
      <c r="D977" s="95"/>
      <c r="E977" s="95"/>
    </row>
    <row r="978" spans="4:5">
      <c r="D978" s="95"/>
      <c r="E978" s="95"/>
    </row>
    <row r="979" spans="4:5">
      <c r="D979" s="95"/>
      <c r="E979" s="95"/>
    </row>
    <row r="980" spans="4:5">
      <c r="D980" s="95"/>
      <c r="E980" s="95"/>
    </row>
    <row r="981" spans="4:5">
      <c r="D981" s="95"/>
      <c r="E981" s="95"/>
    </row>
    <row r="982" spans="4:5">
      <c r="D982" s="95"/>
      <c r="E982" s="95"/>
    </row>
    <row r="983" spans="4:5">
      <c r="D983" s="95"/>
      <c r="E983" s="95"/>
    </row>
    <row r="984" spans="4:5">
      <c r="D984" s="95"/>
      <c r="E984" s="95"/>
    </row>
    <row r="985" spans="4:5">
      <c r="D985" s="95"/>
      <c r="E985" s="95"/>
    </row>
    <row r="986" spans="4:5">
      <c r="D986" s="95"/>
      <c r="E986" s="95"/>
    </row>
    <row r="987" spans="4:5">
      <c r="D987" s="95"/>
      <c r="E987" s="95"/>
    </row>
    <row r="988" spans="4:5">
      <c r="D988" s="95"/>
      <c r="E988" s="95"/>
    </row>
    <row r="989" spans="4:5">
      <c r="D989" s="95"/>
      <c r="E989" s="95"/>
    </row>
    <row r="990" spans="4:5">
      <c r="D990" s="95"/>
      <c r="E990" s="95"/>
    </row>
    <row r="991" spans="4:5">
      <c r="D991" s="95"/>
      <c r="E991" s="95"/>
    </row>
    <row r="992" spans="4:5">
      <c r="D992" s="95"/>
      <c r="E992" s="95"/>
    </row>
    <row r="993" spans="4:5">
      <c r="D993" s="95"/>
      <c r="E993" s="95"/>
    </row>
    <row r="994" spans="4:5">
      <c r="D994" s="95"/>
      <c r="E994" s="95"/>
    </row>
    <row r="995" spans="4:5">
      <c r="D995" s="95"/>
      <c r="E995" s="95"/>
    </row>
    <row r="996" spans="4:5">
      <c r="D996" s="95"/>
      <c r="E996" s="95"/>
    </row>
    <row r="997" spans="4:5">
      <c r="D997" s="95"/>
      <c r="E997" s="95"/>
    </row>
    <row r="998" spans="4:5">
      <c r="D998" s="95"/>
      <c r="E998" s="95"/>
    </row>
    <row r="999" spans="4:5">
      <c r="D999" s="95"/>
      <c r="E999" s="95"/>
    </row>
    <row r="1000" spans="4:5">
      <c r="D1000" s="95"/>
      <c r="E1000" s="95"/>
    </row>
    <row r="1001" spans="4:5">
      <c r="D1001" s="95"/>
      <c r="E1001" s="95"/>
    </row>
    <row r="1002" spans="4:5">
      <c r="D1002" s="95"/>
      <c r="E1002" s="95"/>
    </row>
    <row r="1003" spans="4:5">
      <c r="D1003" s="95"/>
      <c r="E1003" s="95"/>
    </row>
    <row r="1004" spans="4:5">
      <c r="D1004" s="95"/>
      <c r="E1004" s="95"/>
    </row>
    <row r="1005" spans="4:5">
      <c r="D1005" s="95"/>
      <c r="E1005" s="95"/>
    </row>
    <row r="1006" spans="4:5">
      <c r="D1006" s="95"/>
      <c r="E1006" s="95"/>
    </row>
    <row r="1007" spans="4:5">
      <c r="D1007" s="95"/>
      <c r="E1007" s="95"/>
    </row>
    <row r="1008" spans="4:5">
      <c r="D1008" s="95"/>
      <c r="E1008" s="95"/>
    </row>
    <row r="1009" spans="4:5">
      <c r="D1009" s="95"/>
      <c r="E1009" s="95"/>
    </row>
    <row r="1010" spans="4:5">
      <c r="D1010" s="95"/>
      <c r="E1010" s="95"/>
    </row>
    <row r="1011" spans="4:5">
      <c r="D1011" s="95"/>
      <c r="E1011" s="95"/>
    </row>
    <row r="1012" spans="4:5">
      <c r="D1012" s="95"/>
      <c r="E1012" s="95"/>
    </row>
    <row r="1013" spans="4:5">
      <c r="D1013" s="95"/>
      <c r="E1013" s="95"/>
    </row>
    <row r="1014" spans="4:5">
      <c r="D1014" s="95"/>
      <c r="E1014" s="95"/>
    </row>
    <row r="1015" spans="4:5">
      <c r="D1015" s="95"/>
      <c r="E1015" s="95"/>
    </row>
    <row r="1016" spans="4:5">
      <c r="D1016" s="95"/>
      <c r="E1016" s="95"/>
    </row>
    <row r="1017" spans="4:5">
      <c r="D1017" s="95"/>
      <c r="E1017" s="95"/>
    </row>
    <row r="1018" spans="4:5">
      <c r="D1018" s="95"/>
      <c r="E1018" s="95"/>
    </row>
    <row r="1019" spans="4:5">
      <c r="D1019" s="95"/>
      <c r="E1019" s="95"/>
    </row>
    <row r="1020" spans="4:5">
      <c r="D1020" s="95"/>
      <c r="E1020" s="95"/>
    </row>
    <row r="1021" spans="4:5">
      <c r="D1021" s="95"/>
      <c r="E1021" s="95"/>
    </row>
    <row r="1022" spans="4:5">
      <c r="D1022" s="95"/>
      <c r="E1022" s="95"/>
    </row>
    <row r="1023" spans="4:5">
      <c r="D1023" s="95"/>
      <c r="E1023" s="95"/>
    </row>
    <row r="1024" spans="4:5">
      <c r="D1024" s="95"/>
      <c r="E1024" s="95"/>
    </row>
    <row r="1025" spans="4:5">
      <c r="D1025" s="95"/>
      <c r="E1025" s="95"/>
    </row>
    <row r="1026" spans="4:5">
      <c r="D1026" s="95"/>
      <c r="E1026" s="95"/>
    </row>
    <row r="1027" spans="4:5">
      <c r="D1027" s="95"/>
      <c r="E1027" s="95"/>
    </row>
    <row r="1028" spans="4:5">
      <c r="D1028" s="95"/>
      <c r="E1028" s="95"/>
    </row>
    <row r="1029" spans="4:5">
      <c r="D1029" s="95"/>
      <c r="E1029" s="95"/>
    </row>
    <row r="1030" spans="4:5">
      <c r="D1030" s="95"/>
      <c r="E1030" s="95"/>
    </row>
    <row r="1031" spans="4:5">
      <c r="D1031" s="95"/>
      <c r="E1031" s="95"/>
    </row>
    <row r="1032" spans="4:5">
      <c r="D1032" s="95"/>
      <c r="E1032" s="95"/>
    </row>
    <row r="1033" spans="4:5">
      <c r="D1033" s="95"/>
      <c r="E1033" s="95"/>
    </row>
    <row r="1034" spans="4:5">
      <c r="D1034" s="95"/>
      <c r="E1034" s="95"/>
    </row>
    <row r="1035" spans="4:5">
      <c r="D1035" s="95"/>
      <c r="E1035" s="95"/>
    </row>
    <row r="1036" spans="4:5">
      <c r="D1036" s="95"/>
      <c r="E1036" s="95"/>
    </row>
    <row r="1037" spans="4:5">
      <c r="D1037" s="95"/>
      <c r="E1037" s="95"/>
    </row>
    <row r="1038" spans="4:5">
      <c r="D1038" s="95"/>
      <c r="E1038" s="95"/>
    </row>
    <row r="1039" spans="4:5">
      <c r="D1039" s="95"/>
      <c r="E1039" s="95"/>
    </row>
    <row r="1040" spans="4:5">
      <c r="D1040" s="95"/>
      <c r="E1040" s="95"/>
    </row>
    <row r="1041" spans="4:5">
      <c r="D1041" s="95"/>
      <c r="E1041" s="95"/>
    </row>
    <row r="1042" spans="4:5">
      <c r="D1042" s="95"/>
      <c r="E1042" s="95"/>
    </row>
    <row r="1043" spans="4:5">
      <c r="D1043" s="95"/>
      <c r="E1043" s="95"/>
    </row>
    <row r="1044" spans="4:5">
      <c r="D1044" s="95"/>
      <c r="E1044" s="95"/>
    </row>
    <row r="1045" spans="4:5">
      <c r="D1045" s="95"/>
      <c r="E1045" s="95"/>
    </row>
    <row r="1046" spans="4:5">
      <c r="D1046" s="95"/>
      <c r="E1046" s="95"/>
    </row>
    <row r="1047" spans="4:5">
      <c r="D1047" s="95"/>
      <c r="E1047" s="95"/>
    </row>
    <row r="1048" spans="4:5">
      <c r="D1048" s="95"/>
      <c r="E1048" s="95"/>
    </row>
    <row r="1049" spans="4:5">
      <c r="D1049" s="95"/>
      <c r="E1049" s="95"/>
    </row>
    <row r="1050" spans="4:5">
      <c r="D1050" s="95"/>
      <c r="E1050" s="95"/>
    </row>
    <row r="1051" spans="4:5">
      <c r="D1051" s="95"/>
      <c r="E1051" s="95"/>
    </row>
    <row r="1052" spans="4:5">
      <c r="D1052" s="95"/>
      <c r="E1052" s="95"/>
    </row>
    <row r="1053" spans="4:5">
      <c r="D1053" s="95"/>
      <c r="E1053" s="95"/>
    </row>
    <row r="1054" spans="4:5">
      <c r="D1054" s="95"/>
      <c r="E1054" s="95"/>
    </row>
    <row r="1055" spans="4:5">
      <c r="D1055" s="95"/>
      <c r="E1055" s="95"/>
    </row>
    <row r="1056" spans="4:5">
      <c r="D1056" s="95"/>
      <c r="E1056" s="95"/>
    </row>
    <row r="1057" spans="4:5">
      <c r="D1057" s="95"/>
      <c r="E1057" s="95"/>
    </row>
    <row r="1058" spans="4:5">
      <c r="D1058" s="95"/>
      <c r="E1058" s="95"/>
    </row>
    <row r="1059" spans="4:5">
      <c r="D1059" s="95"/>
      <c r="E1059" s="95"/>
    </row>
    <row r="1060" spans="4:5">
      <c r="D1060" s="95"/>
      <c r="E1060" s="95"/>
    </row>
    <row r="1061" spans="4:5">
      <c r="D1061" s="95"/>
      <c r="E1061" s="95"/>
    </row>
    <row r="1062" spans="4:5">
      <c r="D1062" s="95"/>
      <c r="E1062" s="95"/>
    </row>
    <row r="1063" spans="4:5">
      <c r="D1063" s="95"/>
      <c r="E1063" s="95"/>
    </row>
    <row r="1064" spans="4:5">
      <c r="D1064" s="95"/>
      <c r="E1064" s="95"/>
    </row>
    <row r="1065" spans="4:5">
      <c r="D1065" s="95"/>
      <c r="E1065" s="95"/>
    </row>
    <row r="1066" spans="4:5">
      <c r="D1066" s="95"/>
      <c r="E1066" s="95"/>
    </row>
    <row r="1067" spans="4:5">
      <c r="D1067" s="95"/>
      <c r="E1067" s="95"/>
    </row>
    <row r="1068" spans="4:5">
      <c r="D1068" s="95"/>
      <c r="E1068" s="95"/>
    </row>
    <row r="1069" spans="4:5">
      <c r="D1069" s="95"/>
      <c r="E1069" s="95"/>
    </row>
    <row r="1070" spans="4:5">
      <c r="D1070" s="95"/>
      <c r="E1070" s="95"/>
    </row>
    <row r="1071" spans="4:5">
      <c r="D1071" s="96"/>
      <c r="E1071" s="96"/>
    </row>
    <row r="1072" spans="4:5">
      <c r="D1072" s="96"/>
      <c r="E1072" s="96"/>
    </row>
    <row r="1073" spans="4:5">
      <c r="D1073" s="96"/>
      <c r="E1073" s="96"/>
    </row>
    <row r="1074" spans="4:5">
      <c r="D1074" s="96"/>
      <c r="E1074" s="96"/>
    </row>
    <row r="1075" spans="4:5">
      <c r="D1075" s="96"/>
      <c r="E1075" s="96"/>
    </row>
    <row r="1076" spans="4:5">
      <c r="D1076" s="96"/>
      <c r="E1076" s="96"/>
    </row>
    <row r="1077" spans="4:5">
      <c r="D1077" s="96"/>
      <c r="E1077" s="96"/>
    </row>
    <row r="1078" spans="4:5">
      <c r="D1078" s="96"/>
      <c r="E1078" s="96"/>
    </row>
    <row r="1079" spans="4:5">
      <c r="D1079" s="96"/>
      <c r="E1079" s="96"/>
    </row>
    <row r="1080" spans="4:5">
      <c r="D1080" s="96"/>
      <c r="E1080" s="96"/>
    </row>
    <row r="1081" spans="4:5">
      <c r="D1081" s="96"/>
      <c r="E1081" s="96"/>
    </row>
  </sheetData>
  <sheetProtection selectLockedCells="1"/>
  <phoneticPr fontId="7" type="noConversion"/>
  <pageMargins left="0.75" right="0.75" top="1" bottom="1" header="0.5" footer="0.5"/>
  <headerFooter alignWithMargins="0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I2217"/>
  <sheetViews>
    <sheetView zoomScale="70" zoomScaleNormal="70" workbookViewId="0">
      <selection activeCell="I2" sqref="I2"/>
    </sheetView>
  </sheetViews>
  <sheetFormatPr defaultRowHeight="12.75"/>
  <cols>
    <col min="1" max="1" width="9" style="89"/>
    <col min="2" max="7" width="16.625" style="89" customWidth="1"/>
    <col min="8" max="8" width="9" style="89"/>
    <col min="9" max="9" width="9" style="126"/>
    <col min="10" max="16384" width="9" style="89"/>
  </cols>
  <sheetData>
    <row r="1" spans="2:9">
      <c r="B1" s="90">
        <f>COUNTA(B3:B1048576)</f>
        <v>0</v>
      </c>
      <c r="C1" s="90"/>
      <c r="D1" s="90"/>
      <c r="E1" s="90"/>
      <c r="F1" s="90">
        <f>SUM(F3:F1048576)</f>
        <v>0</v>
      </c>
      <c r="G1" s="90">
        <f>SUM(G3:G1048576)</f>
        <v>0</v>
      </c>
      <c r="H1" s="90"/>
      <c r="I1" s="127"/>
    </row>
    <row r="2" spans="2:9" ht="39" thickBot="1">
      <c r="B2" s="92" t="s">
        <v>22</v>
      </c>
      <c r="C2" s="92" t="s">
        <v>23</v>
      </c>
      <c r="D2" s="92" t="s">
        <v>33</v>
      </c>
      <c r="E2" s="92" t="s">
        <v>34</v>
      </c>
      <c r="F2" s="92" t="s">
        <v>25</v>
      </c>
      <c r="G2" s="92" t="s">
        <v>24</v>
      </c>
      <c r="H2" s="92" t="s">
        <v>35</v>
      </c>
      <c r="I2" s="128" t="s">
        <v>36</v>
      </c>
    </row>
    <row r="3" spans="2:9" ht="13.5" thickTop="1">
      <c r="B3" s="93"/>
      <c r="C3" s="94"/>
      <c r="D3" s="95"/>
      <c r="E3" s="95"/>
      <c r="F3" s="93"/>
      <c r="G3" s="93"/>
    </row>
    <row r="4" spans="2:9">
      <c r="B4" s="93"/>
      <c r="C4" s="94"/>
      <c r="D4" s="95"/>
      <c r="E4" s="95"/>
      <c r="F4" s="93"/>
      <c r="G4" s="93"/>
    </row>
    <row r="5" spans="2:9">
      <c r="B5" s="93"/>
      <c r="C5" s="94"/>
      <c r="D5" s="95"/>
      <c r="E5" s="95"/>
      <c r="F5" s="93"/>
      <c r="G5" s="93"/>
    </row>
    <row r="6" spans="2:9">
      <c r="B6" s="93"/>
      <c r="C6" s="94"/>
      <c r="D6" s="95"/>
      <c r="E6" s="95"/>
      <c r="F6" s="93"/>
      <c r="G6" s="93"/>
    </row>
    <row r="7" spans="2:9">
      <c r="B7" s="93"/>
      <c r="C7" s="94"/>
      <c r="D7" s="95"/>
      <c r="E7" s="95"/>
      <c r="F7" s="93"/>
      <c r="G7" s="93"/>
    </row>
    <row r="8" spans="2:9">
      <c r="B8" s="93"/>
      <c r="C8" s="94"/>
      <c r="D8" s="95"/>
      <c r="E8" s="95"/>
      <c r="F8" s="93"/>
      <c r="G8" s="93"/>
    </row>
    <row r="9" spans="2:9">
      <c r="B9" s="107"/>
      <c r="C9" s="108"/>
      <c r="D9" s="95"/>
      <c r="E9" s="95"/>
      <c r="F9" s="107"/>
      <c r="G9" s="107"/>
    </row>
    <row r="10" spans="2:9">
      <c r="B10" s="107"/>
      <c r="C10" s="108"/>
      <c r="D10" s="95"/>
      <c r="E10" s="95"/>
      <c r="F10" s="107"/>
      <c r="G10" s="107"/>
    </row>
    <row r="11" spans="2:9">
      <c r="B11" s="107"/>
      <c r="C11" s="108"/>
      <c r="D11" s="95"/>
      <c r="E11" s="95"/>
      <c r="F11" s="107"/>
      <c r="G11" s="107"/>
    </row>
    <row r="12" spans="2:9">
      <c r="B12" s="107"/>
      <c r="C12" s="108"/>
      <c r="D12" s="95"/>
      <c r="E12" s="95"/>
      <c r="F12" s="107"/>
      <c r="G12" s="107"/>
    </row>
    <row r="13" spans="2:9">
      <c r="B13" s="107"/>
      <c r="C13" s="108"/>
      <c r="D13" s="95"/>
      <c r="E13" s="95"/>
      <c r="F13" s="107"/>
      <c r="G13" s="107"/>
    </row>
    <row r="14" spans="2:9">
      <c r="B14" s="107"/>
      <c r="C14" s="108"/>
      <c r="D14" s="95"/>
      <c r="E14" s="95"/>
      <c r="F14" s="107"/>
      <c r="G14" s="107"/>
    </row>
    <row r="15" spans="2:9">
      <c r="B15" s="107"/>
      <c r="C15" s="108"/>
      <c r="D15" s="95"/>
      <c r="E15" s="95"/>
      <c r="F15" s="107"/>
      <c r="G15" s="107"/>
    </row>
    <row r="16" spans="2:9">
      <c r="B16" s="107"/>
      <c r="C16" s="108"/>
      <c r="D16" s="95"/>
      <c r="E16" s="95"/>
      <c r="F16" s="107"/>
      <c r="G16" s="107"/>
    </row>
    <row r="17" spans="2:7">
      <c r="B17" s="107"/>
      <c r="C17" s="108"/>
      <c r="D17" s="95"/>
      <c r="E17" s="95"/>
      <c r="F17" s="107"/>
      <c r="G17" s="107"/>
    </row>
    <row r="18" spans="2:7">
      <c r="B18" s="107"/>
      <c r="C18" s="108"/>
      <c r="D18" s="95"/>
      <c r="E18" s="95"/>
      <c r="F18" s="107"/>
      <c r="G18" s="107"/>
    </row>
    <row r="19" spans="2:7">
      <c r="B19" s="107"/>
      <c r="C19" s="108"/>
      <c r="D19" s="95"/>
      <c r="E19" s="95"/>
      <c r="F19" s="107"/>
      <c r="G19" s="107"/>
    </row>
    <row r="20" spans="2:7">
      <c r="B20" s="107"/>
      <c r="C20" s="108"/>
      <c r="D20" s="95"/>
      <c r="E20" s="95"/>
      <c r="F20" s="107"/>
      <c r="G20" s="107"/>
    </row>
    <row r="21" spans="2:7">
      <c r="B21" s="107"/>
      <c r="C21" s="108"/>
      <c r="D21" s="95"/>
      <c r="E21" s="95"/>
      <c r="F21" s="107"/>
      <c r="G21" s="107"/>
    </row>
    <row r="22" spans="2:7">
      <c r="B22" s="107"/>
      <c r="C22" s="108"/>
      <c r="D22" s="95"/>
      <c r="E22" s="95"/>
      <c r="F22" s="107"/>
      <c r="G22" s="107"/>
    </row>
    <row r="23" spans="2:7">
      <c r="B23" s="107"/>
      <c r="C23" s="108"/>
      <c r="D23" s="95"/>
      <c r="E23" s="95"/>
      <c r="F23" s="107"/>
      <c r="G23" s="107"/>
    </row>
    <row r="24" spans="2:7">
      <c r="B24" s="107"/>
      <c r="C24" s="108"/>
      <c r="D24" s="95"/>
      <c r="E24" s="95"/>
      <c r="F24" s="107"/>
      <c r="G24" s="107"/>
    </row>
    <row r="25" spans="2:7">
      <c r="B25" s="107"/>
      <c r="C25" s="108"/>
      <c r="D25" s="95"/>
      <c r="E25" s="95"/>
      <c r="F25" s="107"/>
      <c r="G25" s="107"/>
    </row>
    <row r="26" spans="2:7">
      <c r="B26" s="107"/>
      <c r="C26" s="108"/>
      <c r="D26" s="95"/>
      <c r="E26" s="95"/>
      <c r="F26" s="107"/>
      <c r="G26" s="107"/>
    </row>
    <row r="27" spans="2:7">
      <c r="B27" s="107"/>
      <c r="C27" s="108"/>
      <c r="D27" s="95"/>
      <c r="E27" s="95"/>
      <c r="F27" s="107"/>
      <c r="G27" s="107"/>
    </row>
    <row r="28" spans="2:7">
      <c r="B28" s="107"/>
      <c r="C28" s="108"/>
      <c r="D28" s="95"/>
      <c r="E28" s="95"/>
      <c r="F28" s="107"/>
      <c r="G28" s="107"/>
    </row>
    <row r="29" spans="2:7">
      <c r="B29" s="107"/>
      <c r="C29" s="108"/>
      <c r="D29" s="95"/>
      <c r="E29" s="95"/>
      <c r="F29" s="107"/>
      <c r="G29" s="107"/>
    </row>
    <row r="30" spans="2:7">
      <c r="B30" s="107"/>
      <c r="C30" s="108"/>
      <c r="D30" s="95"/>
      <c r="E30" s="95"/>
      <c r="F30" s="107"/>
      <c r="G30" s="107"/>
    </row>
    <row r="31" spans="2:7">
      <c r="B31" s="107"/>
      <c r="C31" s="108"/>
      <c r="D31" s="95"/>
      <c r="E31" s="95"/>
      <c r="F31" s="107"/>
      <c r="G31" s="107"/>
    </row>
    <row r="32" spans="2:7">
      <c r="B32" s="107"/>
      <c r="C32" s="108"/>
      <c r="D32" s="95"/>
      <c r="E32" s="95"/>
      <c r="F32" s="107"/>
      <c r="G32" s="107"/>
    </row>
    <row r="33" spans="2:7">
      <c r="B33" s="107"/>
      <c r="C33" s="108"/>
      <c r="D33" s="95"/>
      <c r="E33" s="95"/>
      <c r="F33" s="107"/>
      <c r="G33" s="107"/>
    </row>
    <row r="34" spans="2:7">
      <c r="B34" s="107"/>
      <c r="C34" s="108"/>
      <c r="D34" s="95"/>
      <c r="E34" s="95"/>
      <c r="F34" s="107"/>
      <c r="G34" s="107"/>
    </row>
    <row r="35" spans="2:7">
      <c r="B35" s="107"/>
      <c r="C35" s="108"/>
      <c r="D35" s="95"/>
      <c r="E35" s="95"/>
      <c r="F35" s="107"/>
      <c r="G35" s="107"/>
    </row>
    <row r="36" spans="2:7">
      <c r="B36" s="107"/>
      <c r="C36" s="108"/>
      <c r="D36" s="95"/>
      <c r="E36" s="95"/>
      <c r="F36" s="107"/>
      <c r="G36" s="107"/>
    </row>
    <row r="37" spans="2:7">
      <c r="B37" s="107"/>
      <c r="C37" s="108"/>
      <c r="D37" s="95"/>
      <c r="E37" s="95"/>
      <c r="F37" s="107"/>
      <c r="G37" s="107"/>
    </row>
    <row r="38" spans="2:7">
      <c r="B38" s="107"/>
      <c r="C38" s="108"/>
      <c r="D38" s="95"/>
      <c r="E38" s="95"/>
      <c r="F38" s="107"/>
      <c r="G38" s="107"/>
    </row>
    <row r="39" spans="2:7">
      <c r="B39" s="107"/>
      <c r="C39" s="108"/>
      <c r="D39" s="95"/>
      <c r="E39" s="95"/>
      <c r="F39" s="107"/>
      <c r="G39" s="107"/>
    </row>
    <row r="40" spans="2:7">
      <c r="B40" s="107"/>
      <c r="C40" s="108"/>
      <c r="D40" s="95"/>
      <c r="E40" s="95"/>
      <c r="F40" s="107"/>
      <c r="G40" s="107"/>
    </row>
    <row r="41" spans="2:7">
      <c r="B41" s="107"/>
      <c r="C41" s="108"/>
      <c r="D41" s="95"/>
      <c r="E41" s="95"/>
      <c r="F41" s="107"/>
      <c r="G41" s="107"/>
    </row>
    <row r="42" spans="2:7">
      <c r="B42" s="107"/>
      <c r="C42" s="108"/>
      <c r="D42" s="95"/>
      <c r="E42" s="95"/>
      <c r="F42" s="107"/>
      <c r="G42" s="107"/>
    </row>
    <row r="43" spans="2:7">
      <c r="B43" s="107"/>
      <c r="C43" s="108"/>
      <c r="D43" s="95"/>
      <c r="E43" s="95"/>
      <c r="F43" s="107"/>
      <c r="G43" s="107"/>
    </row>
    <row r="44" spans="2:7">
      <c r="B44" s="107"/>
      <c r="C44" s="108"/>
      <c r="D44" s="95"/>
      <c r="E44" s="95"/>
      <c r="F44" s="107"/>
      <c r="G44" s="107"/>
    </row>
    <row r="45" spans="2:7">
      <c r="B45" s="107"/>
      <c r="C45" s="108"/>
      <c r="D45" s="95"/>
      <c r="E45" s="95"/>
      <c r="F45" s="107"/>
      <c r="G45" s="107"/>
    </row>
    <row r="46" spans="2:7">
      <c r="B46" s="107"/>
      <c r="C46" s="108"/>
      <c r="D46" s="95"/>
      <c r="E46" s="95"/>
      <c r="F46" s="107"/>
      <c r="G46" s="107"/>
    </row>
    <row r="47" spans="2:7">
      <c r="B47" s="107"/>
      <c r="C47" s="108"/>
      <c r="D47" s="95"/>
      <c r="E47" s="95"/>
      <c r="F47" s="107"/>
      <c r="G47" s="107"/>
    </row>
    <row r="48" spans="2:7">
      <c r="B48" s="107"/>
      <c r="C48" s="108"/>
      <c r="D48" s="95"/>
      <c r="E48" s="95"/>
      <c r="F48" s="107"/>
      <c r="G48" s="107"/>
    </row>
    <row r="49" spans="2:7">
      <c r="B49" s="107"/>
      <c r="C49" s="108"/>
      <c r="D49" s="95"/>
      <c r="E49" s="95"/>
      <c r="F49" s="107"/>
      <c r="G49" s="107"/>
    </row>
    <row r="50" spans="2:7">
      <c r="B50" s="107"/>
      <c r="C50" s="108"/>
      <c r="D50" s="95"/>
      <c r="E50" s="95"/>
      <c r="F50" s="107"/>
      <c r="G50" s="107"/>
    </row>
    <row r="51" spans="2:7">
      <c r="B51" s="107"/>
      <c r="C51" s="108"/>
      <c r="D51" s="95"/>
      <c r="E51" s="95"/>
      <c r="F51" s="107"/>
      <c r="G51" s="107"/>
    </row>
    <row r="52" spans="2:7">
      <c r="B52" s="107"/>
      <c r="C52" s="108"/>
      <c r="D52" s="95"/>
      <c r="E52" s="95"/>
      <c r="F52" s="107"/>
      <c r="G52" s="107"/>
    </row>
    <row r="53" spans="2:7">
      <c r="B53" s="107"/>
      <c r="C53" s="108"/>
      <c r="D53" s="95"/>
      <c r="E53" s="95"/>
      <c r="F53" s="107"/>
      <c r="G53" s="107"/>
    </row>
    <row r="54" spans="2:7">
      <c r="B54" s="107"/>
      <c r="C54" s="108"/>
      <c r="D54" s="95"/>
      <c r="E54" s="95"/>
      <c r="F54" s="107"/>
      <c r="G54" s="107"/>
    </row>
    <row r="55" spans="2:7">
      <c r="B55" s="107"/>
      <c r="C55" s="108"/>
      <c r="D55" s="95"/>
      <c r="E55" s="95"/>
      <c r="F55" s="107"/>
      <c r="G55" s="107"/>
    </row>
    <row r="56" spans="2:7">
      <c r="B56" s="107"/>
      <c r="C56" s="108"/>
      <c r="D56" s="95"/>
      <c r="E56" s="95"/>
      <c r="F56" s="107"/>
      <c r="G56" s="107"/>
    </row>
    <row r="57" spans="2:7">
      <c r="B57" s="107"/>
      <c r="C57" s="108"/>
      <c r="D57" s="95"/>
      <c r="E57" s="95"/>
      <c r="F57" s="107"/>
      <c r="G57" s="107"/>
    </row>
    <row r="58" spans="2:7">
      <c r="B58" s="107"/>
      <c r="C58" s="108"/>
      <c r="D58" s="95"/>
      <c r="E58" s="95"/>
      <c r="F58" s="107"/>
      <c r="G58" s="107"/>
    </row>
    <row r="59" spans="2:7">
      <c r="B59" s="107"/>
      <c r="C59" s="108"/>
      <c r="D59" s="95"/>
      <c r="E59" s="95"/>
      <c r="F59" s="107"/>
      <c r="G59" s="107"/>
    </row>
    <row r="60" spans="2:7">
      <c r="B60" s="107"/>
      <c r="C60" s="108"/>
      <c r="D60" s="95"/>
      <c r="E60" s="95"/>
      <c r="F60" s="107"/>
      <c r="G60" s="107"/>
    </row>
    <row r="61" spans="2:7">
      <c r="B61" s="107"/>
      <c r="C61" s="108"/>
      <c r="D61" s="95"/>
      <c r="E61" s="95"/>
      <c r="F61" s="107"/>
      <c r="G61" s="107"/>
    </row>
    <row r="62" spans="2:7">
      <c r="B62" s="107"/>
      <c r="C62" s="108"/>
      <c r="D62" s="95"/>
      <c r="E62" s="95"/>
      <c r="F62" s="107"/>
      <c r="G62" s="107"/>
    </row>
    <row r="63" spans="2:7">
      <c r="B63" s="107"/>
      <c r="C63" s="108"/>
      <c r="D63" s="95"/>
      <c r="E63" s="95"/>
      <c r="F63" s="107"/>
      <c r="G63" s="107"/>
    </row>
    <row r="64" spans="2:7">
      <c r="B64" s="107"/>
      <c r="C64" s="108"/>
      <c r="D64" s="95"/>
      <c r="E64" s="95"/>
      <c r="F64" s="107"/>
      <c r="G64" s="107"/>
    </row>
    <row r="65" spans="2:7">
      <c r="B65" s="107"/>
      <c r="C65" s="108"/>
      <c r="D65" s="95"/>
      <c r="E65" s="95"/>
      <c r="F65" s="107"/>
      <c r="G65" s="107"/>
    </row>
    <row r="66" spans="2:7">
      <c r="B66" s="107"/>
      <c r="C66" s="108"/>
      <c r="D66" s="95"/>
      <c r="E66" s="95"/>
      <c r="F66" s="107"/>
      <c r="G66" s="107"/>
    </row>
    <row r="67" spans="2:7">
      <c r="B67" s="107"/>
      <c r="C67" s="108"/>
      <c r="D67" s="95"/>
      <c r="E67" s="95"/>
      <c r="F67" s="107"/>
      <c r="G67" s="107"/>
    </row>
    <row r="68" spans="2:7">
      <c r="B68" s="107"/>
      <c r="C68" s="108"/>
      <c r="D68" s="95"/>
      <c r="E68" s="95"/>
      <c r="F68" s="107"/>
      <c r="G68" s="107"/>
    </row>
    <row r="69" spans="2:7">
      <c r="B69" s="107"/>
      <c r="C69" s="108"/>
      <c r="D69" s="95"/>
      <c r="E69" s="95"/>
      <c r="F69" s="107"/>
      <c r="G69" s="107"/>
    </row>
    <row r="70" spans="2:7">
      <c r="B70" s="107"/>
      <c r="C70" s="108"/>
      <c r="D70" s="95"/>
      <c r="E70" s="95"/>
      <c r="F70" s="107"/>
      <c r="G70" s="107"/>
    </row>
    <row r="71" spans="2:7">
      <c r="B71" s="107"/>
      <c r="C71" s="108"/>
      <c r="D71" s="95"/>
      <c r="E71" s="95"/>
      <c r="F71" s="107"/>
      <c r="G71" s="107"/>
    </row>
    <row r="72" spans="2:7">
      <c r="B72" s="107"/>
      <c r="C72" s="108"/>
      <c r="D72" s="95"/>
      <c r="E72" s="95"/>
      <c r="F72" s="107"/>
      <c r="G72" s="107"/>
    </row>
    <row r="73" spans="2:7">
      <c r="B73" s="107"/>
      <c r="C73" s="108"/>
      <c r="D73" s="95"/>
      <c r="E73" s="95"/>
      <c r="F73" s="107"/>
      <c r="G73" s="107"/>
    </row>
    <row r="74" spans="2:7">
      <c r="B74" s="107"/>
      <c r="C74" s="108"/>
      <c r="D74" s="95"/>
      <c r="E74" s="95"/>
      <c r="F74" s="107"/>
      <c r="G74" s="107"/>
    </row>
    <row r="75" spans="2:7">
      <c r="B75" s="107"/>
      <c r="C75" s="108"/>
      <c r="D75" s="95"/>
      <c r="E75" s="95"/>
      <c r="F75" s="107"/>
      <c r="G75" s="107"/>
    </row>
    <row r="76" spans="2:7">
      <c r="B76" s="107"/>
      <c r="C76" s="108"/>
      <c r="D76" s="95"/>
      <c r="E76" s="95"/>
      <c r="F76" s="107"/>
      <c r="G76" s="107"/>
    </row>
    <row r="77" spans="2:7">
      <c r="B77" s="107"/>
      <c r="C77" s="108"/>
      <c r="D77" s="95"/>
      <c r="E77" s="95"/>
      <c r="F77" s="107"/>
      <c r="G77" s="107"/>
    </row>
    <row r="78" spans="2:7">
      <c r="B78" s="107"/>
      <c r="C78" s="108"/>
      <c r="D78" s="95"/>
      <c r="E78" s="95"/>
      <c r="F78" s="107"/>
      <c r="G78" s="107"/>
    </row>
    <row r="79" spans="2:7">
      <c r="B79" s="107"/>
      <c r="C79" s="108"/>
      <c r="D79" s="95"/>
      <c r="E79" s="95"/>
      <c r="F79" s="107"/>
      <c r="G79" s="107"/>
    </row>
    <row r="80" spans="2:7">
      <c r="B80" s="107"/>
      <c r="C80" s="108"/>
      <c r="D80" s="95"/>
      <c r="E80" s="95"/>
      <c r="F80" s="107"/>
      <c r="G80" s="107"/>
    </row>
    <row r="81" spans="2:7">
      <c r="B81" s="107"/>
      <c r="C81" s="108"/>
      <c r="D81" s="95"/>
      <c r="E81" s="95"/>
      <c r="F81" s="107"/>
      <c r="G81" s="107"/>
    </row>
    <row r="82" spans="2:7">
      <c r="B82" s="107"/>
      <c r="C82" s="108"/>
      <c r="D82" s="95"/>
      <c r="E82" s="95"/>
      <c r="F82" s="107"/>
      <c r="G82" s="107"/>
    </row>
    <row r="83" spans="2:7">
      <c r="B83" s="107"/>
      <c r="C83" s="108"/>
      <c r="D83" s="95"/>
      <c r="E83" s="95"/>
      <c r="F83" s="107"/>
      <c r="G83" s="107"/>
    </row>
    <row r="84" spans="2:7">
      <c r="B84" s="107"/>
      <c r="C84" s="108"/>
      <c r="D84" s="95"/>
      <c r="E84" s="95"/>
      <c r="F84" s="107"/>
      <c r="G84" s="107"/>
    </row>
    <row r="85" spans="2:7">
      <c r="B85" s="107"/>
      <c r="C85" s="108"/>
      <c r="D85" s="95"/>
      <c r="E85" s="95"/>
      <c r="F85" s="107"/>
      <c r="G85" s="107"/>
    </row>
    <row r="86" spans="2:7">
      <c r="B86" s="107"/>
      <c r="C86" s="108"/>
      <c r="D86" s="95"/>
      <c r="E86" s="95"/>
      <c r="F86" s="107"/>
      <c r="G86" s="107"/>
    </row>
    <row r="87" spans="2:7">
      <c r="B87" s="107"/>
      <c r="C87" s="108"/>
      <c r="D87" s="95"/>
      <c r="E87" s="95"/>
      <c r="F87" s="107"/>
      <c r="G87" s="107"/>
    </row>
    <row r="88" spans="2:7">
      <c r="B88" s="107"/>
      <c r="C88" s="108"/>
      <c r="D88" s="95"/>
      <c r="E88" s="95"/>
      <c r="F88" s="107"/>
      <c r="G88" s="107"/>
    </row>
    <row r="89" spans="2:7">
      <c r="B89" s="107"/>
      <c r="C89" s="108"/>
      <c r="D89" s="95"/>
      <c r="E89" s="95"/>
      <c r="F89" s="107"/>
      <c r="G89" s="107"/>
    </row>
    <row r="90" spans="2:7">
      <c r="B90" s="107"/>
      <c r="C90" s="108"/>
      <c r="D90" s="95"/>
      <c r="E90" s="95"/>
      <c r="F90" s="107"/>
      <c r="G90" s="107"/>
    </row>
    <row r="91" spans="2:7">
      <c r="B91" s="107"/>
      <c r="C91" s="108"/>
      <c r="D91" s="95"/>
      <c r="E91" s="95"/>
      <c r="F91" s="107"/>
      <c r="G91" s="107"/>
    </row>
    <row r="92" spans="2:7">
      <c r="B92" s="107"/>
      <c r="C92" s="108"/>
      <c r="D92" s="95"/>
      <c r="E92" s="95"/>
      <c r="F92" s="107"/>
      <c r="G92" s="107"/>
    </row>
    <row r="93" spans="2:7">
      <c r="B93" s="107"/>
      <c r="C93" s="108"/>
      <c r="D93" s="95"/>
      <c r="E93" s="95"/>
      <c r="F93" s="107"/>
      <c r="G93" s="107"/>
    </row>
    <row r="94" spans="2:7">
      <c r="B94" s="107"/>
      <c r="C94" s="108"/>
      <c r="D94" s="95"/>
      <c r="E94" s="95"/>
      <c r="F94" s="107"/>
      <c r="G94" s="107"/>
    </row>
    <row r="95" spans="2:7">
      <c r="B95" s="107"/>
      <c r="C95" s="108"/>
      <c r="D95" s="95"/>
      <c r="E95" s="95"/>
      <c r="F95" s="107"/>
      <c r="G95" s="107"/>
    </row>
    <row r="96" spans="2:7">
      <c r="B96" s="107"/>
      <c r="C96" s="108"/>
      <c r="D96" s="95"/>
      <c r="E96" s="95"/>
      <c r="F96" s="107"/>
      <c r="G96" s="107"/>
    </row>
    <row r="97" spans="2:7">
      <c r="B97" s="107"/>
      <c r="C97" s="108"/>
      <c r="D97" s="95"/>
      <c r="E97" s="95"/>
      <c r="F97" s="107"/>
      <c r="G97" s="107"/>
    </row>
    <row r="98" spans="2:7">
      <c r="B98" s="107"/>
      <c r="C98" s="108"/>
      <c r="D98" s="95"/>
      <c r="E98" s="95"/>
      <c r="F98" s="107"/>
      <c r="G98" s="107"/>
    </row>
    <row r="99" spans="2:7">
      <c r="B99" s="107"/>
      <c r="C99" s="108"/>
      <c r="D99" s="95"/>
      <c r="E99" s="95"/>
      <c r="F99" s="107"/>
      <c r="G99" s="107"/>
    </row>
    <row r="100" spans="2:7">
      <c r="B100" s="107"/>
      <c r="C100" s="108"/>
      <c r="D100" s="95"/>
      <c r="E100" s="95"/>
      <c r="F100" s="107"/>
      <c r="G100" s="107"/>
    </row>
    <row r="101" spans="2:7">
      <c r="B101" s="107"/>
      <c r="C101" s="108"/>
      <c r="D101" s="95"/>
      <c r="E101" s="95"/>
      <c r="F101" s="107"/>
      <c r="G101" s="107"/>
    </row>
    <row r="102" spans="2:7">
      <c r="B102" s="107"/>
      <c r="C102" s="108"/>
      <c r="D102" s="95"/>
      <c r="E102" s="95"/>
      <c r="F102" s="107"/>
      <c r="G102" s="107"/>
    </row>
    <row r="103" spans="2:7">
      <c r="B103" s="107"/>
      <c r="C103" s="108"/>
      <c r="D103" s="95"/>
      <c r="E103" s="95"/>
      <c r="F103" s="107"/>
      <c r="G103" s="107"/>
    </row>
    <row r="104" spans="2:7">
      <c r="B104" s="107"/>
      <c r="C104" s="108"/>
      <c r="D104" s="95"/>
      <c r="E104" s="95"/>
      <c r="F104" s="107"/>
      <c r="G104" s="107"/>
    </row>
    <row r="105" spans="2:7">
      <c r="B105" s="107"/>
      <c r="C105" s="108"/>
      <c r="D105" s="95"/>
      <c r="E105" s="95"/>
      <c r="F105" s="107"/>
      <c r="G105" s="107"/>
    </row>
    <row r="106" spans="2:7">
      <c r="B106" s="107"/>
      <c r="C106" s="108"/>
      <c r="D106" s="95"/>
      <c r="E106" s="95"/>
      <c r="F106" s="107"/>
      <c r="G106" s="107"/>
    </row>
    <row r="107" spans="2:7">
      <c r="B107" s="107"/>
      <c r="C107" s="108"/>
      <c r="D107" s="95"/>
      <c r="E107" s="95"/>
      <c r="F107" s="107"/>
      <c r="G107" s="107"/>
    </row>
    <row r="108" spans="2:7">
      <c r="B108" s="107"/>
      <c r="C108" s="108"/>
      <c r="D108" s="95"/>
      <c r="E108" s="95"/>
      <c r="F108" s="107"/>
      <c r="G108" s="107"/>
    </row>
    <row r="109" spans="2:7">
      <c r="B109" s="107"/>
      <c r="C109" s="108"/>
      <c r="D109" s="95"/>
      <c r="E109" s="95"/>
      <c r="F109" s="107"/>
      <c r="G109" s="107"/>
    </row>
    <row r="110" spans="2:7">
      <c r="B110" s="107"/>
      <c r="C110" s="108"/>
      <c r="D110" s="95"/>
      <c r="E110" s="95"/>
      <c r="F110" s="107"/>
      <c r="G110" s="107"/>
    </row>
    <row r="111" spans="2:7">
      <c r="B111" s="107"/>
      <c r="C111" s="108"/>
      <c r="D111" s="95"/>
      <c r="E111" s="95"/>
      <c r="F111" s="107"/>
      <c r="G111" s="107"/>
    </row>
    <row r="112" spans="2:7">
      <c r="B112" s="107"/>
      <c r="C112" s="108"/>
      <c r="D112" s="95"/>
      <c r="E112" s="95"/>
      <c r="F112" s="107"/>
      <c r="G112" s="107"/>
    </row>
    <row r="113" spans="2:7">
      <c r="B113" s="107"/>
      <c r="C113" s="108"/>
      <c r="D113" s="95"/>
      <c r="E113" s="95"/>
      <c r="F113" s="107"/>
      <c r="G113" s="107"/>
    </row>
    <row r="114" spans="2:7">
      <c r="B114" s="107"/>
      <c r="C114" s="108"/>
      <c r="D114" s="95"/>
      <c r="E114" s="95"/>
      <c r="F114" s="107"/>
      <c r="G114" s="107"/>
    </row>
    <row r="115" spans="2:7">
      <c r="B115" s="107"/>
      <c r="C115" s="108"/>
      <c r="D115" s="95"/>
      <c r="E115" s="95"/>
      <c r="F115" s="107"/>
      <c r="G115" s="107"/>
    </row>
    <row r="116" spans="2:7">
      <c r="B116" s="107"/>
      <c r="C116" s="108"/>
      <c r="D116" s="95"/>
      <c r="E116" s="95"/>
      <c r="F116" s="107"/>
      <c r="G116" s="107"/>
    </row>
    <row r="117" spans="2:7">
      <c r="B117" s="107"/>
      <c r="C117" s="108"/>
      <c r="D117" s="95"/>
      <c r="E117" s="95"/>
      <c r="F117" s="107"/>
      <c r="G117" s="107"/>
    </row>
    <row r="118" spans="2:7">
      <c r="B118" s="107"/>
      <c r="C118" s="108"/>
      <c r="D118" s="95"/>
      <c r="E118" s="95"/>
      <c r="F118" s="107"/>
      <c r="G118" s="107"/>
    </row>
    <row r="119" spans="2:7">
      <c r="B119" s="107"/>
      <c r="C119" s="108"/>
      <c r="D119" s="95"/>
      <c r="E119" s="95"/>
      <c r="F119" s="107"/>
      <c r="G119" s="107"/>
    </row>
    <row r="120" spans="2:7">
      <c r="B120" s="107"/>
      <c r="C120" s="108"/>
      <c r="D120" s="95"/>
      <c r="E120" s="95"/>
      <c r="F120" s="107"/>
      <c r="G120" s="107"/>
    </row>
    <row r="121" spans="2:7">
      <c r="B121" s="107"/>
      <c r="C121" s="108"/>
      <c r="D121" s="95"/>
      <c r="E121" s="95"/>
      <c r="F121" s="107"/>
      <c r="G121" s="107"/>
    </row>
    <row r="122" spans="2:7">
      <c r="B122" s="107"/>
      <c r="C122" s="108"/>
      <c r="D122" s="95"/>
      <c r="E122" s="95"/>
      <c r="F122" s="107"/>
      <c r="G122" s="107"/>
    </row>
    <row r="123" spans="2:7">
      <c r="B123" s="107"/>
      <c r="C123" s="108"/>
      <c r="D123" s="95"/>
      <c r="E123" s="95"/>
      <c r="F123" s="107"/>
      <c r="G123" s="107"/>
    </row>
    <row r="124" spans="2:7">
      <c r="B124" s="107"/>
      <c r="C124" s="108"/>
      <c r="D124" s="95"/>
      <c r="E124" s="95"/>
      <c r="F124" s="107"/>
      <c r="G124" s="107"/>
    </row>
    <row r="125" spans="2:7">
      <c r="B125" s="107"/>
      <c r="C125" s="108"/>
      <c r="D125" s="95"/>
      <c r="E125" s="95"/>
      <c r="F125" s="107"/>
      <c r="G125" s="107"/>
    </row>
    <row r="126" spans="2:7">
      <c r="B126" s="107"/>
      <c r="C126" s="108"/>
      <c r="D126" s="95"/>
      <c r="E126" s="95"/>
      <c r="F126" s="107"/>
      <c r="G126" s="107"/>
    </row>
    <row r="127" spans="2:7">
      <c r="B127" s="107"/>
      <c r="C127" s="108"/>
      <c r="D127" s="95"/>
      <c r="E127" s="95"/>
      <c r="F127" s="107"/>
      <c r="G127" s="107"/>
    </row>
    <row r="128" spans="2:7">
      <c r="B128" s="107"/>
      <c r="C128" s="108"/>
      <c r="D128" s="95"/>
      <c r="E128" s="95"/>
      <c r="F128" s="107"/>
      <c r="G128" s="107"/>
    </row>
    <row r="129" spans="2:7">
      <c r="B129" s="107"/>
      <c r="C129" s="108"/>
      <c r="D129" s="95"/>
      <c r="E129" s="95"/>
      <c r="F129" s="107"/>
      <c r="G129" s="107"/>
    </row>
    <row r="130" spans="2:7">
      <c r="B130" s="107"/>
      <c r="C130" s="108"/>
      <c r="D130" s="95"/>
      <c r="E130" s="95"/>
      <c r="F130" s="107"/>
      <c r="G130" s="107"/>
    </row>
    <row r="131" spans="2:7">
      <c r="B131" s="107"/>
      <c r="C131" s="108"/>
      <c r="D131" s="95"/>
      <c r="E131" s="95"/>
      <c r="F131" s="107"/>
      <c r="G131" s="107"/>
    </row>
    <row r="132" spans="2:7">
      <c r="B132" s="107"/>
      <c r="C132" s="108"/>
      <c r="D132" s="95"/>
      <c r="E132" s="95"/>
      <c r="F132" s="107"/>
      <c r="G132" s="107"/>
    </row>
    <row r="133" spans="2:7">
      <c r="B133" s="107"/>
      <c r="C133" s="108"/>
      <c r="D133" s="95"/>
      <c r="E133" s="95"/>
      <c r="F133" s="107"/>
      <c r="G133" s="107"/>
    </row>
    <row r="134" spans="2:7">
      <c r="B134" s="107"/>
      <c r="C134" s="108"/>
      <c r="D134" s="95"/>
      <c r="E134" s="95"/>
      <c r="F134" s="107"/>
      <c r="G134" s="107"/>
    </row>
    <row r="135" spans="2:7">
      <c r="B135" s="107"/>
      <c r="C135" s="108"/>
      <c r="D135" s="95"/>
      <c r="E135" s="95"/>
      <c r="F135" s="107"/>
      <c r="G135" s="107"/>
    </row>
    <row r="136" spans="2:7">
      <c r="B136" s="107"/>
      <c r="C136" s="108"/>
      <c r="D136" s="95"/>
      <c r="E136" s="95"/>
      <c r="F136" s="107"/>
      <c r="G136" s="107"/>
    </row>
    <row r="137" spans="2:7">
      <c r="B137" s="107"/>
      <c r="C137" s="108"/>
      <c r="D137" s="95"/>
      <c r="E137" s="95"/>
      <c r="F137" s="107"/>
      <c r="G137" s="107"/>
    </row>
    <row r="138" spans="2:7">
      <c r="B138" s="107"/>
      <c r="C138" s="108"/>
      <c r="D138" s="95"/>
      <c r="E138" s="95"/>
      <c r="F138" s="107"/>
      <c r="G138" s="107"/>
    </row>
    <row r="139" spans="2:7">
      <c r="B139" s="107"/>
      <c r="C139" s="108"/>
      <c r="D139" s="95"/>
      <c r="E139" s="95"/>
      <c r="F139" s="107"/>
      <c r="G139" s="107"/>
    </row>
    <row r="140" spans="2:7">
      <c r="B140" s="107"/>
      <c r="C140" s="108"/>
      <c r="D140" s="95"/>
      <c r="E140" s="95"/>
      <c r="F140" s="107"/>
      <c r="G140" s="107"/>
    </row>
    <row r="141" spans="2:7">
      <c r="B141" s="107"/>
      <c r="C141" s="108"/>
      <c r="D141" s="95"/>
      <c r="E141" s="95"/>
      <c r="F141" s="107"/>
      <c r="G141" s="107"/>
    </row>
    <row r="142" spans="2:7">
      <c r="B142" s="107"/>
      <c r="C142" s="108"/>
      <c r="D142" s="95"/>
      <c r="E142" s="95"/>
      <c r="F142" s="107"/>
      <c r="G142" s="107"/>
    </row>
    <row r="143" spans="2:7">
      <c r="B143" s="107"/>
      <c r="C143" s="108"/>
      <c r="D143" s="95"/>
      <c r="E143" s="95"/>
      <c r="F143" s="107"/>
      <c r="G143" s="107"/>
    </row>
    <row r="144" spans="2:7">
      <c r="B144" s="107"/>
      <c r="C144" s="108"/>
      <c r="D144" s="95"/>
      <c r="E144" s="95"/>
      <c r="F144" s="107"/>
      <c r="G144" s="107"/>
    </row>
    <row r="145" spans="2:7">
      <c r="B145" s="107"/>
      <c r="C145" s="108"/>
      <c r="D145" s="95"/>
      <c r="E145" s="95"/>
      <c r="F145" s="107"/>
      <c r="G145" s="107"/>
    </row>
    <row r="146" spans="2:7">
      <c r="B146" s="107"/>
      <c r="C146" s="108"/>
      <c r="D146" s="95"/>
      <c r="E146" s="95"/>
      <c r="F146" s="107"/>
      <c r="G146" s="107"/>
    </row>
    <row r="147" spans="2:7">
      <c r="B147" s="107"/>
      <c r="C147" s="108"/>
      <c r="D147" s="95"/>
      <c r="E147" s="95"/>
      <c r="F147" s="107"/>
      <c r="G147" s="107"/>
    </row>
    <row r="148" spans="2:7">
      <c r="B148" s="107"/>
      <c r="C148" s="108"/>
      <c r="D148" s="95"/>
      <c r="E148" s="95"/>
      <c r="F148" s="107"/>
      <c r="G148" s="107"/>
    </row>
    <row r="149" spans="2:7">
      <c r="B149" s="107"/>
      <c r="C149" s="108"/>
      <c r="D149" s="95"/>
      <c r="E149" s="95"/>
      <c r="F149" s="107"/>
      <c r="G149" s="107"/>
    </row>
    <row r="150" spans="2:7">
      <c r="B150" s="107"/>
      <c r="C150" s="108"/>
      <c r="D150" s="95"/>
      <c r="E150" s="95"/>
      <c r="F150" s="107"/>
      <c r="G150" s="107"/>
    </row>
    <row r="151" spans="2:7">
      <c r="B151" s="107"/>
      <c r="C151" s="108"/>
      <c r="D151" s="95"/>
      <c r="E151" s="95"/>
      <c r="F151" s="107"/>
      <c r="G151" s="107"/>
    </row>
    <row r="152" spans="2:7">
      <c r="B152" s="107"/>
      <c r="C152" s="108"/>
      <c r="D152" s="95"/>
      <c r="E152" s="95"/>
      <c r="F152" s="107"/>
      <c r="G152" s="107"/>
    </row>
    <row r="153" spans="2:7">
      <c r="B153" s="107"/>
      <c r="C153" s="108"/>
      <c r="D153" s="95"/>
      <c r="E153" s="95"/>
      <c r="F153" s="107"/>
      <c r="G153" s="107"/>
    </row>
    <row r="154" spans="2:7">
      <c r="B154" s="107"/>
      <c r="C154" s="108"/>
      <c r="D154" s="95"/>
      <c r="E154" s="95"/>
      <c r="F154" s="107"/>
      <c r="G154" s="107"/>
    </row>
    <row r="155" spans="2:7">
      <c r="B155" s="107"/>
      <c r="C155" s="108"/>
      <c r="D155" s="95"/>
      <c r="E155" s="95"/>
      <c r="F155" s="107"/>
      <c r="G155" s="107"/>
    </row>
    <row r="156" spans="2:7">
      <c r="B156" s="107"/>
      <c r="C156" s="108"/>
      <c r="D156" s="95"/>
      <c r="E156" s="95"/>
      <c r="F156" s="107"/>
      <c r="G156" s="107"/>
    </row>
    <row r="157" spans="2:7">
      <c r="B157" s="107"/>
      <c r="C157" s="108"/>
      <c r="D157" s="95"/>
      <c r="E157" s="95"/>
      <c r="F157" s="107"/>
      <c r="G157" s="107"/>
    </row>
    <row r="158" spans="2:7">
      <c r="B158" s="107"/>
      <c r="C158" s="108"/>
      <c r="D158" s="95"/>
      <c r="E158" s="95"/>
      <c r="F158" s="107"/>
      <c r="G158" s="107"/>
    </row>
    <row r="159" spans="2:7">
      <c r="B159" s="107"/>
      <c r="C159" s="108"/>
      <c r="D159" s="95"/>
      <c r="E159" s="95"/>
      <c r="F159" s="107"/>
      <c r="G159" s="107"/>
    </row>
    <row r="160" spans="2:7">
      <c r="B160" s="107"/>
      <c r="C160" s="108"/>
      <c r="D160" s="95"/>
      <c r="E160" s="95"/>
      <c r="F160" s="107"/>
      <c r="G160" s="107"/>
    </row>
    <row r="161" spans="2:7">
      <c r="B161" s="107"/>
      <c r="C161" s="108"/>
      <c r="D161" s="95"/>
      <c r="E161" s="95"/>
      <c r="F161" s="107"/>
      <c r="G161" s="107"/>
    </row>
    <row r="162" spans="2:7">
      <c r="B162" s="107"/>
      <c r="C162" s="108"/>
      <c r="D162" s="95"/>
      <c r="E162" s="95"/>
      <c r="F162" s="107"/>
      <c r="G162" s="107"/>
    </row>
    <row r="163" spans="2:7">
      <c r="B163" s="107"/>
      <c r="C163" s="108"/>
      <c r="D163" s="95"/>
      <c r="E163" s="95"/>
      <c r="F163" s="107"/>
      <c r="G163" s="107"/>
    </row>
    <row r="164" spans="2:7">
      <c r="B164" s="107"/>
      <c r="C164" s="108"/>
      <c r="D164" s="95"/>
      <c r="E164" s="95"/>
      <c r="F164" s="107"/>
      <c r="G164" s="107"/>
    </row>
    <row r="165" spans="2:7">
      <c r="B165" s="107"/>
      <c r="C165" s="108"/>
      <c r="D165" s="95"/>
      <c r="E165" s="95"/>
      <c r="F165" s="107"/>
      <c r="G165" s="107"/>
    </row>
    <row r="166" spans="2:7">
      <c r="B166" s="107"/>
      <c r="C166" s="108"/>
      <c r="D166" s="95"/>
      <c r="E166" s="95"/>
      <c r="F166" s="107"/>
      <c r="G166" s="107"/>
    </row>
    <row r="167" spans="2:7">
      <c r="B167" s="107"/>
      <c r="C167" s="108"/>
      <c r="D167" s="95"/>
      <c r="E167" s="95"/>
      <c r="F167" s="107"/>
      <c r="G167" s="107"/>
    </row>
    <row r="168" spans="2:7">
      <c r="B168" s="107"/>
      <c r="C168" s="108"/>
      <c r="D168" s="95"/>
      <c r="E168" s="95"/>
      <c r="F168" s="107"/>
      <c r="G168" s="107"/>
    </row>
    <row r="169" spans="2:7">
      <c r="B169" s="107"/>
      <c r="C169" s="108"/>
      <c r="D169" s="95"/>
      <c r="E169" s="95"/>
      <c r="F169" s="107"/>
      <c r="G169" s="107"/>
    </row>
    <row r="170" spans="2:7">
      <c r="B170" s="107"/>
      <c r="C170" s="108"/>
      <c r="D170" s="95"/>
      <c r="E170" s="95"/>
      <c r="F170" s="107"/>
      <c r="G170" s="107"/>
    </row>
    <row r="171" spans="2:7">
      <c r="B171" s="107"/>
      <c r="C171" s="108"/>
      <c r="D171" s="95"/>
      <c r="E171" s="95"/>
      <c r="F171" s="107"/>
      <c r="G171" s="107"/>
    </row>
    <row r="172" spans="2:7">
      <c r="B172" s="107"/>
      <c r="C172" s="108"/>
      <c r="D172" s="95"/>
      <c r="E172" s="95"/>
      <c r="F172" s="107"/>
      <c r="G172" s="107"/>
    </row>
    <row r="173" spans="2:7">
      <c r="B173" s="107"/>
      <c r="C173" s="108"/>
      <c r="D173" s="95"/>
      <c r="E173" s="95"/>
      <c r="F173" s="107"/>
      <c r="G173" s="107"/>
    </row>
    <row r="174" spans="2:7">
      <c r="B174" s="107"/>
      <c r="C174" s="108"/>
      <c r="D174" s="95"/>
      <c r="E174" s="95"/>
      <c r="F174" s="107"/>
      <c r="G174" s="107"/>
    </row>
    <row r="175" spans="2:7">
      <c r="B175" s="107"/>
      <c r="C175" s="108"/>
      <c r="D175" s="95"/>
      <c r="E175" s="95"/>
      <c r="F175" s="107"/>
      <c r="G175" s="107"/>
    </row>
    <row r="176" spans="2:7">
      <c r="B176" s="107"/>
      <c r="C176" s="108"/>
      <c r="D176" s="95"/>
      <c r="E176" s="95"/>
      <c r="F176" s="107"/>
      <c r="G176" s="107"/>
    </row>
    <row r="177" spans="2:7">
      <c r="B177" s="107"/>
      <c r="C177" s="108"/>
      <c r="D177" s="95"/>
      <c r="E177" s="95"/>
      <c r="F177" s="107"/>
      <c r="G177" s="107"/>
    </row>
    <row r="178" spans="2:7">
      <c r="B178" s="107"/>
      <c r="C178" s="108"/>
      <c r="D178" s="95"/>
      <c r="E178" s="95"/>
      <c r="F178" s="107"/>
      <c r="G178" s="107"/>
    </row>
    <row r="179" spans="2:7">
      <c r="B179" s="107"/>
      <c r="C179" s="108"/>
      <c r="D179" s="95"/>
      <c r="E179" s="95"/>
      <c r="F179" s="107"/>
      <c r="G179" s="107"/>
    </row>
    <row r="180" spans="2:7">
      <c r="B180" s="107"/>
      <c r="C180" s="108"/>
      <c r="D180" s="95"/>
      <c r="E180" s="95"/>
      <c r="F180" s="107"/>
      <c r="G180" s="107"/>
    </row>
    <row r="181" spans="2:7">
      <c r="B181" s="107"/>
      <c r="C181" s="108"/>
      <c r="D181" s="95"/>
      <c r="E181" s="95"/>
      <c r="F181" s="107"/>
      <c r="G181" s="107"/>
    </row>
    <row r="182" spans="2:7">
      <c r="B182" s="107"/>
      <c r="C182" s="108"/>
      <c r="D182" s="95"/>
      <c r="E182" s="95"/>
      <c r="F182" s="107"/>
      <c r="G182" s="107"/>
    </row>
    <row r="183" spans="2:7">
      <c r="B183" s="107"/>
      <c r="C183" s="108"/>
      <c r="D183" s="95"/>
      <c r="E183" s="95"/>
      <c r="F183" s="107"/>
      <c r="G183" s="107"/>
    </row>
    <row r="184" spans="2:7">
      <c r="B184" s="107"/>
      <c r="C184" s="108"/>
      <c r="D184" s="95"/>
      <c r="E184" s="95"/>
      <c r="F184" s="107"/>
      <c r="G184" s="107"/>
    </row>
    <row r="185" spans="2:7">
      <c r="B185" s="107"/>
      <c r="C185" s="108"/>
      <c r="D185" s="95"/>
      <c r="E185" s="95"/>
      <c r="F185" s="107"/>
      <c r="G185" s="107"/>
    </row>
    <row r="186" spans="2:7">
      <c r="B186" s="107"/>
      <c r="C186" s="108"/>
      <c r="D186" s="95"/>
      <c r="E186" s="95"/>
      <c r="F186" s="107"/>
      <c r="G186" s="107"/>
    </row>
    <row r="187" spans="2:7">
      <c r="B187" s="107"/>
      <c r="C187" s="108"/>
      <c r="D187" s="95"/>
      <c r="E187" s="95"/>
      <c r="F187" s="107"/>
      <c r="G187" s="107"/>
    </row>
    <row r="188" spans="2:7">
      <c r="B188" s="107"/>
      <c r="C188" s="108"/>
      <c r="D188" s="95"/>
      <c r="E188" s="95"/>
      <c r="F188" s="107"/>
      <c r="G188" s="107"/>
    </row>
    <row r="189" spans="2:7">
      <c r="B189" s="107"/>
      <c r="C189" s="108"/>
      <c r="D189" s="95"/>
      <c r="E189" s="95"/>
      <c r="F189" s="107"/>
      <c r="G189" s="107"/>
    </row>
    <row r="190" spans="2:7">
      <c r="B190" s="107"/>
      <c r="C190" s="108"/>
      <c r="D190" s="95"/>
      <c r="E190" s="95"/>
      <c r="F190" s="107"/>
      <c r="G190" s="107"/>
    </row>
    <row r="191" spans="2:7">
      <c r="B191" s="107"/>
      <c r="C191" s="108"/>
      <c r="D191" s="95"/>
      <c r="E191" s="95"/>
      <c r="F191" s="107"/>
      <c r="G191" s="107"/>
    </row>
    <row r="192" spans="2:7">
      <c r="B192" s="107"/>
      <c r="C192" s="108"/>
      <c r="D192" s="95"/>
      <c r="E192" s="95"/>
      <c r="F192" s="107"/>
      <c r="G192" s="107"/>
    </row>
    <row r="193" spans="2:7">
      <c r="B193" s="107"/>
      <c r="C193" s="108"/>
      <c r="D193" s="95"/>
      <c r="E193" s="95"/>
      <c r="F193" s="107"/>
      <c r="G193" s="107"/>
    </row>
    <row r="194" spans="2:7">
      <c r="B194" s="107"/>
      <c r="C194" s="108"/>
      <c r="D194" s="95"/>
      <c r="E194" s="95"/>
      <c r="F194" s="107"/>
      <c r="G194" s="107"/>
    </row>
    <row r="195" spans="2:7">
      <c r="B195" s="107"/>
      <c r="C195" s="108"/>
      <c r="D195" s="95"/>
      <c r="E195" s="95"/>
      <c r="F195" s="107"/>
      <c r="G195" s="107"/>
    </row>
    <row r="196" spans="2:7">
      <c r="B196" s="107"/>
      <c r="C196" s="108"/>
      <c r="D196" s="95"/>
      <c r="E196" s="95"/>
      <c r="F196" s="107"/>
      <c r="G196" s="107"/>
    </row>
    <row r="197" spans="2:7">
      <c r="B197" s="107"/>
      <c r="C197" s="108"/>
      <c r="D197" s="95"/>
      <c r="E197" s="95"/>
      <c r="F197" s="107"/>
      <c r="G197" s="107"/>
    </row>
    <row r="198" spans="2:7">
      <c r="B198" s="107"/>
      <c r="C198" s="108"/>
      <c r="D198" s="95"/>
      <c r="E198" s="95"/>
      <c r="F198" s="107"/>
      <c r="G198" s="107"/>
    </row>
    <row r="199" spans="2:7">
      <c r="B199" s="107"/>
      <c r="C199" s="108"/>
      <c r="D199" s="95"/>
      <c r="E199" s="95"/>
      <c r="F199" s="107"/>
      <c r="G199" s="107"/>
    </row>
    <row r="200" spans="2:7">
      <c r="B200" s="107"/>
      <c r="C200" s="108"/>
      <c r="D200" s="95"/>
      <c r="E200" s="95"/>
      <c r="F200" s="107"/>
      <c r="G200" s="107"/>
    </row>
    <row r="201" spans="2:7">
      <c r="B201" s="107"/>
      <c r="C201" s="108"/>
      <c r="D201" s="95"/>
      <c r="E201" s="95"/>
      <c r="F201" s="107"/>
      <c r="G201" s="107"/>
    </row>
    <row r="202" spans="2:7">
      <c r="B202" s="107"/>
      <c r="C202" s="108"/>
      <c r="D202" s="95"/>
      <c r="E202" s="95"/>
      <c r="F202" s="107"/>
      <c r="G202" s="107"/>
    </row>
    <row r="203" spans="2:7">
      <c r="B203" s="107"/>
      <c r="C203" s="108"/>
      <c r="D203" s="95"/>
      <c r="E203" s="95"/>
      <c r="F203" s="107"/>
      <c r="G203" s="107"/>
    </row>
    <row r="204" spans="2:7">
      <c r="B204" s="107"/>
      <c r="C204" s="108"/>
      <c r="D204" s="95"/>
      <c r="E204" s="95"/>
      <c r="F204" s="107"/>
      <c r="G204" s="107"/>
    </row>
    <row r="205" spans="2:7">
      <c r="B205" s="107"/>
      <c r="C205" s="108"/>
      <c r="D205" s="95"/>
      <c r="E205" s="95"/>
      <c r="F205" s="107"/>
      <c r="G205" s="107"/>
    </row>
    <row r="206" spans="2:7">
      <c r="B206" s="107"/>
      <c r="C206" s="108"/>
      <c r="D206" s="95"/>
      <c r="E206" s="95"/>
      <c r="F206" s="107"/>
      <c r="G206" s="107"/>
    </row>
    <row r="207" spans="2:7">
      <c r="B207" s="107"/>
      <c r="C207" s="108"/>
      <c r="D207" s="95"/>
      <c r="E207" s="95"/>
      <c r="F207" s="107"/>
      <c r="G207" s="107"/>
    </row>
    <row r="208" spans="2:7">
      <c r="B208" s="107"/>
      <c r="C208" s="108"/>
      <c r="D208" s="95"/>
      <c r="E208" s="95"/>
      <c r="F208" s="107"/>
      <c r="G208" s="107"/>
    </row>
    <row r="209" spans="2:7">
      <c r="B209" s="107"/>
      <c r="C209" s="108"/>
      <c r="D209" s="95"/>
      <c r="E209" s="95"/>
      <c r="F209" s="107"/>
      <c r="G209" s="107"/>
    </row>
    <row r="210" spans="2:7">
      <c r="B210" s="107"/>
      <c r="C210" s="108"/>
      <c r="D210" s="95"/>
      <c r="E210" s="95"/>
      <c r="F210" s="107"/>
      <c r="G210" s="107"/>
    </row>
    <row r="211" spans="2:7">
      <c r="B211" s="107"/>
      <c r="C211" s="108"/>
      <c r="D211" s="95"/>
      <c r="E211" s="95"/>
      <c r="F211" s="107"/>
      <c r="G211" s="107"/>
    </row>
    <row r="212" spans="2:7">
      <c r="B212" s="107"/>
      <c r="C212" s="108"/>
      <c r="D212" s="95"/>
      <c r="E212" s="95"/>
      <c r="F212" s="107"/>
      <c r="G212" s="107"/>
    </row>
    <row r="213" spans="2:7">
      <c r="B213" s="107"/>
      <c r="C213" s="108"/>
      <c r="D213" s="95"/>
      <c r="E213" s="95"/>
      <c r="F213" s="107"/>
      <c r="G213" s="107"/>
    </row>
    <row r="214" spans="2:7">
      <c r="B214" s="107"/>
      <c r="C214" s="108"/>
      <c r="D214" s="95"/>
      <c r="E214" s="95"/>
      <c r="F214" s="107"/>
      <c r="G214" s="107"/>
    </row>
    <row r="215" spans="2:7">
      <c r="B215" s="107"/>
      <c r="C215" s="108"/>
      <c r="D215" s="95"/>
      <c r="E215" s="95"/>
      <c r="F215" s="107"/>
      <c r="G215" s="107"/>
    </row>
    <row r="216" spans="2:7">
      <c r="B216" s="107"/>
      <c r="C216" s="108"/>
      <c r="D216" s="95"/>
      <c r="E216" s="95"/>
      <c r="F216" s="107"/>
      <c r="G216" s="107"/>
    </row>
    <row r="217" spans="2:7">
      <c r="B217" s="107"/>
      <c r="C217" s="108"/>
      <c r="D217" s="95"/>
      <c r="E217" s="95"/>
      <c r="F217" s="107"/>
      <c r="G217" s="107"/>
    </row>
    <row r="218" spans="2:7">
      <c r="B218" s="107"/>
      <c r="C218" s="108"/>
      <c r="D218" s="95"/>
      <c r="E218" s="95"/>
      <c r="F218" s="107"/>
      <c r="G218" s="107"/>
    </row>
    <row r="219" spans="2:7">
      <c r="B219" s="107"/>
      <c r="C219" s="108"/>
      <c r="D219" s="95"/>
      <c r="E219" s="95"/>
      <c r="F219" s="107"/>
      <c r="G219" s="107"/>
    </row>
    <row r="220" spans="2:7">
      <c r="B220" s="107"/>
      <c r="C220" s="108"/>
      <c r="D220" s="95"/>
      <c r="E220" s="95"/>
      <c r="F220" s="107"/>
      <c r="G220" s="107"/>
    </row>
    <row r="221" spans="2:7">
      <c r="B221" s="107"/>
      <c r="C221" s="108"/>
      <c r="D221" s="95"/>
      <c r="E221" s="95"/>
      <c r="F221" s="107"/>
      <c r="G221" s="107"/>
    </row>
    <row r="222" spans="2:7">
      <c r="B222" s="107"/>
      <c r="C222" s="108"/>
      <c r="D222" s="95"/>
      <c r="E222" s="95"/>
      <c r="F222" s="107"/>
      <c r="G222" s="107"/>
    </row>
    <row r="223" spans="2:7">
      <c r="B223" s="107"/>
      <c r="C223" s="108"/>
      <c r="D223" s="95"/>
      <c r="E223" s="95"/>
      <c r="F223" s="107"/>
      <c r="G223" s="107"/>
    </row>
    <row r="224" spans="2:7">
      <c r="B224" s="107"/>
      <c r="C224" s="108"/>
      <c r="D224" s="95"/>
      <c r="E224" s="95"/>
      <c r="F224" s="107"/>
      <c r="G224" s="107"/>
    </row>
    <row r="225" spans="2:7">
      <c r="B225" s="107"/>
      <c r="C225" s="108"/>
      <c r="D225" s="95"/>
      <c r="E225" s="95"/>
      <c r="F225" s="107"/>
      <c r="G225" s="107"/>
    </row>
    <row r="226" spans="2:7">
      <c r="B226" s="107"/>
      <c r="C226" s="108"/>
      <c r="D226" s="95"/>
      <c r="E226" s="95"/>
      <c r="F226" s="107"/>
      <c r="G226" s="107"/>
    </row>
    <row r="227" spans="2:7">
      <c r="B227" s="107"/>
      <c r="C227" s="108"/>
      <c r="D227" s="95"/>
      <c r="E227" s="95"/>
      <c r="F227" s="107"/>
      <c r="G227" s="107"/>
    </row>
    <row r="228" spans="2:7">
      <c r="B228" s="107"/>
      <c r="C228" s="108"/>
      <c r="D228" s="95"/>
      <c r="E228" s="95"/>
      <c r="F228" s="107"/>
      <c r="G228" s="107"/>
    </row>
    <row r="229" spans="2:7">
      <c r="B229" s="107"/>
      <c r="C229" s="108"/>
      <c r="D229" s="95"/>
      <c r="E229" s="95"/>
      <c r="F229" s="107"/>
      <c r="G229" s="107"/>
    </row>
    <row r="230" spans="2:7">
      <c r="B230" s="107"/>
      <c r="C230" s="108"/>
      <c r="D230" s="95"/>
      <c r="E230" s="95"/>
      <c r="F230" s="107"/>
      <c r="G230" s="107"/>
    </row>
    <row r="231" spans="2:7">
      <c r="B231" s="107"/>
      <c r="C231" s="108"/>
      <c r="D231" s="95"/>
      <c r="E231" s="95"/>
      <c r="F231" s="107"/>
      <c r="G231" s="107"/>
    </row>
    <row r="232" spans="2:7">
      <c r="B232" s="107"/>
      <c r="C232" s="108"/>
      <c r="D232" s="95"/>
      <c r="E232" s="95"/>
      <c r="F232" s="107"/>
      <c r="G232" s="107"/>
    </row>
    <row r="233" spans="2:7">
      <c r="B233" s="107"/>
      <c r="C233" s="108"/>
      <c r="D233" s="95"/>
      <c r="E233" s="95"/>
      <c r="F233" s="107"/>
      <c r="G233" s="107"/>
    </row>
    <row r="234" spans="2:7">
      <c r="B234" s="107"/>
      <c r="C234" s="108"/>
      <c r="D234" s="95"/>
      <c r="E234" s="95"/>
      <c r="F234" s="107"/>
      <c r="G234" s="107"/>
    </row>
    <row r="235" spans="2:7">
      <c r="B235" s="107"/>
      <c r="C235" s="108"/>
      <c r="D235" s="95"/>
      <c r="E235" s="95"/>
      <c r="F235" s="107"/>
      <c r="G235" s="107"/>
    </row>
    <row r="236" spans="2:7">
      <c r="B236" s="107"/>
      <c r="C236" s="108"/>
      <c r="D236" s="95"/>
      <c r="E236" s="95"/>
      <c r="F236" s="107"/>
      <c r="G236" s="107"/>
    </row>
    <row r="237" spans="2:7">
      <c r="B237" s="107"/>
      <c r="C237" s="108"/>
      <c r="D237" s="95"/>
      <c r="E237" s="95"/>
      <c r="F237" s="107"/>
      <c r="G237" s="107"/>
    </row>
    <row r="238" spans="2:7">
      <c r="B238" s="107"/>
      <c r="C238" s="108"/>
      <c r="D238" s="95"/>
      <c r="E238" s="95"/>
      <c r="F238" s="107"/>
      <c r="G238" s="107"/>
    </row>
    <row r="239" spans="2:7">
      <c r="B239" s="107"/>
      <c r="C239" s="108"/>
      <c r="D239" s="95"/>
      <c r="E239" s="95"/>
      <c r="F239" s="107"/>
      <c r="G239" s="107"/>
    </row>
    <row r="240" spans="2:7">
      <c r="B240" s="107"/>
      <c r="C240" s="108"/>
      <c r="D240" s="95"/>
      <c r="E240" s="95"/>
      <c r="F240" s="107"/>
      <c r="G240" s="107"/>
    </row>
    <row r="241" spans="2:7">
      <c r="B241" s="107"/>
      <c r="C241" s="108"/>
      <c r="D241" s="95"/>
      <c r="E241" s="95"/>
      <c r="F241" s="107"/>
      <c r="G241" s="107"/>
    </row>
    <row r="242" spans="2:7">
      <c r="B242" s="107"/>
      <c r="C242" s="108"/>
      <c r="D242" s="95"/>
      <c r="E242" s="95"/>
      <c r="F242" s="107"/>
      <c r="G242" s="107"/>
    </row>
    <row r="243" spans="2:7">
      <c r="B243" s="107"/>
      <c r="C243" s="108"/>
      <c r="D243" s="95"/>
      <c r="E243" s="95"/>
      <c r="F243" s="107"/>
      <c r="G243" s="107"/>
    </row>
    <row r="244" spans="2:7">
      <c r="B244" s="107"/>
      <c r="C244" s="108"/>
      <c r="D244" s="95"/>
      <c r="E244" s="95"/>
      <c r="F244" s="107"/>
      <c r="G244" s="107"/>
    </row>
    <row r="245" spans="2:7">
      <c r="B245" s="107"/>
      <c r="C245" s="108"/>
      <c r="D245" s="95"/>
      <c r="E245" s="95"/>
      <c r="F245" s="107"/>
      <c r="G245" s="107"/>
    </row>
    <row r="246" spans="2:7">
      <c r="B246" s="107"/>
      <c r="C246" s="108"/>
      <c r="D246" s="95"/>
      <c r="E246" s="95"/>
      <c r="F246" s="107"/>
      <c r="G246" s="107"/>
    </row>
    <row r="247" spans="2:7">
      <c r="B247" s="107"/>
      <c r="C247" s="108"/>
      <c r="D247" s="95"/>
      <c r="E247" s="95"/>
      <c r="F247" s="107"/>
      <c r="G247" s="107"/>
    </row>
    <row r="248" spans="2:7">
      <c r="B248" s="107"/>
      <c r="C248" s="108"/>
      <c r="D248" s="95"/>
      <c r="E248" s="95"/>
      <c r="F248" s="107"/>
      <c r="G248" s="107"/>
    </row>
    <row r="249" spans="2:7">
      <c r="B249" s="107"/>
      <c r="C249" s="108"/>
      <c r="D249" s="95"/>
      <c r="E249" s="95"/>
      <c r="F249" s="107"/>
      <c r="G249" s="107"/>
    </row>
    <row r="250" spans="2:7">
      <c r="B250" s="107"/>
      <c r="C250" s="108"/>
      <c r="D250" s="95"/>
      <c r="E250" s="95"/>
      <c r="F250" s="107"/>
      <c r="G250" s="107"/>
    </row>
    <row r="251" spans="2:7">
      <c r="B251" s="107"/>
      <c r="C251" s="108"/>
      <c r="D251" s="95"/>
      <c r="E251" s="95"/>
      <c r="F251" s="107"/>
      <c r="G251" s="107"/>
    </row>
    <row r="252" spans="2:7">
      <c r="B252" s="107"/>
      <c r="C252" s="108"/>
      <c r="D252" s="95"/>
      <c r="E252" s="95"/>
      <c r="F252" s="107"/>
      <c r="G252" s="107"/>
    </row>
    <row r="253" spans="2:7">
      <c r="B253" s="107"/>
      <c r="C253" s="108"/>
      <c r="D253" s="95"/>
      <c r="E253" s="95"/>
      <c r="F253" s="107"/>
      <c r="G253" s="107"/>
    </row>
    <row r="254" spans="2:7">
      <c r="B254" s="107"/>
      <c r="C254" s="108"/>
      <c r="D254" s="95"/>
      <c r="E254" s="95"/>
      <c r="F254" s="107"/>
      <c r="G254" s="107"/>
    </row>
    <row r="255" spans="2:7">
      <c r="B255" s="107"/>
      <c r="C255" s="108"/>
      <c r="D255" s="95"/>
      <c r="E255" s="95"/>
      <c r="F255" s="107"/>
      <c r="G255" s="107"/>
    </row>
    <row r="256" spans="2:7">
      <c r="B256" s="107"/>
      <c r="C256" s="108"/>
      <c r="D256" s="95"/>
      <c r="E256" s="95"/>
      <c r="F256" s="107"/>
      <c r="G256" s="107"/>
    </row>
    <row r="257" spans="2:7">
      <c r="B257" s="107"/>
      <c r="C257" s="108"/>
      <c r="D257" s="95"/>
      <c r="E257" s="95"/>
      <c r="F257" s="107"/>
      <c r="G257" s="107"/>
    </row>
    <row r="258" spans="2:7">
      <c r="B258" s="107"/>
      <c r="C258" s="108"/>
      <c r="D258" s="95"/>
      <c r="E258" s="95"/>
      <c r="F258" s="107"/>
      <c r="G258" s="107"/>
    </row>
    <row r="259" spans="2:7">
      <c r="B259" s="107"/>
      <c r="C259" s="108"/>
      <c r="D259" s="95"/>
      <c r="E259" s="95"/>
      <c r="F259" s="107"/>
      <c r="G259" s="107"/>
    </row>
    <row r="260" spans="2:7">
      <c r="B260" s="107"/>
      <c r="C260" s="108"/>
      <c r="D260" s="95"/>
      <c r="E260" s="95"/>
      <c r="F260" s="107"/>
      <c r="G260" s="107"/>
    </row>
    <row r="261" spans="2:7">
      <c r="B261" s="107"/>
      <c r="C261" s="108"/>
      <c r="D261" s="95"/>
      <c r="E261" s="95"/>
      <c r="F261" s="107"/>
      <c r="G261" s="107"/>
    </row>
    <row r="262" spans="2:7">
      <c r="B262" s="107"/>
      <c r="C262" s="108"/>
      <c r="D262" s="95"/>
      <c r="E262" s="95"/>
      <c r="F262" s="107"/>
      <c r="G262" s="107"/>
    </row>
    <row r="263" spans="2:7">
      <c r="B263" s="107"/>
      <c r="C263" s="108"/>
      <c r="D263" s="95"/>
      <c r="E263" s="95"/>
      <c r="F263" s="107"/>
      <c r="G263" s="107"/>
    </row>
    <row r="264" spans="2:7">
      <c r="B264" s="107"/>
      <c r="C264" s="108"/>
      <c r="D264" s="95"/>
      <c r="E264" s="95"/>
      <c r="F264" s="107"/>
      <c r="G264" s="107"/>
    </row>
    <row r="265" spans="2:7">
      <c r="B265" s="107"/>
      <c r="C265" s="108"/>
      <c r="D265" s="95"/>
      <c r="E265" s="95"/>
      <c r="F265" s="107"/>
      <c r="G265" s="107"/>
    </row>
    <row r="266" spans="2:7">
      <c r="B266" s="107"/>
      <c r="C266" s="108"/>
      <c r="D266" s="95"/>
      <c r="E266" s="95"/>
      <c r="F266" s="107"/>
      <c r="G266" s="107"/>
    </row>
    <row r="267" spans="2:7">
      <c r="B267" s="107"/>
      <c r="C267" s="108"/>
      <c r="D267" s="95"/>
      <c r="E267" s="95"/>
      <c r="F267" s="107"/>
      <c r="G267" s="107"/>
    </row>
    <row r="268" spans="2:7">
      <c r="B268" s="107"/>
      <c r="C268" s="108"/>
      <c r="D268" s="95"/>
      <c r="E268" s="95"/>
      <c r="F268" s="107"/>
      <c r="G268" s="107"/>
    </row>
    <row r="269" spans="2:7">
      <c r="B269" s="107"/>
      <c r="C269" s="108"/>
      <c r="D269" s="95"/>
      <c r="E269" s="95"/>
      <c r="F269" s="107"/>
      <c r="G269" s="107"/>
    </row>
    <row r="270" spans="2:7">
      <c r="B270" s="107"/>
      <c r="C270" s="108"/>
      <c r="D270" s="95"/>
      <c r="E270" s="95"/>
      <c r="F270" s="107"/>
      <c r="G270" s="107"/>
    </row>
    <row r="271" spans="2:7">
      <c r="B271" s="107"/>
      <c r="C271" s="108"/>
      <c r="D271" s="95"/>
      <c r="E271" s="95"/>
      <c r="F271" s="107"/>
      <c r="G271" s="107"/>
    </row>
    <row r="272" spans="2:7">
      <c r="B272" s="107"/>
      <c r="C272" s="108"/>
      <c r="D272" s="95"/>
      <c r="E272" s="95"/>
      <c r="F272" s="107"/>
      <c r="G272" s="107"/>
    </row>
    <row r="273" spans="2:7">
      <c r="B273" s="107"/>
      <c r="C273" s="108"/>
      <c r="D273" s="95"/>
      <c r="E273" s="95"/>
      <c r="F273" s="107"/>
      <c r="G273" s="107"/>
    </row>
    <row r="274" spans="2:7">
      <c r="B274" s="107"/>
      <c r="C274" s="108"/>
      <c r="D274" s="95"/>
      <c r="E274" s="95"/>
      <c r="F274" s="107"/>
      <c r="G274" s="107"/>
    </row>
    <row r="275" spans="2:7">
      <c r="B275" s="107"/>
      <c r="C275" s="108"/>
      <c r="D275" s="95"/>
      <c r="E275" s="95"/>
      <c r="F275" s="107"/>
      <c r="G275" s="107"/>
    </row>
    <row r="276" spans="2:7">
      <c r="B276" s="107"/>
      <c r="C276" s="108"/>
      <c r="D276" s="95"/>
      <c r="E276" s="95"/>
      <c r="F276" s="107"/>
      <c r="G276" s="107"/>
    </row>
    <row r="277" spans="2:7">
      <c r="B277" s="107"/>
      <c r="C277" s="108"/>
      <c r="D277" s="95"/>
      <c r="E277" s="95"/>
      <c r="F277" s="107"/>
      <c r="G277" s="107"/>
    </row>
    <row r="278" spans="2:7">
      <c r="B278" s="107"/>
      <c r="C278" s="108"/>
      <c r="D278" s="95"/>
      <c r="E278" s="95"/>
      <c r="F278" s="107"/>
      <c r="G278" s="107"/>
    </row>
    <row r="279" spans="2:7">
      <c r="B279" s="107"/>
      <c r="C279" s="108"/>
      <c r="D279" s="95"/>
      <c r="E279" s="95"/>
      <c r="F279" s="107"/>
      <c r="G279" s="107"/>
    </row>
    <row r="280" spans="2:7">
      <c r="B280" s="107"/>
      <c r="C280" s="108"/>
      <c r="D280" s="95"/>
      <c r="E280" s="95"/>
      <c r="F280" s="107"/>
      <c r="G280" s="107"/>
    </row>
    <row r="281" spans="2:7">
      <c r="B281" s="107"/>
      <c r="C281" s="108"/>
      <c r="D281" s="95"/>
      <c r="E281" s="95"/>
      <c r="F281" s="107"/>
      <c r="G281" s="107"/>
    </row>
    <row r="282" spans="2:7">
      <c r="B282" s="107"/>
      <c r="C282" s="108"/>
      <c r="D282" s="95"/>
      <c r="E282" s="95"/>
      <c r="F282" s="107"/>
      <c r="G282" s="107"/>
    </row>
    <row r="283" spans="2:7">
      <c r="B283" s="107"/>
      <c r="C283" s="108"/>
      <c r="D283" s="95"/>
      <c r="E283" s="95"/>
      <c r="F283" s="107"/>
      <c r="G283" s="107"/>
    </row>
    <row r="284" spans="2:7">
      <c r="B284" s="107"/>
      <c r="C284" s="108"/>
      <c r="D284" s="95"/>
      <c r="E284" s="95"/>
      <c r="F284" s="107"/>
      <c r="G284" s="107"/>
    </row>
    <row r="285" spans="2:7">
      <c r="B285" s="107"/>
      <c r="C285" s="108"/>
      <c r="D285" s="95"/>
      <c r="E285" s="95"/>
      <c r="F285" s="107"/>
      <c r="G285" s="107"/>
    </row>
    <row r="286" spans="2:7">
      <c r="B286" s="107"/>
      <c r="C286" s="108"/>
      <c r="D286" s="95"/>
      <c r="E286" s="95"/>
      <c r="F286" s="107"/>
      <c r="G286" s="107"/>
    </row>
    <row r="287" spans="2:7">
      <c r="B287" s="107"/>
      <c r="C287" s="108"/>
      <c r="D287" s="95"/>
      <c r="E287" s="95"/>
      <c r="F287" s="107"/>
      <c r="G287" s="107"/>
    </row>
    <row r="288" spans="2:7">
      <c r="B288" s="107"/>
      <c r="C288" s="108"/>
      <c r="D288" s="95"/>
      <c r="E288" s="95"/>
      <c r="F288" s="107"/>
      <c r="G288" s="107"/>
    </row>
    <row r="289" spans="2:7">
      <c r="B289" s="107"/>
      <c r="C289" s="108"/>
      <c r="D289" s="95"/>
      <c r="E289" s="95"/>
      <c r="F289" s="107"/>
      <c r="G289" s="107"/>
    </row>
    <row r="290" spans="2:7">
      <c r="B290" s="107"/>
      <c r="C290" s="108"/>
      <c r="D290" s="95"/>
      <c r="E290" s="95"/>
      <c r="F290" s="107"/>
      <c r="G290" s="107"/>
    </row>
    <row r="291" spans="2:7">
      <c r="B291" s="107"/>
      <c r="C291" s="108"/>
      <c r="D291" s="95"/>
      <c r="E291" s="95"/>
      <c r="F291" s="107"/>
      <c r="G291" s="107"/>
    </row>
    <row r="292" spans="2:7">
      <c r="B292" s="107"/>
      <c r="C292" s="108"/>
      <c r="D292" s="95"/>
      <c r="E292" s="95"/>
      <c r="F292" s="107"/>
      <c r="G292" s="107"/>
    </row>
    <row r="293" spans="2:7">
      <c r="B293" s="107"/>
      <c r="C293" s="108"/>
      <c r="D293" s="95"/>
      <c r="E293" s="95"/>
      <c r="F293" s="107"/>
      <c r="G293" s="107"/>
    </row>
    <row r="294" spans="2:7">
      <c r="B294" s="107"/>
      <c r="C294" s="108"/>
      <c r="D294" s="95"/>
      <c r="E294" s="95"/>
      <c r="F294" s="107"/>
      <c r="G294" s="107"/>
    </row>
    <row r="295" spans="2:7">
      <c r="B295" s="107"/>
      <c r="C295" s="108"/>
      <c r="D295" s="95"/>
      <c r="E295" s="95"/>
      <c r="F295" s="107"/>
      <c r="G295" s="107"/>
    </row>
    <row r="296" spans="2:7">
      <c r="B296" s="107"/>
      <c r="C296" s="108"/>
      <c r="D296" s="95"/>
      <c r="E296" s="95"/>
      <c r="F296" s="107"/>
      <c r="G296" s="107"/>
    </row>
    <row r="297" spans="2:7">
      <c r="B297" s="107"/>
      <c r="C297" s="108"/>
      <c r="D297" s="95"/>
      <c r="E297" s="95"/>
      <c r="F297" s="107"/>
      <c r="G297" s="107"/>
    </row>
    <row r="298" spans="2:7">
      <c r="B298" s="107"/>
      <c r="C298" s="108"/>
      <c r="D298" s="95"/>
      <c r="E298" s="95"/>
      <c r="F298" s="107"/>
      <c r="G298" s="107"/>
    </row>
    <row r="299" spans="2:7">
      <c r="B299" s="107"/>
      <c r="C299" s="108"/>
      <c r="D299" s="95"/>
      <c r="E299" s="95"/>
      <c r="F299" s="107"/>
      <c r="G299" s="107"/>
    </row>
    <row r="300" spans="2:7">
      <c r="B300" s="107"/>
      <c r="C300" s="108"/>
      <c r="D300" s="95"/>
      <c r="E300" s="95"/>
      <c r="F300" s="107"/>
      <c r="G300" s="107"/>
    </row>
    <row r="301" spans="2:7">
      <c r="B301" s="107"/>
      <c r="C301" s="108"/>
      <c r="D301" s="95"/>
      <c r="E301" s="95"/>
      <c r="F301" s="107"/>
      <c r="G301" s="107"/>
    </row>
    <row r="302" spans="2:7">
      <c r="B302" s="107"/>
      <c r="C302" s="108"/>
      <c r="D302" s="95"/>
      <c r="E302" s="95"/>
      <c r="F302" s="107"/>
      <c r="G302" s="107"/>
    </row>
    <row r="303" spans="2:7">
      <c r="B303" s="107"/>
      <c r="C303" s="108"/>
      <c r="D303" s="95"/>
      <c r="E303" s="95"/>
      <c r="F303" s="107"/>
      <c r="G303" s="107"/>
    </row>
    <row r="304" spans="2:7">
      <c r="B304" s="107"/>
      <c r="C304" s="108"/>
      <c r="D304" s="95"/>
      <c r="E304" s="95"/>
      <c r="F304" s="107"/>
      <c r="G304" s="107"/>
    </row>
    <row r="305" spans="2:7">
      <c r="B305" s="107"/>
      <c r="C305" s="108"/>
      <c r="D305" s="95"/>
      <c r="E305" s="95"/>
      <c r="F305" s="107"/>
      <c r="G305" s="107"/>
    </row>
    <row r="306" spans="2:7">
      <c r="B306" s="107"/>
      <c r="C306" s="108"/>
      <c r="D306" s="95"/>
      <c r="E306" s="95"/>
      <c r="F306" s="107"/>
      <c r="G306" s="107"/>
    </row>
    <row r="307" spans="2:7">
      <c r="B307" s="107"/>
      <c r="C307" s="108"/>
      <c r="D307" s="95"/>
      <c r="E307" s="95"/>
      <c r="F307" s="107"/>
      <c r="G307" s="107"/>
    </row>
    <row r="308" spans="2:7">
      <c r="B308" s="107"/>
      <c r="C308" s="108"/>
      <c r="D308" s="95"/>
      <c r="E308" s="95"/>
      <c r="F308" s="107"/>
      <c r="G308" s="107"/>
    </row>
    <row r="309" spans="2:7">
      <c r="B309" s="107"/>
      <c r="C309" s="108"/>
      <c r="D309" s="95"/>
      <c r="E309" s="95"/>
      <c r="F309" s="107"/>
      <c r="G309" s="107"/>
    </row>
    <row r="310" spans="2:7">
      <c r="B310" s="107"/>
      <c r="C310" s="108"/>
      <c r="D310" s="95"/>
      <c r="E310" s="95"/>
      <c r="F310" s="107"/>
      <c r="G310" s="107"/>
    </row>
    <row r="311" spans="2:7">
      <c r="B311" s="107"/>
      <c r="C311" s="108"/>
      <c r="D311" s="95"/>
      <c r="E311" s="95"/>
      <c r="F311" s="107"/>
      <c r="G311" s="107"/>
    </row>
    <row r="312" spans="2:7">
      <c r="B312" s="107"/>
      <c r="C312" s="108"/>
      <c r="D312" s="95"/>
      <c r="E312" s="95"/>
      <c r="F312" s="107"/>
      <c r="G312" s="107"/>
    </row>
    <row r="313" spans="2:7">
      <c r="B313" s="107"/>
      <c r="C313" s="108"/>
      <c r="D313" s="95"/>
      <c r="E313" s="95"/>
      <c r="F313" s="107"/>
      <c r="G313" s="107"/>
    </row>
    <row r="314" spans="2:7">
      <c r="B314" s="107"/>
      <c r="C314" s="108"/>
      <c r="D314" s="95"/>
      <c r="E314" s="95"/>
      <c r="F314" s="107"/>
      <c r="G314" s="107"/>
    </row>
    <row r="315" spans="2:7">
      <c r="B315" s="107"/>
      <c r="C315" s="108"/>
      <c r="D315" s="95"/>
      <c r="E315" s="95"/>
      <c r="F315" s="107"/>
      <c r="G315" s="107"/>
    </row>
    <row r="316" spans="2:7">
      <c r="B316" s="107"/>
      <c r="C316" s="108"/>
      <c r="D316" s="95"/>
      <c r="E316" s="95"/>
      <c r="F316" s="107"/>
      <c r="G316" s="107"/>
    </row>
    <row r="317" spans="2:7">
      <c r="B317" s="107"/>
      <c r="C317" s="108"/>
      <c r="D317" s="95"/>
      <c r="E317" s="95"/>
      <c r="F317" s="107"/>
      <c r="G317" s="107"/>
    </row>
    <row r="318" spans="2:7">
      <c r="B318" s="107"/>
      <c r="C318" s="108"/>
      <c r="D318" s="95"/>
      <c r="E318" s="95"/>
      <c r="F318" s="107"/>
      <c r="G318" s="107"/>
    </row>
    <row r="319" spans="2:7">
      <c r="B319" s="107"/>
      <c r="C319" s="108"/>
      <c r="D319" s="95"/>
      <c r="E319" s="95"/>
      <c r="F319" s="107"/>
      <c r="G319" s="107"/>
    </row>
    <row r="320" spans="2:7">
      <c r="B320" s="107"/>
      <c r="C320" s="108"/>
      <c r="D320" s="95"/>
      <c r="E320" s="95"/>
      <c r="F320" s="107"/>
      <c r="G320" s="107"/>
    </row>
    <row r="321" spans="2:7">
      <c r="B321" s="107"/>
      <c r="C321" s="108"/>
      <c r="D321" s="95"/>
      <c r="E321" s="95"/>
      <c r="F321" s="107"/>
      <c r="G321" s="107"/>
    </row>
    <row r="322" spans="2:7">
      <c r="B322" s="107"/>
      <c r="C322" s="108"/>
      <c r="D322" s="95"/>
      <c r="E322" s="95"/>
      <c r="F322" s="107"/>
      <c r="G322" s="107"/>
    </row>
    <row r="323" spans="2:7">
      <c r="B323" s="107"/>
      <c r="C323" s="108"/>
      <c r="D323" s="95"/>
      <c r="E323" s="95"/>
      <c r="F323" s="107"/>
      <c r="G323" s="107"/>
    </row>
    <row r="324" spans="2:7">
      <c r="B324" s="107"/>
      <c r="C324" s="108"/>
      <c r="D324" s="95"/>
      <c r="E324" s="95"/>
      <c r="F324" s="107"/>
      <c r="G324" s="107"/>
    </row>
    <row r="325" spans="2:7">
      <c r="B325" s="107"/>
      <c r="C325" s="108"/>
      <c r="D325" s="95"/>
      <c r="E325" s="95"/>
      <c r="F325" s="107"/>
      <c r="G325" s="107"/>
    </row>
    <row r="326" spans="2:7">
      <c r="B326" s="107"/>
      <c r="C326" s="108"/>
      <c r="D326" s="95"/>
      <c r="E326" s="95"/>
      <c r="F326" s="107"/>
      <c r="G326" s="107"/>
    </row>
    <row r="327" spans="2:7">
      <c r="B327" s="107"/>
      <c r="C327" s="108"/>
      <c r="D327" s="95"/>
      <c r="E327" s="95"/>
      <c r="F327" s="107"/>
      <c r="G327" s="107"/>
    </row>
    <row r="328" spans="2:7">
      <c r="B328" s="107"/>
      <c r="C328" s="108"/>
      <c r="D328" s="95"/>
      <c r="E328" s="95"/>
      <c r="F328" s="107"/>
      <c r="G328" s="107"/>
    </row>
    <row r="329" spans="2:7">
      <c r="B329" s="107"/>
      <c r="C329" s="108"/>
      <c r="D329" s="95"/>
      <c r="E329" s="95"/>
      <c r="F329" s="107"/>
      <c r="G329" s="107"/>
    </row>
    <row r="330" spans="2:7">
      <c r="B330" s="107"/>
      <c r="C330" s="108"/>
      <c r="D330" s="95"/>
      <c r="E330" s="95"/>
      <c r="F330" s="107"/>
      <c r="G330" s="107"/>
    </row>
    <row r="331" spans="2:7">
      <c r="B331" s="107"/>
      <c r="C331" s="108"/>
      <c r="D331" s="95"/>
      <c r="E331" s="95"/>
      <c r="F331" s="107"/>
      <c r="G331" s="107"/>
    </row>
    <row r="332" spans="2:7">
      <c r="B332" s="107"/>
      <c r="C332" s="108"/>
      <c r="D332" s="95"/>
      <c r="E332" s="95"/>
      <c r="F332" s="107"/>
      <c r="G332" s="107"/>
    </row>
    <row r="333" spans="2:7">
      <c r="B333" s="107"/>
      <c r="C333" s="108"/>
      <c r="D333" s="95"/>
      <c r="E333" s="95"/>
      <c r="F333" s="107"/>
      <c r="G333" s="107"/>
    </row>
    <row r="334" spans="2:7">
      <c r="B334" s="107"/>
      <c r="C334" s="108"/>
      <c r="D334" s="95"/>
      <c r="E334" s="95"/>
      <c r="F334" s="107"/>
      <c r="G334" s="107"/>
    </row>
    <row r="335" spans="2:7">
      <c r="B335" s="107"/>
      <c r="C335" s="108"/>
      <c r="D335" s="95"/>
      <c r="E335" s="95"/>
      <c r="F335" s="107"/>
      <c r="G335" s="107"/>
    </row>
    <row r="336" spans="2:7">
      <c r="B336" s="107"/>
      <c r="C336" s="108"/>
      <c r="D336" s="95"/>
      <c r="E336" s="95"/>
      <c r="F336" s="107"/>
      <c r="G336" s="107"/>
    </row>
    <row r="337" spans="2:7">
      <c r="B337" s="107"/>
      <c r="C337" s="108"/>
      <c r="D337" s="95"/>
      <c r="E337" s="95"/>
      <c r="F337" s="107"/>
      <c r="G337" s="107"/>
    </row>
    <row r="338" spans="2:7">
      <c r="B338" s="107"/>
      <c r="C338" s="108"/>
      <c r="D338" s="95"/>
      <c r="E338" s="95"/>
      <c r="F338" s="107"/>
      <c r="G338" s="107"/>
    </row>
    <row r="339" spans="2:7">
      <c r="B339" s="107"/>
      <c r="C339" s="108"/>
      <c r="D339" s="95"/>
      <c r="E339" s="95"/>
      <c r="F339" s="107"/>
      <c r="G339" s="107"/>
    </row>
    <row r="340" spans="2:7">
      <c r="B340" s="107"/>
      <c r="C340" s="108"/>
      <c r="D340" s="95"/>
      <c r="E340" s="95"/>
      <c r="F340" s="107"/>
      <c r="G340" s="107"/>
    </row>
    <row r="341" spans="2:7">
      <c r="B341" s="107"/>
      <c r="C341" s="108"/>
      <c r="D341" s="95"/>
      <c r="E341" s="95"/>
      <c r="F341" s="107"/>
      <c r="G341" s="107"/>
    </row>
    <row r="342" spans="2:7">
      <c r="B342" s="107"/>
      <c r="C342" s="108"/>
      <c r="D342" s="95"/>
      <c r="E342" s="95"/>
      <c r="F342" s="107"/>
      <c r="G342" s="107"/>
    </row>
    <row r="343" spans="2:7">
      <c r="B343" s="107"/>
      <c r="C343" s="108"/>
      <c r="D343" s="95"/>
      <c r="E343" s="95"/>
      <c r="F343" s="107"/>
      <c r="G343" s="107"/>
    </row>
    <row r="344" spans="2:7">
      <c r="B344" s="107"/>
      <c r="C344" s="108"/>
      <c r="D344" s="95"/>
      <c r="E344" s="95"/>
      <c r="F344" s="107"/>
      <c r="G344" s="107"/>
    </row>
    <row r="345" spans="2:7">
      <c r="B345" s="107"/>
      <c r="C345" s="108"/>
      <c r="D345" s="95"/>
      <c r="E345" s="95"/>
      <c r="F345" s="107"/>
      <c r="G345" s="107"/>
    </row>
    <row r="346" spans="2:7">
      <c r="B346" s="107"/>
      <c r="C346" s="108"/>
      <c r="D346" s="95"/>
      <c r="E346" s="95"/>
      <c r="F346" s="107"/>
      <c r="G346" s="107"/>
    </row>
    <row r="347" spans="2:7">
      <c r="B347" s="107"/>
      <c r="C347" s="108"/>
      <c r="D347" s="95"/>
      <c r="E347" s="95"/>
      <c r="F347" s="107"/>
      <c r="G347" s="107"/>
    </row>
    <row r="348" spans="2:7">
      <c r="B348" s="107"/>
      <c r="C348" s="108"/>
      <c r="D348" s="95"/>
      <c r="E348" s="95"/>
      <c r="F348" s="107"/>
      <c r="G348" s="107"/>
    </row>
    <row r="349" spans="2:7">
      <c r="B349" s="107"/>
      <c r="C349" s="108"/>
      <c r="D349" s="95"/>
      <c r="E349" s="95"/>
      <c r="F349" s="107"/>
      <c r="G349" s="107"/>
    </row>
    <row r="350" spans="2:7">
      <c r="B350" s="107"/>
      <c r="C350" s="108"/>
      <c r="D350" s="95"/>
      <c r="E350" s="95"/>
      <c r="F350" s="107"/>
      <c r="G350" s="107"/>
    </row>
    <row r="351" spans="2:7">
      <c r="B351" s="107"/>
      <c r="C351" s="108"/>
      <c r="D351" s="95"/>
      <c r="E351" s="95"/>
      <c r="F351" s="107"/>
      <c r="G351" s="107"/>
    </row>
    <row r="352" spans="2:7">
      <c r="B352" s="107"/>
      <c r="C352" s="108"/>
      <c r="D352" s="95"/>
      <c r="E352" s="95"/>
      <c r="F352" s="107"/>
      <c r="G352" s="107"/>
    </row>
    <row r="353" spans="2:7">
      <c r="B353" s="107"/>
      <c r="C353" s="108"/>
      <c r="D353" s="95"/>
      <c r="E353" s="95"/>
      <c r="F353" s="107"/>
      <c r="G353" s="107"/>
    </row>
    <row r="354" spans="2:7">
      <c r="B354" s="107"/>
      <c r="C354" s="108"/>
      <c r="D354" s="95"/>
      <c r="E354" s="95"/>
      <c r="F354" s="107"/>
      <c r="G354" s="107"/>
    </row>
    <row r="355" spans="2:7">
      <c r="B355" s="107"/>
      <c r="C355" s="108"/>
      <c r="D355" s="95"/>
      <c r="E355" s="95"/>
      <c r="F355" s="107"/>
      <c r="G355" s="107"/>
    </row>
    <row r="356" spans="2:7">
      <c r="B356" s="107"/>
      <c r="C356" s="108"/>
      <c r="D356" s="95"/>
      <c r="E356" s="95"/>
      <c r="F356" s="107"/>
      <c r="G356" s="107"/>
    </row>
    <row r="357" spans="2:7">
      <c r="B357" s="107"/>
      <c r="C357" s="108"/>
      <c r="D357" s="95"/>
      <c r="E357" s="95"/>
      <c r="F357" s="107"/>
      <c r="G357" s="107"/>
    </row>
    <row r="358" spans="2:7">
      <c r="B358" s="107"/>
      <c r="C358" s="108"/>
      <c r="D358" s="95"/>
      <c r="E358" s="95"/>
      <c r="F358" s="107"/>
      <c r="G358" s="107"/>
    </row>
    <row r="359" spans="2:7">
      <c r="B359" s="107"/>
      <c r="C359" s="108"/>
      <c r="D359" s="95"/>
      <c r="E359" s="95"/>
      <c r="F359" s="107"/>
      <c r="G359" s="107"/>
    </row>
    <row r="360" spans="2:7">
      <c r="B360" s="107"/>
      <c r="C360" s="108"/>
      <c r="D360" s="95"/>
      <c r="E360" s="95"/>
      <c r="F360" s="107"/>
      <c r="G360" s="107"/>
    </row>
    <row r="361" spans="2:7">
      <c r="B361" s="107"/>
      <c r="C361" s="108"/>
      <c r="D361" s="95"/>
      <c r="E361" s="95"/>
      <c r="F361" s="107"/>
      <c r="G361" s="107"/>
    </row>
    <row r="362" spans="2:7">
      <c r="B362" s="107"/>
      <c r="C362" s="108"/>
      <c r="D362" s="95"/>
      <c r="E362" s="95"/>
      <c r="F362" s="107"/>
      <c r="G362" s="107"/>
    </row>
    <row r="363" spans="2:7">
      <c r="B363" s="107"/>
      <c r="C363" s="108"/>
      <c r="D363" s="95"/>
      <c r="E363" s="95"/>
      <c r="F363" s="107"/>
      <c r="G363" s="107"/>
    </row>
    <row r="364" spans="2:7">
      <c r="B364" s="107"/>
      <c r="C364" s="108"/>
      <c r="D364" s="95"/>
      <c r="E364" s="95"/>
      <c r="F364" s="107"/>
      <c r="G364" s="107"/>
    </row>
    <row r="365" spans="2:7">
      <c r="B365" s="107"/>
      <c r="C365" s="108"/>
      <c r="D365" s="95"/>
      <c r="E365" s="95"/>
      <c r="F365" s="107"/>
      <c r="G365" s="107"/>
    </row>
    <row r="366" spans="2:7">
      <c r="B366" s="107"/>
      <c r="C366" s="108"/>
      <c r="D366" s="95"/>
      <c r="E366" s="95"/>
      <c r="F366" s="107"/>
      <c r="G366" s="107"/>
    </row>
    <row r="367" spans="2:7">
      <c r="B367" s="107"/>
      <c r="C367" s="108"/>
      <c r="D367" s="95"/>
      <c r="E367" s="95"/>
      <c r="F367" s="107"/>
      <c r="G367" s="107"/>
    </row>
    <row r="368" spans="2:7">
      <c r="B368" s="107"/>
      <c r="C368" s="108"/>
      <c r="D368" s="95"/>
      <c r="E368" s="95"/>
      <c r="F368" s="107"/>
      <c r="G368" s="107"/>
    </row>
    <row r="369" spans="2:7">
      <c r="B369" s="107"/>
      <c r="C369" s="108"/>
      <c r="D369" s="95"/>
      <c r="E369" s="95"/>
      <c r="F369" s="107"/>
      <c r="G369" s="107"/>
    </row>
    <row r="370" spans="2:7">
      <c r="B370" s="107"/>
      <c r="C370" s="108"/>
      <c r="D370" s="95"/>
      <c r="E370" s="95"/>
      <c r="F370" s="107"/>
      <c r="G370" s="107"/>
    </row>
    <row r="371" spans="2:7">
      <c r="B371" s="107"/>
      <c r="C371" s="108"/>
      <c r="D371" s="95"/>
      <c r="E371" s="95"/>
      <c r="F371" s="107"/>
      <c r="G371" s="107"/>
    </row>
    <row r="372" spans="2:7">
      <c r="B372" s="107"/>
      <c r="C372" s="108"/>
      <c r="D372" s="95"/>
      <c r="E372" s="95"/>
      <c r="F372" s="107"/>
      <c r="G372" s="107"/>
    </row>
    <row r="373" spans="2:7">
      <c r="B373" s="107"/>
      <c r="C373" s="108"/>
      <c r="D373" s="95"/>
      <c r="E373" s="95"/>
      <c r="F373" s="107"/>
      <c r="G373" s="107"/>
    </row>
    <row r="374" spans="2:7">
      <c r="B374" s="107"/>
      <c r="C374" s="108"/>
      <c r="D374" s="95"/>
      <c r="E374" s="95"/>
      <c r="F374" s="107"/>
      <c r="G374" s="107"/>
    </row>
    <row r="375" spans="2:7">
      <c r="B375" s="107"/>
      <c r="C375" s="108"/>
      <c r="D375" s="95"/>
      <c r="E375" s="95"/>
      <c r="F375" s="107"/>
      <c r="G375" s="107"/>
    </row>
    <row r="376" spans="2:7">
      <c r="B376" s="107"/>
      <c r="C376" s="108"/>
      <c r="D376" s="95"/>
      <c r="E376" s="95"/>
      <c r="F376" s="107"/>
      <c r="G376" s="107"/>
    </row>
    <row r="377" spans="2:7">
      <c r="B377" s="107"/>
      <c r="C377" s="108"/>
      <c r="D377" s="95"/>
      <c r="E377" s="95"/>
      <c r="F377" s="107"/>
      <c r="G377" s="107"/>
    </row>
    <row r="378" spans="2:7">
      <c r="B378" s="107"/>
      <c r="C378" s="108"/>
      <c r="D378" s="95"/>
      <c r="E378" s="95"/>
      <c r="F378" s="107"/>
      <c r="G378" s="107"/>
    </row>
    <row r="379" spans="2:7">
      <c r="B379" s="107"/>
      <c r="C379" s="108"/>
      <c r="D379" s="95"/>
      <c r="E379" s="95"/>
      <c r="F379" s="107"/>
      <c r="G379" s="107"/>
    </row>
    <row r="380" spans="2:7">
      <c r="B380" s="107"/>
      <c r="C380" s="108"/>
      <c r="D380" s="95"/>
      <c r="E380" s="95"/>
      <c r="F380" s="107"/>
      <c r="G380" s="107"/>
    </row>
    <row r="381" spans="2:7">
      <c r="B381" s="107"/>
      <c r="C381" s="108"/>
      <c r="D381" s="95"/>
      <c r="E381" s="95"/>
      <c r="F381" s="107"/>
      <c r="G381" s="107"/>
    </row>
    <row r="382" spans="2:7">
      <c r="B382" s="107"/>
      <c r="C382" s="108"/>
      <c r="D382" s="95"/>
      <c r="E382" s="95"/>
      <c r="F382" s="107"/>
      <c r="G382" s="107"/>
    </row>
    <row r="383" spans="2:7">
      <c r="B383" s="107"/>
      <c r="C383" s="108"/>
      <c r="D383" s="95"/>
      <c r="E383" s="95"/>
      <c r="F383" s="107"/>
      <c r="G383" s="107"/>
    </row>
    <row r="384" spans="2:7">
      <c r="B384" s="107"/>
      <c r="C384" s="108"/>
      <c r="D384" s="95"/>
      <c r="E384" s="95"/>
      <c r="F384" s="107"/>
      <c r="G384" s="107"/>
    </row>
    <row r="385" spans="2:7">
      <c r="B385" s="107"/>
      <c r="C385" s="108"/>
      <c r="D385" s="95"/>
      <c r="E385" s="95"/>
      <c r="F385" s="107"/>
      <c r="G385" s="107"/>
    </row>
    <row r="386" spans="2:7">
      <c r="B386" s="107"/>
      <c r="C386" s="108"/>
      <c r="D386" s="95"/>
      <c r="E386" s="95"/>
      <c r="F386" s="107"/>
      <c r="G386" s="107"/>
    </row>
    <row r="387" spans="2:7">
      <c r="B387" s="107"/>
      <c r="C387" s="108"/>
      <c r="D387" s="95"/>
      <c r="E387" s="95"/>
      <c r="F387" s="107"/>
      <c r="G387" s="107"/>
    </row>
    <row r="388" spans="2:7">
      <c r="B388" s="107"/>
      <c r="C388" s="108"/>
      <c r="D388" s="95"/>
      <c r="E388" s="95"/>
      <c r="F388" s="107"/>
      <c r="G388" s="107"/>
    </row>
    <row r="389" spans="2:7">
      <c r="B389" s="107"/>
      <c r="C389" s="108"/>
      <c r="D389" s="95"/>
      <c r="E389" s="95"/>
      <c r="F389" s="107"/>
      <c r="G389" s="107"/>
    </row>
    <row r="390" spans="2:7">
      <c r="B390" s="107"/>
      <c r="C390" s="108"/>
      <c r="D390" s="95"/>
      <c r="E390" s="95"/>
      <c r="F390" s="107"/>
      <c r="G390" s="107"/>
    </row>
    <row r="391" spans="2:7">
      <c r="B391" s="107"/>
      <c r="C391" s="108"/>
      <c r="D391" s="95"/>
      <c r="E391" s="95"/>
      <c r="F391" s="107"/>
      <c r="G391" s="107"/>
    </row>
    <row r="392" spans="2:7">
      <c r="B392" s="107"/>
      <c r="C392" s="108"/>
      <c r="D392" s="95"/>
      <c r="E392" s="95"/>
      <c r="F392" s="107"/>
      <c r="G392" s="107"/>
    </row>
    <row r="393" spans="2:7">
      <c r="B393" s="107"/>
      <c r="C393" s="108"/>
      <c r="D393" s="95"/>
      <c r="E393" s="95"/>
      <c r="F393" s="107"/>
      <c r="G393" s="107"/>
    </row>
    <row r="394" spans="2:7">
      <c r="B394" s="107"/>
      <c r="C394" s="108"/>
      <c r="D394" s="95"/>
      <c r="E394" s="95"/>
      <c r="F394" s="107"/>
      <c r="G394" s="107"/>
    </row>
    <row r="395" spans="2:7">
      <c r="B395" s="107"/>
      <c r="C395" s="108"/>
      <c r="D395" s="95"/>
      <c r="E395" s="95"/>
      <c r="F395" s="107"/>
      <c r="G395" s="107"/>
    </row>
    <row r="396" spans="2:7">
      <c r="B396" s="107"/>
      <c r="C396" s="108"/>
      <c r="D396" s="95"/>
      <c r="E396" s="95"/>
      <c r="F396" s="107"/>
      <c r="G396" s="107"/>
    </row>
    <row r="397" spans="2:7">
      <c r="B397" s="107"/>
      <c r="C397" s="108"/>
      <c r="D397" s="95"/>
      <c r="E397" s="95"/>
      <c r="F397" s="107"/>
      <c r="G397" s="107"/>
    </row>
    <row r="398" spans="2:7">
      <c r="B398" s="107"/>
      <c r="C398" s="108"/>
      <c r="D398" s="95"/>
      <c r="E398" s="95"/>
      <c r="F398" s="107"/>
      <c r="G398" s="107"/>
    </row>
    <row r="399" spans="2:7">
      <c r="B399" s="107"/>
      <c r="C399" s="108"/>
      <c r="D399" s="95"/>
      <c r="E399" s="95"/>
      <c r="F399" s="107"/>
      <c r="G399" s="107"/>
    </row>
    <row r="400" spans="2:7">
      <c r="B400" s="107"/>
      <c r="C400" s="108"/>
      <c r="D400" s="95"/>
      <c r="E400" s="95"/>
      <c r="F400" s="107"/>
      <c r="G400" s="107"/>
    </row>
    <row r="401" spans="2:7">
      <c r="B401" s="107"/>
      <c r="C401" s="108"/>
      <c r="D401" s="95"/>
      <c r="E401" s="95"/>
      <c r="F401" s="107"/>
      <c r="G401" s="107"/>
    </row>
    <row r="402" spans="2:7">
      <c r="B402" s="107"/>
      <c r="C402" s="108"/>
      <c r="D402" s="95"/>
      <c r="E402" s="95"/>
      <c r="F402" s="107"/>
      <c r="G402" s="107"/>
    </row>
    <row r="403" spans="2:7">
      <c r="B403" s="107"/>
      <c r="C403" s="108"/>
      <c r="D403" s="95"/>
      <c r="E403" s="95"/>
      <c r="F403" s="107"/>
      <c r="G403" s="107"/>
    </row>
    <row r="404" spans="2:7">
      <c r="B404" s="107"/>
      <c r="C404" s="108"/>
      <c r="D404" s="95"/>
      <c r="E404" s="95"/>
      <c r="F404" s="107"/>
      <c r="G404" s="107"/>
    </row>
    <row r="405" spans="2:7">
      <c r="B405" s="107"/>
      <c r="C405" s="108"/>
      <c r="D405" s="95"/>
      <c r="E405" s="95"/>
      <c r="F405" s="107"/>
      <c r="G405" s="107"/>
    </row>
    <row r="406" spans="2:7">
      <c r="B406" s="107"/>
      <c r="C406" s="108"/>
      <c r="D406" s="95"/>
      <c r="E406" s="95"/>
      <c r="F406" s="107"/>
      <c r="G406" s="107"/>
    </row>
    <row r="407" spans="2:7">
      <c r="B407" s="107"/>
      <c r="C407" s="108"/>
      <c r="D407" s="95"/>
      <c r="E407" s="95"/>
      <c r="F407" s="107"/>
      <c r="G407" s="107"/>
    </row>
    <row r="408" spans="2:7">
      <c r="B408" s="107"/>
      <c r="C408" s="108"/>
      <c r="D408" s="95"/>
      <c r="E408" s="95"/>
      <c r="F408" s="107"/>
      <c r="G408" s="107"/>
    </row>
    <row r="409" spans="2:7">
      <c r="B409" s="107"/>
      <c r="C409" s="108"/>
      <c r="D409" s="95"/>
      <c r="E409" s="95"/>
      <c r="F409" s="107"/>
      <c r="G409" s="107"/>
    </row>
    <row r="410" spans="2:7">
      <c r="B410" s="107"/>
      <c r="C410" s="108"/>
      <c r="D410" s="95"/>
      <c r="E410" s="95"/>
      <c r="F410" s="107"/>
      <c r="G410" s="107"/>
    </row>
    <row r="411" spans="2:7">
      <c r="B411" s="107"/>
      <c r="C411" s="108"/>
      <c r="D411" s="95"/>
      <c r="E411" s="95"/>
      <c r="F411" s="107"/>
      <c r="G411" s="107"/>
    </row>
    <row r="412" spans="2:7">
      <c r="B412" s="107"/>
      <c r="C412" s="108"/>
      <c r="D412" s="95"/>
      <c r="E412" s="95"/>
      <c r="F412" s="107"/>
      <c r="G412" s="107"/>
    </row>
    <row r="413" spans="2:7">
      <c r="B413" s="107"/>
      <c r="C413" s="108"/>
      <c r="D413" s="95"/>
      <c r="E413" s="95"/>
      <c r="F413" s="107"/>
      <c r="G413" s="107"/>
    </row>
    <row r="414" spans="2:7">
      <c r="B414" s="107"/>
      <c r="C414" s="108"/>
      <c r="D414" s="95"/>
      <c r="E414" s="95"/>
      <c r="F414" s="107"/>
      <c r="G414" s="107"/>
    </row>
    <row r="415" spans="2:7">
      <c r="B415" s="107"/>
      <c r="C415" s="108"/>
      <c r="D415" s="95"/>
      <c r="E415" s="95"/>
      <c r="F415" s="107"/>
      <c r="G415" s="107"/>
    </row>
    <row r="416" spans="2:7">
      <c r="B416" s="107"/>
      <c r="C416" s="108"/>
      <c r="D416" s="95"/>
      <c r="E416" s="95"/>
      <c r="F416" s="107"/>
      <c r="G416" s="107"/>
    </row>
    <row r="417" spans="2:7">
      <c r="B417" s="107"/>
      <c r="C417" s="108"/>
      <c r="D417" s="95"/>
      <c r="E417" s="95"/>
      <c r="F417" s="107"/>
      <c r="G417" s="107"/>
    </row>
    <row r="418" spans="2:7">
      <c r="B418" s="107"/>
      <c r="C418" s="108"/>
      <c r="D418" s="95"/>
      <c r="E418" s="95"/>
      <c r="F418" s="107"/>
      <c r="G418" s="107"/>
    </row>
    <row r="419" spans="2:7">
      <c r="B419" s="107"/>
      <c r="C419" s="108"/>
      <c r="D419" s="95"/>
      <c r="E419" s="95"/>
      <c r="F419" s="107"/>
      <c r="G419" s="107"/>
    </row>
    <row r="420" spans="2:7">
      <c r="B420" s="107"/>
      <c r="C420" s="108"/>
      <c r="D420" s="95"/>
      <c r="E420" s="95"/>
      <c r="F420" s="107"/>
      <c r="G420" s="107"/>
    </row>
    <row r="421" spans="2:7">
      <c r="B421" s="107"/>
      <c r="C421" s="108"/>
      <c r="D421" s="95"/>
      <c r="E421" s="95"/>
      <c r="F421" s="107"/>
      <c r="G421" s="107"/>
    </row>
    <row r="422" spans="2:7">
      <c r="B422" s="107"/>
      <c r="C422" s="108"/>
      <c r="D422" s="95"/>
      <c r="E422" s="95"/>
      <c r="F422" s="107"/>
      <c r="G422" s="107"/>
    </row>
    <row r="423" spans="2:7">
      <c r="B423" s="107"/>
      <c r="C423" s="108"/>
      <c r="D423" s="95"/>
      <c r="E423" s="95"/>
      <c r="F423" s="107"/>
      <c r="G423" s="107"/>
    </row>
    <row r="424" spans="2:7">
      <c r="B424" s="107"/>
      <c r="C424" s="108"/>
      <c r="D424" s="95"/>
      <c r="E424" s="95"/>
      <c r="F424" s="107"/>
      <c r="G424" s="107"/>
    </row>
    <row r="425" spans="2:7">
      <c r="B425" s="107"/>
      <c r="C425" s="108"/>
      <c r="D425" s="95"/>
      <c r="E425" s="95"/>
      <c r="F425" s="107"/>
      <c r="G425" s="107"/>
    </row>
    <row r="426" spans="2:7">
      <c r="B426" s="107"/>
      <c r="C426" s="108"/>
      <c r="D426" s="95"/>
      <c r="E426" s="95"/>
      <c r="F426" s="107"/>
      <c r="G426" s="107"/>
    </row>
    <row r="427" spans="2:7">
      <c r="B427" s="107"/>
      <c r="C427" s="108"/>
      <c r="D427" s="95"/>
      <c r="E427" s="95"/>
      <c r="F427" s="107"/>
      <c r="G427" s="107"/>
    </row>
    <row r="428" spans="2:7">
      <c r="B428" s="107"/>
      <c r="C428" s="108"/>
      <c r="D428" s="95"/>
      <c r="E428" s="95"/>
      <c r="F428" s="107"/>
      <c r="G428" s="107"/>
    </row>
    <row r="429" spans="2:7">
      <c r="B429" s="107"/>
      <c r="C429" s="108"/>
      <c r="D429" s="95"/>
      <c r="E429" s="95"/>
      <c r="F429" s="107"/>
      <c r="G429" s="107"/>
    </row>
    <row r="430" spans="2:7">
      <c r="B430" s="107"/>
      <c r="C430" s="108"/>
      <c r="D430" s="95"/>
      <c r="E430" s="95"/>
      <c r="F430" s="107"/>
      <c r="G430" s="107"/>
    </row>
    <row r="431" spans="2:7">
      <c r="B431" s="107"/>
      <c r="C431" s="108"/>
      <c r="D431" s="95"/>
      <c r="E431" s="95"/>
      <c r="F431" s="107"/>
      <c r="G431" s="107"/>
    </row>
    <row r="432" spans="2:7">
      <c r="B432" s="107"/>
      <c r="C432" s="108"/>
      <c r="D432" s="95"/>
      <c r="E432" s="95"/>
      <c r="F432" s="107"/>
      <c r="G432" s="107"/>
    </row>
    <row r="433" spans="2:7">
      <c r="B433" s="107"/>
      <c r="C433" s="108"/>
      <c r="D433" s="95"/>
      <c r="E433" s="95"/>
      <c r="F433" s="107"/>
      <c r="G433" s="107"/>
    </row>
    <row r="434" spans="2:7">
      <c r="B434" s="107"/>
      <c r="C434" s="108"/>
      <c r="D434" s="95"/>
      <c r="E434" s="95"/>
      <c r="F434" s="107"/>
      <c r="G434" s="107"/>
    </row>
    <row r="435" spans="2:7">
      <c r="B435" s="107"/>
      <c r="C435" s="108"/>
      <c r="D435" s="95"/>
      <c r="E435" s="95"/>
      <c r="F435" s="107"/>
      <c r="G435" s="107"/>
    </row>
    <row r="436" spans="2:7">
      <c r="B436" s="107"/>
      <c r="C436" s="108"/>
      <c r="D436" s="95"/>
      <c r="E436" s="95"/>
      <c r="F436" s="107"/>
      <c r="G436" s="107"/>
    </row>
    <row r="437" spans="2:7">
      <c r="B437" s="107"/>
      <c r="C437" s="108"/>
      <c r="D437" s="95"/>
      <c r="E437" s="95"/>
      <c r="F437" s="107"/>
      <c r="G437" s="107"/>
    </row>
    <row r="438" spans="2:7">
      <c r="B438" s="107"/>
      <c r="C438" s="108"/>
      <c r="D438" s="95"/>
      <c r="E438" s="95"/>
      <c r="F438" s="107"/>
      <c r="G438" s="107"/>
    </row>
    <row r="439" spans="2:7">
      <c r="B439" s="107"/>
      <c r="C439" s="108"/>
      <c r="D439" s="95"/>
      <c r="E439" s="95"/>
      <c r="F439" s="107"/>
      <c r="G439" s="107"/>
    </row>
    <row r="440" spans="2:7">
      <c r="B440" s="107"/>
      <c r="C440" s="108"/>
      <c r="D440" s="95"/>
      <c r="E440" s="95"/>
      <c r="F440" s="107"/>
      <c r="G440" s="107"/>
    </row>
    <row r="441" spans="2:7">
      <c r="B441" s="107"/>
      <c r="C441" s="108"/>
      <c r="D441" s="95"/>
      <c r="E441" s="95"/>
      <c r="F441" s="107"/>
      <c r="G441" s="107"/>
    </row>
    <row r="442" spans="2:7">
      <c r="B442" s="107"/>
      <c r="C442" s="108"/>
      <c r="D442" s="95"/>
      <c r="E442" s="95"/>
      <c r="F442" s="107"/>
      <c r="G442" s="107"/>
    </row>
    <row r="443" spans="2:7">
      <c r="B443" s="107"/>
      <c r="C443" s="108"/>
      <c r="D443" s="95"/>
      <c r="E443" s="95"/>
      <c r="F443" s="107"/>
      <c r="G443" s="107"/>
    </row>
    <row r="444" spans="2:7">
      <c r="B444" s="107"/>
      <c r="C444" s="108"/>
      <c r="D444" s="95"/>
      <c r="E444" s="95"/>
      <c r="F444" s="107"/>
      <c r="G444" s="107"/>
    </row>
    <row r="445" spans="2:7">
      <c r="B445" s="107"/>
      <c r="C445" s="108"/>
      <c r="D445" s="95"/>
      <c r="E445" s="95"/>
      <c r="F445" s="107"/>
      <c r="G445" s="107"/>
    </row>
    <row r="446" spans="2:7">
      <c r="B446" s="107"/>
      <c r="C446" s="108"/>
      <c r="D446" s="95"/>
      <c r="E446" s="95"/>
      <c r="F446" s="107"/>
      <c r="G446" s="107"/>
    </row>
    <row r="447" spans="2:7">
      <c r="B447" s="107"/>
      <c r="C447" s="108"/>
      <c r="D447" s="95"/>
      <c r="E447" s="95"/>
      <c r="F447" s="107"/>
      <c r="G447" s="107"/>
    </row>
    <row r="448" spans="2:7">
      <c r="B448" s="107"/>
      <c r="C448" s="108"/>
      <c r="D448" s="95"/>
      <c r="E448" s="95"/>
      <c r="F448" s="107"/>
      <c r="G448" s="107"/>
    </row>
    <row r="449" spans="2:7">
      <c r="B449" s="107"/>
      <c r="C449" s="108"/>
      <c r="D449" s="95"/>
      <c r="E449" s="95"/>
      <c r="F449" s="107"/>
      <c r="G449" s="107"/>
    </row>
    <row r="450" spans="2:7">
      <c r="B450" s="107"/>
      <c r="C450" s="108"/>
      <c r="D450" s="95"/>
      <c r="E450" s="95"/>
      <c r="F450" s="107"/>
      <c r="G450" s="107"/>
    </row>
    <row r="451" spans="2:7">
      <c r="B451" s="107"/>
      <c r="C451" s="108"/>
      <c r="D451" s="95"/>
      <c r="E451" s="95"/>
      <c r="F451" s="107"/>
      <c r="G451" s="107"/>
    </row>
    <row r="452" spans="2:7">
      <c r="B452" s="107"/>
      <c r="C452" s="108"/>
      <c r="D452" s="95"/>
      <c r="E452" s="95"/>
      <c r="F452" s="107"/>
      <c r="G452" s="107"/>
    </row>
    <row r="453" spans="2:7">
      <c r="B453" s="107"/>
      <c r="C453" s="108"/>
      <c r="D453" s="95"/>
      <c r="E453" s="95"/>
      <c r="F453" s="107"/>
      <c r="G453" s="107"/>
    </row>
    <row r="454" spans="2:7">
      <c r="B454" s="107"/>
      <c r="C454" s="108"/>
      <c r="D454" s="95"/>
      <c r="E454" s="95"/>
      <c r="F454" s="107"/>
      <c r="G454" s="107"/>
    </row>
    <row r="455" spans="2:7">
      <c r="B455" s="107"/>
      <c r="C455" s="108"/>
      <c r="D455" s="95"/>
      <c r="E455" s="95"/>
      <c r="F455" s="107"/>
      <c r="G455" s="107"/>
    </row>
    <row r="456" spans="2:7">
      <c r="B456" s="107"/>
      <c r="C456" s="108"/>
      <c r="D456" s="95"/>
      <c r="E456" s="95"/>
      <c r="F456" s="107"/>
      <c r="G456" s="107"/>
    </row>
    <row r="457" spans="2:7">
      <c r="B457" s="107"/>
      <c r="C457" s="108"/>
      <c r="D457" s="95"/>
      <c r="E457" s="95"/>
      <c r="F457" s="107"/>
      <c r="G457" s="107"/>
    </row>
    <row r="458" spans="2:7">
      <c r="B458" s="107"/>
      <c r="C458" s="108"/>
      <c r="D458" s="95"/>
      <c r="E458" s="95"/>
      <c r="F458" s="107"/>
      <c r="G458" s="107"/>
    </row>
    <row r="459" spans="2:7">
      <c r="B459" s="107"/>
      <c r="C459" s="108"/>
      <c r="D459" s="95"/>
      <c r="E459" s="95"/>
      <c r="F459" s="107"/>
      <c r="G459" s="107"/>
    </row>
    <row r="460" spans="2:7">
      <c r="B460" s="107"/>
      <c r="C460" s="108"/>
      <c r="D460" s="95"/>
      <c r="E460" s="95"/>
      <c r="F460" s="107"/>
      <c r="G460" s="107"/>
    </row>
    <row r="461" spans="2:7">
      <c r="B461" s="107"/>
      <c r="C461" s="108"/>
      <c r="D461" s="95"/>
      <c r="E461" s="95"/>
      <c r="F461" s="107"/>
      <c r="G461" s="107"/>
    </row>
    <row r="462" spans="2:7">
      <c r="B462" s="107"/>
      <c r="C462" s="108"/>
      <c r="D462" s="95"/>
      <c r="E462" s="95"/>
      <c r="F462" s="107"/>
      <c r="G462" s="107"/>
    </row>
    <row r="463" spans="2:7">
      <c r="B463" s="107"/>
      <c r="C463" s="108"/>
      <c r="D463" s="95"/>
      <c r="E463" s="95"/>
      <c r="F463" s="107"/>
      <c r="G463" s="107"/>
    </row>
    <row r="464" spans="2:7">
      <c r="B464" s="107"/>
      <c r="C464" s="108"/>
      <c r="D464" s="95"/>
      <c r="E464" s="95"/>
      <c r="F464" s="107"/>
      <c r="G464" s="107"/>
    </row>
    <row r="465" spans="2:7">
      <c r="B465" s="107"/>
      <c r="C465" s="108"/>
      <c r="D465" s="95"/>
      <c r="E465" s="95"/>
      <c r="F465" s="107"/>
      <c r="G465" s="107"/>
    </row>
    <row r="466" spans="2:7">
      <c r="B466" s="107"/>
      <c r="C466" s="108"/>
      <c r="D466" s="95"/>
      <c r="E466" s="95"/>
      <c r="F466" s="107"/>
      <c r="G466" s="107"/>
    </row>
    <row r="467" spans="2:7">
      <c r="B467" s="107"/>
      <c r="C467" s="108"/>
      <c r="D467" s="95"/>
      <c r="E467" s="95"/>
      <c r="F467" s="107"/>
      <c r="G467" s="107"/>
    </row>
    <row r="468" spans="2:7">
      <c r="B468" s="107"/>
      <c r="C468" s="108"/>
      <c r="D468" s="95"/>
      <c r="E468" s="95"/>
      <c r="F468" s="107"/>
      <c r="G468" s="107"/>
    </row>
    <row r="469" spans="2:7">
      <c r="B469" s="107"/>
      <c r="C469" s="108"/>
      <c r="D469" s="95"/>
      <c r="E469" s="95"/>
      <c r="F469" s="107"/>
      <c r="G469" s="107"/>
    </row>
    <row r="470" spans="2:7">
      <c r="B470" s="107"/>
      <c r="C470" s="108"/>
      <c r="D470" s="95"/>
      <c r="E470" s="95"/>
      <c r="F470" s="107"/>
      <c r="G470" s="107"/>
    </row>
    <row r="471" spans="2:7">
      <c r="B471" s="107"/>
      <c r="C471" s="108"/>
      <c r="D471" s="95"/>
      <c r="E471" s="95"/>
      <c r="F471" s="107"/>
      <c r="G471" s="107"/>
    </row>
    <row r="472" spans="2:7">
      <c r="B472" s="107"/>
      <c r="C472" s="108"/>
      <c r="D472" s="95"/>
      <c r="E472" s="95"/>
      <c r="F472" s="107"/>
      <c r="G472" s="107"/>
    </row>
    <row r="473" spans="2:7">
      <c r="B473" s="107"/>
      <c r="C473" s="108"/>
      <c r="D473" s="95"/>
      <c r="E473" s="95"/>
      <c r="F473" s="107"/>
      <c r="G473" s="107"/>
    </row>
    <row r="474" spans="2:7">
      <c r="B474" s="107"/>
      <c r="C474" s="108"/>
      <c r="D474" s="95"/>
      <c r="E474" s="95"/>
      <c r="F474" s="107"/>
      <c r="G474" s="107"/>
    </row>
    <row r="475" spans="2:7">
      <c r="B475" s="107"/>
      <c r="C475" s="108"/>
      <c r="D475" s="95"/>
      <c r="E475" s="95"/>
      <c r="F475" s="107"/>
      <c r="G475" s="107"/>
    </row>
    <row r="476" spans="2:7">
      <c r="B476" s="107"/>
      <c r="C476" s="108"/>
      <c r="D476" s="95"/>
      <c r="E476" s="95"/>
      <c r="F476" s="107"/>
      <c r="G476" s="107"/>
    </row>
    <row r="477" spans="2:7">
      <c r="B477" s="107"/>
      <c r="C477" s="108"/>
      <c r="D477" s="95"/>
      <c r="E477" s="95"/>
      <c r="F477" s="107"/>
      <c r="G477" s="107"/>
    </row>
    <row r="478" spans="2:7">
      <c r="B478" s="107"/>
      <c r="C478" s="108"/>
      <c r="D478" s="95"/>
      <c r="E478" s="95"/>
      <c r="F478" s="107"/>
      <c r="G478" s="107"/>
    </row>
    <row r="479" spans="2:7">
      <c r="B479" s="107"/>
      <c r="C479" s="108"/>
      <c r="D479" s="95"/>
      <c r="E479" s="95"/>
      <c r="F479" s="107"/>
      <c r="G479" s="107"/>
    </row>
    <row r="480" spans="2:7">
      <c r="B480" s="107"/>
      <c r="C480" s="108"/>
      <c r="D480" s="95"/>
      <c r="E480" s="95"/>
      <c r="F480" s="107"/>
      <c r="G480" s="107"/>
    </row>
    <row r="481" spans="2:7">
      <c r="B481" s="107"/>
      <c r="C481" s="108"/>
      <c r="D481" s="95"/>
      <c r="E481" s="95"/>
      <c r="F481" s="107"/>
      <c r="G481" s="107"/>
    </row>
    <row r="482" spans="2:7">
      <c r="B482" s="107"/>
      <c r="C482" s="108"/>
      <c r="D482" s="95"/>
      <c r="E482" s="95"/>
      <c r="F482" s="107"/>
      <c r="G482" s="107"/>
    </row>
    <row r="483" spans="2:7">
      <c r="B483" s="107"/>
      <c r="C483" s="108"/>
      <c r="D483" s="95"/>
      <c r="E483" s="95"/>
      <c r="F483" s="107"/>
      <c r="G483" s="107"/>
    </row>
    <row r="484" spans="2:7">
      <c r="B484" s="107"/>
      <c r="C484" s="108"/>
      <c r="D484" s="95"/>
      <c r="E484" s="95"/>
      <c r="F484" s="107"/>
      <c r="G484" s="107"/>
    </row>
    <row r="485" spans="2:7">
      <c r="B485" s="107"/>
      <c r="C485" s="108"/>
      <c r="D485" s="95"/>
      <c r="E485" s="95"/>
      <c r="F485" s="107"/>
      <c r="G485" s="107"/>
    </row>
    <row r="486" spans="2:7">
      <c r="B486" s="107"/>
      <c r="C486" s="108"/>
      <c r="D486" s="95"/>
      <c r="E486" s="95"/>
      <c r="F486" s="107"/>
      <c r="G486" s="107"/>
    </row>
    <row r="487" spans="2:7">
      <c r="B487" s="107"/>
      <c r="C487" s="108"/>
      <c r="D487" s="95"/>
      <c r="E487" s="95"/>
      <c r="F487" s="107"/>
      <c r="G487" s="107"/>
    </row>
    <row r="488" spans="2:7">
      <c r="B488" s="107"/>
      <c r="C488" s="108"/>
      <c r="D488" s="95"/>
      <c r="E488" s="95"/>
      <c r="F488" s="107"/>
      <c r="G488" s="107"/>
    </row>
    <row r="489" spans="2:7">
      <c r="B489" s="107"/>
      <c r="C489" s="108"/>
      <c r="D489" s="95"/>
      <c r="E489" s="95"/>
      <c r="F489" s="107"/>
      <c r="G489" s="107"/>
    </row>
    <row r="490" spans="2:7">
      <c r="B490" s="107"/>
      <c r="C490" s="108"/>
      <c r="D490" s="95"/>
      <c r="E490" s="95"/>
      <c r="F490" s="107"/>
      <c r="G490" s="107"/>
    </row>
    <row r="491" spans="2:7">
      <c r="B491" s="107"/>
      <c r="C491" s="108"/>
      <c r="D491" s="95"/>
      <c r="E491" s="95"/>
      <c r="F491" s="107"/>
      <c r="G491" s="107"/>
    </row>
    <row r="492" spans="2:7">
      <c r="B492" s="107"/>
      <c r="C492" s="108"/>
      <c r="D492" s="95"/>
      <c r="E492" s="95"/>
      <c r="F492" s="107"/>
      <c r="G492" s="107"/>
    </row>
    <row r="493" spans="2:7">
      <c r="B493" s="107"/>
      <c r="C493" s="108"/>
      <c r="D493" s="95"/>
      <c r="E493" s="95"/>
      <c r="F493" s="107"/>
      <c r="G493" s="107"/>
    </row>
    <row r="494" spans="2:7">
      <c r="B494" s="107"/>
      <c r="C494" s="108"/>
      <c r="D494" s="95"/>
      <c r="E494" s="95"/>
      <c r="F494" s="107"/>
      <c r="G494" s="107"/>
    </row>
    <row r="495" spans="2:7">
      <c r="B495" s="107"/>
      <c r="C495" s="108"/>
      <c r="D495" s="95"/>
      <c r="E495" s="95"/>
      <c r="F495" s="107"/>
      <c r="G495" s="107"/>
    </row>
    <row r="496" spans="2:7">
      <c r="B496" s="107"/>
      <c r="C496" s="108"/>
      <c r="D496" s="95"/>
      <c r="E496" s="95"/>
      <c r="F496" s="107"/>
      <c r="G496" s="107"/>
    </row>
    <row r="497" spans="2:7">
      <c r="B497" s="107"/>
      <c r="C497" s="108"/>
      <c r="D497" s="95"/>
      <c r="E497" s="95"/>
      <c r="F497" s="107"/>
      <c r="G497" s="107"/>
    </row>
    <row r="498" spans="2:7">
      <c r="B498" s="107"/>
      <c r="C498" s="108"/>
      <c r="D498" s="95"/>
      <c r="E498" s="95"/>
      <c r="F498" s="107"/>
      <c r="G498" s="107"/>
    </row>
    <row r="499" spans="2:7">
      <c r="B499" s="107"/>
      <c r="C499" s="108"/>
      <c r="D499" s="95"/>
      <c r="E499" s="95"/>
      <c r="F499" s="107"/>
      <c r="G499" s="107"/>
    </row>
    <row r="500" spans="2:7">
      <c r="B500" s="107"/>
      <c r="C500" s="108"/>
      <c r="D500" s="95"/>
      <c r="E500" s="95"/>
      <c r="F500" s="107"/>
      <c r="G500" s="107"/>
    </row>
    <row r="501" spans="2:7">
      <c r="B501" s="107"/>
      <c r="C501" s="108"/>
      <c r="D501" s="95"/>
      <c r="E501" s="95"/>
      <c r="F501" s="107"/>
      <c r="G501" s="107"/>
    </row>
    <row r="502" spans="2:7">
      <c r="B502" s="107"/>
      <c r="C502" s="108"/>
      <c r="D502" s="95"/>
      <c r="E502" s="95"/>
      <c r="F502" s="107"/>
      <c r="G502" s="107"/>
    </row>
    <row r="503" spans="2:7">
      <c r="B503" s="107"/>
      <c r="C503" s="108"/>
      <c r="D503" s="95"/>
      <c r="E503" s="95"/>
      <c r="F503" s="107"/>
      <c r="G503" s="107"/>
    </row>
    <row r="504" spans="2:7">
      <c r="B504" s="107"/>
      <c r="C504" s="108"/>
      <c r="D504" s="95"/>
      <c r="E504" s="95"/>
      <c r="F504" s="107"/>
      <c r="G504" s="107"/>
    </row>
    <row r="505" spans="2:7">
      <c r="B505" s="107"/>
      <c r="C505" s="108"/>
      <c r="D505" s="95"/>
      <c r="E505" s="95"/>
      <c r="F505" s="107"/>
      <c r="G505" s="107"/>
    </row>
    <row r="506" spans="2:7">
      <c r="B506" s="107"/>
      <c r="C506" s="108"/>
      <c r="D506" s="95"/>
      <c r="E506" s="95"/>
      <c r="F506" s="107"/>
      <c r="G506" s="107"/>
    </row>
    <row r="507" spans="2:7">
      <c r="B507" s="107"/>
      <c r="C507" s="108"/>
      <c r="D507" s="95"/>
      <c r="E507" s="95"/>
      <c r="F507" s="107"/>
      <c r="G507" s="107"/>
    </row>
    <row r="508" spans="2:7">
      <c r="B508" s="107"/>
      <c r="C508" s="108"/>
      <c r="D508" s="95"/>
      <c r="E508" s="95"/>
      <c r="F508" s="107"/>
      <c r="G508" s="107"/>
    </row>
    <row r="509" spans="2:7">
      <c r="B509" s="107"/>
      <c r="C509" s="108"/>
      <c r="D509" s="95"/>
      <c r="E509" s="95"/>
      <c r="F509" s="107"/>
      <c r="G509" s="107"/>
    </row>
    <row r="510" spans="2:7">
      <c r="B510" s="107"/>
      <c r="C510" s="108"/>
      <c r="D510" s="95"/>
      <c r="E510" s="95"/>
      <c r="F510" s="107"/>
      <c r="G510" s="107"/>
    </row>
    <row r="511" spans="2:7">
      <c r="B511" s="107"/>
      <c r="C511" s="108"/>
      <c r="D511" s="95"/>
      <c r="E511" s="95"/>
      <c r="F511" s="107"/>
      <c r="G511" s="107"/>
    </row>
    <row r="512" spans="2:7">
      <c r="B512" s="107"/>
      <c r="C512" s="108"/>
      <c r="D512" s="95"/>
      <c r="E512" s="95"/>
      <c r="F512" s="107"/>
      <c r="G512" s="107"/>
    </row>
    <row r="513" spans="2:7">
      <c r="B513" s="107"/>
      <c r="C513" s="108"/>
      <c r="D513" s="95"/>
      <c r="E513" s="95"/>
      <c r="F513" s="107"/>
      <c r="G513" s="107"/>
    </row>
    <row r="514" spans="2:7">
      <c r="B514" s="107"/>
      <c r="C514" s="108"/>
      <c r="D514" s="95"/>
      <c r="E514" s="95"/>
      <c r="F514" s="107"/>
      <c r="G514" s="107"/>
    </row>
    <row r="515" spans="2:7">
      <c r="B515" s="107"/>
      <c r="C515" s="108"/>
      <c r="D515" s="95"/>
      <c r="E515" s="95"/>
      <c r="F515" s="107"/>
      <c r="G515" s="107"/>
    </row>
    <row r="516" spans="2:7">
      <c r="B516" s="107"/>
      <c r="C516" s="108"/>
      <c r="D516" s="95"/>
      <c r="E516" s="95"/>
      <c r="F516" s="107"/>
      <c r="G516" s="107"/>
    </row>
    <row r="517" spans="2:7">
      <c r="B517" s="107"/>
      <c r="C517" s="108"/>
      <c r="D517" s="95"/>
      <c r="E517" s="95"/>
      <c r="F517" s="107"/>
      <c r="G517" s="107"/>
    </row>
    <row r="518" spans="2:7">
      <c r="B518" s="107"/>
      <c r="C518" s="108"/>
      <c r="D518" s="95"/>
      <c r="E518" s="95"/>
      <c r="F518" s="107"/>
      <c r="G518" s="107"/>
    </row>
    <row r="519" spans="2:7">
      <c r="B519" s="107"/>
      <c r="C519" s="108"/>
      <c r="D519" s="95"/>
      <c r="E519" s="95"/>
      <c r="F519" s="107"/>
      <c r="G519" s="107"/>
    </row>
    <row r="520" spans="2:7">
      <c r="B520" s="107"/>
      <c r="C520" s="108"/>
      <c r="D520" s="95"/>
      <c r="E520" s="95"/>
      <c r="F520" s="107"/>
      <c r="G520" s="107"/>
    </row>
    <row r="521" spans="2:7">
      <c r="B521" s="107"/>
      <c r="C521" s="108"/>
      <c r="D521" s="95"/>
      <c r="E521" s="95"/>
      <c r="F521" s="107"/>
      <c r="G521" s="107"/>
    </row>
    <row r="522" spans="2:7">
      <c r="B522" s="107"/>
      <c r="C522" s="108"/>
      <c r="D522" s="95"/>
      <c r="E522" s="95"/>
      <c r="F522" s="107"/>
      <c r="G522" s="107"/>
    </row>
    <row r="523" spans="2:7">
      <c r="B523" s="107"/>
      <c r="C523" s="108"/>
      <c r="D523" s="95"/>
      <c r="E523" s="95"/>
      <c r="F523" s="107"/>
      <c r="G523" s="107"/>
    </row>
    <row r="524" spans="2:7">
      <c r="B524" s="107"/>
      <c r="C524" s="108"/>
      <c r="D524" s="95"/>
      <c r="E524" s="95"/>
      <c r="F524" s="107"/>
      <c r="G524" s="107"/>
    </row>
    <row r="525" spans="2:7">
      <c r="B525" s="107"/>
      <c r="C525" s="108"/>
      <c r="D525" s="95"/>
      <c r="E525" s="95"/>
      <c r="F525" s="107"/>
      <c r="G525" s="107"/>
    </row>
    <row r="526" spans="2:7">
      <c r="B526" s="107"/>
      <c r="C526" s="108"/>
      <c r="D526" s="95"/>
      <c r="E526" s="95"/>
      <c r="F526" s="107"/>
      <c r="G526" s="107"/>
    </row>
    <row r="527" spans="2:7">
      <c r="B527" s="107"/>
      <c r="C527" s="108"/>
      <c r="D527" s="95"/>
      <c r="E527" s="95"/>
      <c r="F527" s="107"/>
      <c r="G527" s="107"/>
    </row>
    <row r="528" spans="2:7">
      <c r="B528" s="107"/>
      <c r="C528" s="108"/>
      <c r="D528" s="95"/>
      <c r="E528" s="95"/>
      <c r="F528" s="107"/>
      <c r="G528" s="107"/>
    </row>
    <row r="529" spans="2:7">
      <c r="B529" s="107"/>
      <c r="C529" s="108"/>
      <c r="D529" s="95"/>
      <c r="E529" s="95"/>
      <c r="F529" s="107"/>
      <c r="G529" s="107"/>
    </row>
    <row r="530" spans="2:7">
      <c r="B530" s="107"/>
      <c r="C530" s="108"/>
      <c r="D530" s="95"/>
      <c r="E530" s="95"/>
      <c r="F530" s="107"/>
      <c r="G530" s="107"/>
    </row>
    <row r="531" spans="2:7">
      <c r="B531" s="107"/>
      <c r="C531" s="108"/>
      <c r="D531" s="95"/>
      <c r="E531" s="95"/>
      <c r="F531" s="107"/>
      <c r="G531" s="107"/>
    </row>
    <row r="532" spans="2:7">
      <c r="B532" s="107"/>
      <c r="C532" s="108"/>
      <c r="D532" s="95"/>
      <c r="E532" s="95"/>
      <c r="F532" s="107"/>
      <c r="G532" s="107"/>
    </row>
    <row r="533" spans="2:7">
      <c r="B533" s="107"/>
      <c r="C533" s="108"/>
      <c r="D533" s="95"/>
      <c r="E533" s="95"/>
      <c r="F533" s="107"/>
      <c r="G533" s="107"/>
    </row>
    <row r="534" spans="2:7">
      <c r="B534" s="107"/>
      <c r="C534" s="108"/>
      <c r="D534" s="95"/>
      <c r="E534" s="95"/>
      <c r="F534" s="107"/>
      <c r="G534" s="107"/>
    </row>
    <row r="535" spans="2:7">
      <c r="B535" s="107"/>
      <c r="C535" s="108"/>
      <c r="D535" s="95"/>
      <c r="E535" s="95"/>
      <c r="F535" s="107"/>
      <c r="G535" s="107"/>
    </row>
    <row r="536" spans="2:7">
      <c r="B536" s="107"/>
      <c r="C536" s="108"/>
      <c r="D536" s="95"/>
      <c r="E536" s="95"/>
      <c r="F536" s="107"/>
      <c r="G536" s="107"/>
    </row>
    <row r="537" spans="2:7">
      <c r="B537" s="107"/>
      <c r="C537" s="108"/>
      <c r="D537" s="95"/>
      <c r="E537" s="95"/>
      <c r="F537" s="107"/>
      <c r="G537" s="107"/>
    </row>
    <row r="538" spans="2:7">
      <c r="B538" s="107"/>
      <c r="C538" s="108"/>
      <c r="D538" s="95"/>
      <c r="E538" s="95"/>
      <c r="F538" s="107"/>
      <c r="G538" s="107"/>
    </row>
    <row r="539" spans="2:7">
      <c r="B539" s="107"/>
      <c r="C539" s="108"/>
      <c r="D539" s="95"/>
      <c r="E539" s="95"/>
      <c r="F539" s="107"/>
      <c r="G539" s="107"/>
    </row>
    <row r="540" spans="2:7">
      <c r="B540" s="107"/>
      <c r="C540" s="108"/>
      <c r="D540" s="95"/>
      <c r="E540" s="95"/>
      <c r="F540" s="107"/>
      <c r="G540" s="107"/>
    </row>
    <row r="541" spans="2:7">
      <c r="B541" s="107"/>
      <c r="C541" s="108"/>
      <c r="D541" s="95"/>
      <c r="E541" s="95"/>
      <c r="F541" s="107"/>
      <c r="G541" s="107"/>
    </row>
    <row r="542" spans="2:7">
      <c r="B542" s="107"/>
      <c r="C542" s="108"/>
      <c r="D542" s="95"/>
      <c r="E542" s="95"/>
      <c r="F542" s="107"/>
      <c r="G542" s="107"/>
    </row>
    <row r="543" spans="2:7">
      <c r="B543" s="107"/>
      <c r="C543" s="108"/>
      <c r="D543" s="95"/>
      <c r="E543" s="95"/>
      <c r="F543" s="107"/>
      <c r="G543" s="107"/>
    </row>
    <row r="544" spans="2:7">
      <c r="B544" s="107"/>
      <c r="C544" s="108"/>
      <c r="D544" s="95"/>
      <c r="E544" s="95"/>
      <c r="F544" s="107"/>
      <c r="G544" s="107"/>
    </row>
    <row r="545" spans="2:7">
      <c r="B545" s="107"/>
      <c r="C545" s="108"/>
      <c r="D545" s="95"/>
      <c r="E545" s="95"/>
      <c r="F545" s="107"/>
      <c r="G545" s="107"/>
    </row>
    <row r="546" spans="2:7">
      <c r="B546" s="107"/>
      <c r="C546" s="108"/>
      <c r="D546" s="95"/>
      <c r="E546" s="95"/>
      <c r="F546" s="107"/>
      <c r="G546" s="107"/>
    </row>
    <row r="547" spans="2:7">
      <c r="B547" s="107"/>
      <c r="C547" s="108"/>
      <c r="D547" s="95"/>
      <c r="E547" s="95"/>
      <c r="F547" s="107"/>
      <c r="G547" s="107"/>
    </row>
    <row r="548" spans="2:7">
      <c r="B548" s="107"/>
      <c r="C548" s="108"/>
      <c r="D548" s="95"/>
      <c r="E548" s="95"/>
      <c r="F548" s="107"/>
      <c r="G548" s="107"/>
    </row>
    <row r="549" spans="2:7">
      <c r="B549" s="107"/>
      <c r="C549" s="108"/>
      <c r="D549" s="95"/>
      <c r="E549" s="95"/>
      <c r="F549" s="107"/>
      <c r="G549" s="107"/>
    </row>
    <row r="550" spans="2:7">
      <c r="B550" s="107"/>
      <c r="C550" s="108"/>
      <c r="D550" s="95"/>
      <c r="E550" s="95"/>
      <c r="F550" s="107"/>
      <c r="G550" s="107"/>
    </row>
    <row r="551" spans="2:7">
      <c r="B551" s="107"/>
      <c r="C551" s="108"/>
      <c r="D551" s="95"/>
      <c r="E551" s="95"/>
      <c r="F551" s="107"/>
      <c r="G551" s="107"/>
    </row>
    <row r="552" spans="2:7">
      <c r="B552" s="107"/>
      <c r="C552" s="108"/>
      <c r="D552" s="95"/>
      <c r="E552" s="95"/>
      <c r="F552" s="107"/>
      <c r="G552" s="107"/>
    </row>
    <row r="553" spans="2:7">
      <c r="B553" s="107"/>
      <c r="C553" s="108"/>
      <c r="D553" s="95"/>
      <c r="E553" s="95"/>
      <c r="F553" s="107"/>
      <c r="G553" s="107"/>
    </row>
    <row r="554" spans="2:7">
      <c r="B554" s="107"/>
      <c r="C554" s="108"/>
      <c r="D554" s="95"/>
      <c r="E554" s="95"/>
      <c r="F554" s="107"/>
      <c r="G554" s="107"/>
    </row>
    <row r="555" spans="2:7">
      <c r="B555" s="107"/>
      <c r="C555" s="108"/>
      <c r="D555" s="95"/>
      <c r="E555" s="95"/>
      <c r="F555" s="107"/>
      <c r="G555" s="107"/>
    </row>
    <row r="556" spans="2:7">
      <c r="B556" s="107"/>
      <c r="C556" s="108"/>
      <c r="D556" s="95"/>
      <c r="E556" s="95"/>
      <c r="F556" s="107"/>
      <c r="G556" s="107"/>
    </row>
    <row r="557" spans="2:7">
      <c r="B557" s="107"/>
      <c r="C557" s="108"/>
      <c r="D557" s="95"/>
      <c r="E557" s="95"/>
      <c r="F557" s="107"/>
      <c r="G557" s="107"/>
    </row>
    <row r="558" spans="2:7">
      <c r="B558" s="107"/>
      <c r="C558" s="108"/>
      <c r="D558" s="95"/>
      <c r="E558" s="95"/>
      <c r="F558" s="107"/>
      <c r="G558" s="107"/>
    </row>
    <row r="559" spans="2:7">
      <c r="B559" s="107"/>
      <c r="C559" s="108"/>
      <c r="D559" s="95"/>
      <c r="E559" s="95"/>
      <c r="F559" s="107"/>
      <c r="G559" s="107"/>
    </row>
    <row r="560" spans="2:7">
      <c r="B560" s="107"/>
      <c r="C560" s="108"/>
      <c r="D560" s="95"/>
      <c r="E560" s="95"/>
      <c r="F560" s="107"/>
      <c r="G560" s="107"/>
    </row>
    <row r="561" spans="2:7">
      <c r="B561" s="107"/>
      <c r="C561" s="108"/>
      <c r="D561" s="95"/>
      <c r="E561" s="95"/>
      <c r="F561" s="107"/>
      <c r="G561" s="107"/>
    </row>
    <row r="562" spans="2:7">
      <c r="B562" s="107"/>
      <c r="C562" s="108"/>
      <c r="D562" s="95"/>
      <c r="E562" s="95"/>
      <c r="F562" s="107"/>
      <c r="G562" s="107"/>
    </row>
    <row r="563" spans="2:7">
      <c r="B563" s="107"/>
      <c r="C563" s="108"/>
      <c r="D563" s="95"/>
      <c r="E563" s="95"/>
      <c r="F563" s="107"/>
      <c r="G563" s="107"/>
    </row>
    <row r="564" spans="2:7">
      <c r="B564" s="107"/>
      <c r="C564" s="108"/>
      <c r="D564" s="95"/>
      <c r="E564" s="95"/>
      <c r="F564" s="107"/>
      <c r="G564" s="107"/>
    </row>
    <row r="565" spans="2:7">
      <c r="B565" s="107"/>
      <c r="C565" s="108"/>
      <c r="D565" s="95"/>
      <c r="E565" s="95"/>
      <c r="F565" s="107"/>
      <c r="G565" s="107"/>
    </row>
    <row r="566" spans="2:7">
      <c r="B566" s="107"/>
      <c r="C566" s="108"/>
      <c r="D566" s="95"/>
      <c r="E566" s="95"/>
      <c r="F566" s="107"/>
      <c r="G566" s="107"/>
    </row>
    <row r="567" spans="2:7">
      <c r="B567" s="107"/>
      <c r="C567" s="108"/>
      <c r="D567" s="95"/>
      <c r="E567" s="95"/>
      <c r="F567" s="107"/>
      <c r="G567" s="107"/>
    </row>
    <row r="568" spans="2:7">
      <c r="B568" s="107"/>
      <c r="C568" s="108"/>
      <c r="D568" s="95"/>
      <c r="E568" s="95"/>
      <c r="F568" s="107"/>
      <c r="G568" s="107"/>
    </row>
    <row r="569" spans="2:7">
      <c r="B569" s="107"/>
      <c r="C569" s="108"/>
      <c r="D569" s="95"/>
      <c r="E569" s="95"/>
      <c r="F569" s="107"/>
      <c r="G569" s="107"/>
    </row>
    <row r="570" spans="2:7">
      <c r="B570" s="107"/>
      <c r="C570" s="108"/>
      <c r="D570" s="95"/>
      <c r="E570" s="95"/>
      <c r="F570" s="107"/>
      <c r="G570" s="107"/>
    </row>
    <row r="571" spans="2:7">
      <c r="B571" s="107"/>
      <c r="C571" s="108"/>
      <c r="D571" s="95"/>
      <c r="E571" s="95"/>
      <c r="F571" s="107"/>
      <c r="G571" s="107"/>
    </row>
    <row r="572" spans="2:7">
      <c r="B572" s="107"/>
      <c r="C572" s="108"/>
      <c r="D572" s="95"/>
      <c r="E572" s="95"/>
      <c r="F572" s="107"/>
      <c r="G572" s="107"/>
    </row>
    <row r="573" spans="2:7">
      <c r="B573" s="107"/>
      <c r="C573" s="108"/>
      <c r="D573" s="95"/>
      <c r="E573" s="95"/>
      <c r="F573" s="107"/>
      <c r="G573" s="107"/>
    </row>
    <row r="574" spans="2:7">
      <c r="B574" s="107"/>
      <c r="C574" s="108"/>
      <c r="D574" s="95"/>
      <c r="E574" s="95"/>
      <c r="F574" s="107"/>
      <c r="G574" s="107"/>
    </row>
    <row r="575" spans="2:7">
      <c r="B575" s="107"/>
      <c r="C575" s="108"/>
      <c r="D575" s="95"/>
      <c r="E575" s="95"/>
      <c r="F575" s="107"/>
      <c r="G575" s="107"/>
    </row>
    <row r="576" spans="2:7">
      <c r="B576" s="107"/>
      <c r="C576" s="108"/>
      <c r="D576" s="95"/>
      <c r="E576" s="95"/>
      <c r="F576" s="107"/>
      <c r="G576" s="107"/>
    </row>
    <row r="577" spans="2:7">
      <c r="B577" s="107"/>
      <c r="C577" s="108"/>
      <c r="D577" s="95"/>
      <c r="E577" s="95"/>
      <c r="F577" s="107"/>
      <c r="G577" s="107"/>
    </row>
    <row r="578" spans="2:7">
      <c r="B578" s="107"/>
      <c r="C578" s="108"/>
      <c r="D578" s="95"/>
      <c r="E578" s="95"/>
      <c r="F578" s="107"/>
      <c r="G578" s="107"/>
    </row>
    <row r="579" spans="2:7">
      <c r="B579" s="107"/>
      <c r="C579" s="108"/>
      <c r="D579" s="95"/>
      <c r="E579" s="95"/>
      <c r="F579" s="107"/>
      <c r="G579" s="107"/>
    </row>
    <row r="580" spans="2:7">
      <c r="B580" s="107"/>
      <c r="C580" s="108"/>
      <c r="D580" s="95"/>
      <c r="E580" s="95"/>
      <c r="F580" s="107"/>
      <c r="G580" s="107"/>
    </row>
    <row r="581" spans="2:7">
      <c r="B581" s="107"/>
      <c r="C581" s="108"/>
      <c r="D581" s="95"/>
      <c r="E581" s="95"/>
      <c r="F581" s="107"/>
      <c r="G581" s="107"/>
    </row>
    <row r="582" spans="2:7">
      <c r="B582" s="107"/>
      <c r="C582" s="108"/>
      <c r="D582" s="95"/>
      <c r="E582" s="95"/>
      <c r="F582" s="107"/>
      <c r="G582" s="107"/>
    </row>
    <row r="583" spans="2:7">
      <c r="B583" s="107"/>
      <c r="C583" s="108"/>
      <c r="D583" s="95"/>
      <c r="E583" s="95"/>
      <c r="F583" s="107"/>
      <c r="G583" s="107"/>
    </row>
    <row r="584" spans="2:7">
      <c r="B584" s="107"/>
      <c r="C584" s="108"/>
      <c r="D584" s="95"/>
      <c r="E584" s="95"/>
      <c r="F584" s="107"/>
      <c r="G584" s="107"/>
    </row>
    <row r="585" spans="2:7">
      <c r="B585" s="107"/>
      <c r="C585" s="108"/>
      <c r="D585" s="95"/>
      <c r="E585" s="95"/>
      <c r="F585" s="107"/>
      <c r="G585" s="107"/>
    </row>
    <row r="586" spans="2:7">
      <c r="B586" s="107"/>
      <c r="C586" s="108"/>
      <c r="D586" s="95"/>
      <c r="E586" s="95"/>
      <c r="F586" s="107"/>
      <c r="G586" s="107"/>
    </row>
    <row r="587" spans="2:7">
      <c r="B587" s="107"/>
      <c r="C587" s="108"/>
      <c r="D587" s="95"/>
      <c r="E587" s="95"/>
      <c r="F587" s="107"/>
      <c r="G587" s="107"/>
    </row>
    <row r="588" spans="2:7">
      <c r="B588" s="107"/>
      <c r="C588" s="108"/>
      <c r="D588" s="95"/>
      <c r="E588" s="95"/>
      <c r="F588" s="107"/>
      <c r="G588" s="107"/>
    </row>
    <row r="589" spans="2:7">
      <c r="B589" s="107"/>
      <c r="C589" s="108"/>
      <c r="D589" s="95"/>
      <c r="E589" s="95"/>
      <c r="F589" s="107"/>
      <c r="G589" s="107"/>
    </row>
    <row r="590" spans="2:7">
      <c r="B590" s="107"/>
      <c r="C590" s="108"/>
      <c r="D590" s="95"/>
      <c r="E590" s="95"/>
      <c r="F590" s="107"/>
      <c r="G590" s="107"/>
    </row>
    <row r="591" spans="2:7">
      <c r="B591" s="107"/>
      <c r="C591" s="108"/>
      <c r="D591" s="95"/>
      <c r="E591" s="95"/>
      <c r="F591" s="107"/>
      <c r="G591" s="107"/>
    </row>
    <row r="592" spans="2:7">
      <c r="B592" s="107"/>
      <c r="C592" s="108"/>
      <c r="D592" s="95"/>
      <c r="E592" s="95"/>
      <c r="F592" s="107"/>
      <c r="G592" s="107"/>
    </row>
    <row r="593" spans="2:7">
      <c r="B593" s="107"/>
      <c r="C593" s="108"/>
      <c r="D593" s="95"/>
      <c r="E593" s="95"/>
      <c r="F593" s="107"/>
      <c r="G593" s="107"/>
    </row>
    <row r="594" spans="2:7">
      <c r="B594" s="107"/>
      <c r="C594" s="108"/>
      <c r="D594" s="95"/>
      <c r="E594" s="95"/>
      <c r="F594" s="107"/>
      <c r="G594" s="107"/>
    </row>
    <row r="595" spans="2:7">
      <c r="B595" s="107"/>
      <c r="C595" s="108"/>
      <c r="D595" s="95"/>
      <c r="E595" s="95"/>
      <c r="F595" s="107"/>
      <c r="G595" s="107"/>
    </row>
    <row r="596" spans="2:7">
      <c r="B596" s="107"/>
      <c r="C596" s="108"/>
      <c r="D596" s="95"/>
      <c r="E596" s="95"/>
      <c r="F596" s="107"/>
      <c r="G596" s="107"/>
    </row>
    <row r="597" spans="2:7">
      <c r="B597" s="107"/>
      <c r="C597" s="108"/>
      <c r="D597" s="95"/>
      <c r="E597" s="95"/>
      <c r="F597" s="107"/>
      <c r="G597" s="107"/>
    </row>
    <row r="598" spans="2:7">
      <c r="B598" s="107"/>
      <c r="C598" s="108"/>
      <c r="D598" s="95"/>
      <c r="E598" s="95"/>
      <c r="F598" s="107"/>
      <c r="G598" s="107"/>
    </row>
    <row r="599" spans="2:7">
      <c r="B599" s="107"/>
      <c r="C599" s="108"/>
      <c r="D599" s="95"/>
      <c r="E599" s="95"/>
      <c r="F599" s="107"/>
      <c r="G599" s="107"/>
    </row>
    <row r="600" spans="2:7">
      <c r="B600" s="107"/>
      <c r="C600" s="108"/>
      <c r="D600" s="95"/>
      <c r="E600" s="95"/>
      <c r="F600" s="107"/>
      <c r="G600" s="107"/>
    </row>
    <row r="601" spans="2:7">
      <c r="B601" s="107"/>
      <c r="C601" s="108"/>
      <c r="D601" s="95"/>
      <c r="E601" s="95"/>
      <c r="F601" s="107"/>
      <c r="G601" s="107"/>
    </row>
    <row r="602" spans="2:7">
      <c r="B602" s="107"/>
      <c r="C602" s="108"/>
      <c r="D602" s="95"/>
      <c r="E602" s="95"/>
      <c r="F602" s="107"/>
      <c r="G602" s="107"/>
    </row>
    <row r="603" spans="2:7">
      <c r="B603" s="107"/>
      <c r="C603" s="108"/>
      <c r="D603" s="95"/>
      <c r="E603" s="95"/>
      <c r="F603" s="107"/>
      <c r="G603" s="107"/>
    </row>
    <row r="604" spans="2:7">
      <c r="B604" s="107"/>
      <c r="C604" s="108"/>
      <c r="D604" s="95"/>
      <c r="E604" s="95"/>
      <c r="F604" s="107"/>
      <c r="G604" s="107"/>
    </row>
    <row r="605" spans="2:7">
      <c r="B605" s="107"/>
      <c r="C605" s="108"/>
      <c r="D605" s="95"/>
      <c r="E605" s="95"/>
      <c r="F605" s="107"/>
      <c r="G605" s="107"/>
    </row>
    <row r="606" spans="2:7">
      <c r="B606" s="107"/>
      <c r="C606" s="108"/>
      <c r="D606" s="95"/>
      <c r="E606" s="95"/>
      <c r="F606" s="107"/>
      <c r="G606" s="107"/>
    </row>
    <row r="607" spans="2:7">
      <c r="B607" s="107"/>
      <c r="C607" s="108"/>
      <c r="D607" s="95"/>
      <c r="E607" s="95"/>
      <c r="F607" s="107"/>
      <c r="G607" s="107"/>
    </row>
    <row r="608" spans="2:7">
      <c r="B608" s="107"/>
      <c r="C608" s="108"/>
      <c r="D608" s="95"/>
      <c r="E608" s="95"/>
      <c r="F608" s="107"/>
      <c r="G608" s="107"/>
    </row>
    <row r="609" spans="2:7">
      <c r="B609" s="107"/>
      <c r="C609" s="108"/>
      <c r="D609" s="95"/>
      <c r="E609" s="95"/>
      <c r="F609" s="107"/>
      <c r="G609" s="107"/>
    </row>
    <row r="610" spans="2:7">
      <c r="B610" s="107"/>
      <c r="C610" s="108"/>
      <c r="D610" s="95"/>
      <c r="E610" s="95"/>
      <c r="F610" s="107"/>
      <c r="G610" s="107"/>
    </row>
    <row r="611" spans="2:7">
      <c r="B611" s="107"/>
      <c r="C611" s="108"/>
      <c r="D611" s="95"/>
      <c r="E611" s="95"/>
      <c r="F611" s="107"/>
      <c r="G611" s="107"/>
    </row>
    <row r="612" spans="2:7">
      <c r="B612" s="107"/>
      <c r="C612" s="108"/>
      <c r="D612" s="95"/>
      <c r="E612" s="95"/>
      <c r="F612" s="107"/>
      <c r="G612" s="107"/>
    </row>
    <row r="613" spans="2:7">
      <c r="B613" s="107"/>
      <c r="C613" s="108"/>
      <c r="D613" s="95"/>
      <c r="E613" s="95"/>
      <c r="F613" s="107"/>
      <c r="G613" s="107"/>
    </row>
    <row r="614" spans="2:7">
      <c r="B614" s="107"/>
      <c r="C614" s="108"/>
      <c r="D614" s="95"/>
      <c r="E614" s="95"/>
      <c r="F614" s="107"/>
      <c r="G614" s="107"/>
    </row>
    <row r="615" spans="2:7">
      <c r="B615" s="107"/>
      <c r="C615" s="108"/>
      <c r="D615" s="95"/>
      <c r="E615" s="95"/>
      <c r="F615" s="107"/>
      <c r="G615" s="107"/>
    </row>
    <row r="616" spans="2:7">
      <c r="B616" s="107"/>
      <c r="C616" s="108"/>
      <c r="D616" s="95"/>
      <c r="E616" s="95"/>
      <c r="F616" s="107"/>
      <c r="G616" s="107"/>
    </row>
    <row r="617" spans="2:7">
      <c r="B617" s="107"/>
      <c r="C617" s="108"/>
      <c r="D617" s="95"/>
      <c r="E617" s="95"/>
      <c r="F617" s="107"/>
      <c r="G617" s="107"/>
    </row>
    <row r="618" spans="2:7">
      <c r="B618" s="107"/>
      <c r="C618" s="108"/>
      <c r="D618" s="95"/>
      <c r="E618" s="95"/>
      <c r="F618" s="107"/>
      <c r="G618" s="107"/>
    </row>
    <row r="619" spans="2:7">
      <c r="B619" s="107"/>
      <c r="C619" s="108"/>
      <c r="D619" s="95"/>
      <c r="E619" s="95"/>
      <c r="F619" s="107"/>
      <c r="G619" s="107"/>
    </row>
    <row r="620" spans="2:7">
      <c r="B620" s="107"/>
      <c r="C620" s="108"/>
      <c r="D620" s="95"/>
      <c r="E620" s="95"/>
      <c r="F620" s="107"/>
      <c r="G620" s="107"/>
    </row>
    <row r="621" spans="2:7">
      <c r="B621" s="107"/>
      <c r="C621" s="108"/>
      <c r="D621" s="95"/>
      <c r="E621" s="95"/>
      <c r="F621" s="107"/>
      <c r="G621" s="107"/>
    </row>
    <row r="622" spans="2:7">
      <c r="B622" s="107"/>
      <c r="C622" s="108"/>
      <c r="D622" s="95"/>
      <c r="E622" s="95"/>
      <c r="F622" s="107"/>
      <c r="G622" s="107"/>
    </row>
    <row r="623" spans="2:7">
      <c r="B623" s="107"/>
      <c r="C623" s="108"/>
      <c r="D623" s="95"/>
      <c r="E623" s="95"/>
      <c r="F623" s="107"/>
      <c r="G623" s="107"/>
    </row>
    <row r="624" spans="2:7">
      <c r="B624" s="107"/>
      <c r="C624" s="108"/>
      <c r="D624" s="95"/>
      <c r="E624" s="95"/>
      <c r="F624" s="107"/>
      <c r="G624" s="107"/>
    </row>
    <row r="625" spans="2:7">
      <c r="B625" s="107"/>
      <c r="C625" s="108"/>
      <c r="D625" s="95"/>
      <c r="E625" s="95"/>
      <c r="F625" s="107"/>
      <c r="G625" s="107"/>
    </row>
    <row r="626" spans="2:7">
      <c r="B626" s="107"/>
      <c r="C626" s="108"/>
      <c r="D626" s="95"/>
      <c r="E626" s="95"/>
      <c r="F626" s="107"/>
      <c r="G626" s="107"/>
    </row>
    <row r="627" spans="2:7">
      <c r="B627" s="107"/>
      <c r="C627" s="108"/>
      <c r="D627" s="95"/>
      <c r="E627" s="95"/>
      <c r="F627" s="107"/>
      <c r="G627" s="107"/>
    </row>
    <row r="628" spans="2:7">
      <c r="B628" s="107"/>
      <c r="C628" s="108"/>
      <c r="D628" s="95"/>
      <c r="E628" s="95"/>
      <c r="F628" s="107"/>
      <c r="G628" s="107"/>
    </row>
    <row r="629" spans="2:7">
      <c r="B629" s="107"/>
      <c r="C629" s="108"/>
      <c r="D629" s="95"/>
      <c r="E629" s="95"/>
      <c r="F629" s="107"/>
      <c r="G629" s="107"/>
    </row>
    <row r="630" spans="2:7">
      <c r="B630" s="107"/>
      <c r="C630" s="108"/>
      <c r="D630" s="95"/>
      <c r="E630" s="95"/>
      <c r="F630" s="107"/>
      <c r="G630" s="107"/>
    </row>
    <row r="631" spans="2:7">
      <c r="B631" s="107"/>
      <c r="C631" s="108"/>
      <c r="D631" s="95"/>
      <c r="E631" s="95"/>
      <c r="F631" s="107"/>
      <c r="G631" s="107"/>
    </row>
    <row r="632" spans="2:7">
      <c r="B632" s="107"/>
      <c r="C632" s="108"/>
      <c r="D632" s="95"/>
      <c r="E632" s="95"/>
      <c r="F632" s="107"/>
      <c r="G632" s="107"/>
    </row>
    <row r="633" spans="2:7">
      <c r="B633" s="107"/>
      <c r="C633" s="108"/>
      <c r="D633" s="95"/>
      <c r="E633" s="95"/>
      <c r="F633" s="107"/>
      <c r="G633" s="107"/>
    </row>
    <row r="634" spans="2:7">
      <c r="B634" s="107"/>
      <c r="C634" s="108"/>
      <c r="D634" s="95"/>
      <c r="E634" s="95"/>
      <c r="F634" s="107"/>
      <c r="G634" s="107"/>
    </row>
    <row r="635" spans="2:7">
      <c r="B635" s="107"/>
      <c r="C635" s="108"/>
      <c r="D635" s="95"/>
      <c r="E635" s="95"/>
      <c r="F635" s="107"/>
      <c r="G635" s="107"/>
    </row>
    <row r="636" spans="2:7">
      <c r="B636" s="107"/>
      <c r="C636" s="108"/>
      <c r="D636" s="95"/>
      <c r="E636" s="95"/>
      <c r="F636" s="107"/>
      <c r="G636" s="107"/>
    </row>
    <row r="637" spans="2:7">
      <c r="B637" s="107"/>
      <c r="C637" s="108"/>
      <c r="D637" s="95"/>
      <c r="E637" s="95"/>
      <c r="F637" s="107"/>
      <c r="G637" s="107"/>
    </row>
    <row r="638" spans="2:7">
      <c r="B638" s="107"/>
      <c r="C638" s="108"/>
      <c r="D638" s="95"/>
      <c r="E638" s="95"/>
      <c r="F638" s="107"/>
      <c r="G638" s="107"/>
    </row>
    <row r="639" spans="2:7">
      <c r="B639" s="107"/>
      <c r="C639" s="108"/>
      <c r="D639" s="95"/>
      <c r="E639" s="95"/>
      <c r="F639" s="107"/>
      <c r="G639" s="107"/>
    </row>
    <row r="640" spans="2:7">
      <c r="B640" s="107"/>
      <c r="C640" s="108"/>
      <c r="D640" s="95"/>
      <c r="E640" s="95"/>
      <c r="F640" s="107"/>
      <c r="G640" s="107"/>
    </row>
    <row r="641" spans="2:7">
      <c r="B641" s="107"/>
      <c r="C641" s="108"/>
      <c r="D641" s="95"/>
      <c r="E641" s="95"/>
      <c r="F641" s="107"/>
      <c r="G641" s="107"/>
    </row>
    <row r="642" spans="2:7">
      <c r="B642" s="107"/>
      <c r="C642" s="108"/>
      <c r="D642" s="95"/>
      <c r="E642" s="95"/>
      <c r="F642" s="107"/>
      <c r="G642" s="107"/>
    </row>
    <row r="643" spans="2:7">
      <c r="B643" s="107"/>
      <c r="C643" s="108"/>
      <c r="D643" s="95"/>
      <c r="E643" s="95"/>
      <c r="F643" s="107"/>
      <c r="G643" s="107"/>
    </row>
    <row r="644" spans="2:7">
      <c r="B644" s="107"/>
      <c r="C644" s="108"/>
      <c r="D644" s="95"/>
      <c r="E644" s="95"/>
      <c r="F644" s="107"/>
      <c r="G644" s="107"/>
    </row>
    <row r="645" spans="2:7">
      <c r="B645" s="107"/>
      <c r="C645" s="108"/>
      <c r="D645" s="95"/>
      <c r="E645" s="95"/>
      <c r="F645" s="107"/>
      <c r="G645" s="107"/>
    </row>
    <row r="646" spans="2:7">
      <c r="B646" s="107"/>
      <c r="C646" s="108"/>
      <c r="D646" s="95"/>
      <c r="E646" s="95"/>
      <c r="F646" s="107"/>
      <c r="G646" s="107"/>
    </row>
    <row r="647" spans="2:7">
      <c r="B647" s="107"/>
      <c r="C647" s="108"/>
      <c r="D647" s="95"/>
      <c r="E647" s="95"/>
      <c r="F647" s="107"/>
      <c r="G647" s="107"/>
    </row>
    <row r="648" spans="2:7">
      <c r="B648" s="107"/>
      <c r="C648" s="108"/>
      <c r="D648" s="95"/>
      <c r="E648" s="95"/>
      <c r="F648" s="107"/>
      <c r="G648" s="107"/>
    </row>
    <row r="649" spans="2:7">
      <c r="B649" s="107"/>
      <c r="C649" s="108"/>
      <c r="D649" s="95"/>
      <c r="E649" s="95"/>
      <c r="F649" s="107"/>
      <c r="G649" s="107"/>
    </row>
    <row r="650" spans="2:7">
      <c r="B650" s="107"/>
      <c r="C650" s="108"/>
      <c r="D650" s="95"/>
      <c r="E650" s="95"/>
      <c r="F650" s="107"/>
      <c r="G650" s="107"/>
    </row>
    <row r="651" spans="2:7">
      <c r="B651" s="107"/>
      <c r="C651" s="108"/>
      <c r="D651" s="95"/>
      <c r="E651" s="95"/>
      <c r="F651" s="107"/>
      <c r="G651" s="107"/>
    </row>
    <row r="652" spans="2:7">
      <c r="B652" s="107"/>
      <c r="C652" s="108"/>
      <c r="D652" s="95"/>
      <c r="E652" s="95"/>
      <c r="F652" s="107"/>
      <c r="G652" s="107"/>
    </row>
    <row r="653" spans="2:7">
      <c r="B653" s="107"/>
      <c r="C653" s="108"/>
      <c r="D653" s="95"/>
      <c r="E653" s="95"/>
      <c r="F653" s="107"/>
      <c r="G653" s="107"/>
    </row>
    <row r="654" spans="2:7">
      <c r="B654" s="107"/>
      <c r="C654" s="108"/>
      <c r="D654" s="95"/>
      <c r="E654" s="95"/>
      <c r="F654" s="107"/>
      <c r="G654" s="107"/>
    </row>
    <row r="655" spans="2:7">
      <c r="B655" s="107"/>
      <c r="C655" s="108"/>
      <c r="D655" s="95"/>
      <c r="E655" s="95"/>
      <c r="F655" s="107"/>
      <c r="G655" s="107"/>
    </row>
    <row r="656" spans="2:7">
      <c r="B656" s="107"/>
      <c r="C656" s="108"/>
      <c r="D656" s="95"/>
      <c r="E656" s="95"/>
      <c r="F656" s="107"/>
      <c r="G656" s="107"/>
    </row>
    <row r="657" spans="2:7">
      <c r="B657" s="107"/>
      <c r="C657" s="108"/>
      <c r="D657" s="95"/>
      <c r="E657" s="95"/>
      <c r="F657" s="107"/>
      <c r="G657" s="107"/>
    </row>
    <row r="658" spans="2:7">
      <c r="B658" s="107"/>
      <c r="C658" s="108"/>
      <c r="D658" s="95"/>
      <c r="E658" s="95"/>
      <c r="F658" s="107"/>
      <c r="G658" s="107"/>
    </row>
    <row r="659" spans="2:7">
      <c r="B659" s="107"/>
      <c r="C659" s="108"/>
      <c r="D659" s="95"/>
      <c r="E659" s="95"/>
      <c r="F659" s="107"/>
      <c r="G659" s="107"/>
    </row>
    <row r="660" spans="2:7">
      <c r="B660" s="107"/>
      <c r="C660" s="108"/>
      <c r="D660" s="95"/>
      <c r="E660" s="95"/>
      <c r="F660" s="107"/>
      <c r="G660" s="107"/>
    </row>
    <row r="661" spans="2:7">
      <c r="B661" s="107"/>
      <c r="C661" s="108"/>
      <c r="D661" s="95"/>
      <c r="E661" s="95"/>
      <c r="F661" s="107"/>
      <c r="G661" s="107"/>
    </row>
    <row r="662" spans="2:7">
      <c r="B662" s="107"/>
      <c r="C662" s="108"/>
      <c r="D662" s="95"/>
      <c r="E662" s="95"/>
      <c r="F662" s="107"/>
      <c r="G662" s="107"/>
    </row>
    <row r="663" spans="2:7">
      <c r="B663" s="107"/>
      <c r="C663" s="108"/>
      <c r="D663" s="95"/>
      <c r="E663" s="95"/>
      <c r="F663" s="107"/>
      <c r="G663" s="107"/>
    </row>
    <row r="664" spans="2:7">
      <c r="B664" s="107"/>
      <c r="C664" s="108"/>
      <c r="D664" s="95"/>
      <c r="E664" s="95"/>
      <c r="F664" s="107"/>
      <c r="G664" s="107"/>
    </row>
    <row r="665" spans="2:7">
      <c r="B665" s="107"/>
      <c r="C665" s="108"/>
      <c r="D665" s="95"/>
      <c r="E665" s="95"/>
      <c r="F665" s="107"/>
      <c r="G665" s="107"/>
    </row>
    <row r="666" spans="2:7">
      <c r="B666" s="107"/>
      <c r="C666" s="108"/>
      <c r="D666" s="95"/>
      <c r="E666" s="95"/>
      <c r="F666" s="107"/>
      <c r="G666" s="107"/>
    </row>
    <row r="667" spans="2:7">
      <c r="B667" s="107"/>
      <c r="C667" s="108"/>
      <c r="D667" s="95"/>
      <c r="E667" s="95"/>
      <c r="F667" s="107"/>
      <c r="G667" s="107"/>
    </row>
    <row r="668" spans="2:7">
      <c r="B668" s="107"/>
      <c r="C668" s="108"/>
      <c r="D668" s="95"/>
      <c r="E668" s="95"/>
      <c r="F668" s="107"/>
      <c r="G668" s="107"/>
    </row>
    <row r="669" spans="2:7">
      <c r="B669" s="107"/>
      <c r="C669" s="108"/>
      <c r="D669" s="95"/>
      <c r="E669" s="95"/>
      <c r="F669" s="107"/>
      <c r="G669" s="107"/>
    </row>
    <row r="670" spans="2:7">
      <c r="B670" s="107"/>
      <c r="C670" s="108"/>
      <c r="D670" s="95"/>
      <c r="E670" s="95"/>
      <c r="F670" s="107"/>
      <c r="G670" s="107"/>
    </row>
    <row r="671" spans="2:7">
      <c r="B671" s="107"/>
      <c r="C671" s="108"/>
      <c r="D671" s="95"/>
      <c r="E671" s="95"/>
      <c r="F671" s="107"/>
      <c r="G671" s="107"/>
    </row>
    <row r="672" spans="2:7">
      <c r="B672" s="107"/>
      <c r="C672" s="108"/>
      <c r="D672" s="95"/>
      <c r="E672" s="95"/>
      <c r="F672" s="107"/>
      <c r="G672" s="107"/>
    </row>
    <row r="673" spans="2:7">
      <c r="B673" s="107"/>
      <c r="C673" s="108"/>
      <c r="D673" s="95"/>
      <c r="E673" s="95"/>
      <c r="F673" s="107"/>
      <c r="G673" s="107"/>
    </row>
    <row r="674" spans="2:7">
      <c r="B674" s="107"/>
      <c r="C674" s="108"/>
      <c r="D674" s="95"/>
      <c r="E674" s="95"/>
      <c r="F674" s="107"/>
      <c r="G674" s="107"/>
    </row>
    <row r="675" spans="2:7">
      <c r="B675" s="107"/>
      <c r="C675" s="108"/>
      <c r="D675" s="95"/>
      <c r="E675" s="95"/>
      <c r="F675" s="107"/>
      <c r="G675" s="107"/>
    </row>
    <row r="676" spans="2:7">
      <c r="B676" s="107"/>
      <c r="C676" s="108"/>
      <c r="D676" s="95"/>
      <c r="E676" s="95"/>
      <c r="F676" s="107"/>
      <c r="G676" s="107"/>
    </row>
    <row r="677" spans="2:7">
      <c r="B677" s="107"/>
      <c r="C677" s="108"/>
      <c r="D677" s="95"/>
      <c r="E677" s="95"/>
      <c r="F677" s="107"/>
      <c r="G677" s="107"/>
    </row>
    <row r="678" spans="2:7">
      <c r="B678" s="107"/>
      <c r="C678" s="108"/>
      <c r="D678" s="95"/>
      <c r="E678" s="95"/>
      <c r="F678" s="107"/>
      <c r="G678" s="107"/>
    </row>
    <row r="679" spans="2:7">
      <c r="B679" s="107"/>
      <c r="C679" s="108"/>
      <c r="D679" s="95"/>
      <c r="E679" s="95"/>
      <c r="F679" s="107"/>
      <c r="G679" s="107"/>
    </row>
    <row r="680" spans="2:7">
      <c r="B680" s="107"/>
      <c r="C680" s="108"/>
      <c r="D680" s="95"/>
      <c r="E680" s="95"/>
      <c r="F680" s="107"/>
      <c r="G680" s="107"/>
    </row>
    <row r="681" spans="2:7">
      <c r="B681" s="107"/>
      <c r="C681" s="108"/>
      <c r="D681" s="95"/>
      <c r="E681" s="95"/>
      <c r="F681" s="107"/>
      <c r="G681" s="107"/>
    </row>
    <row r="682" spans="2:7">
      <c r="B682" s="107"/>
      <c r="C682" s="108"/>
      <c r="D682" s="95"/>
      <c r="E682" s="95"/>
      <c r="F682" s="107"/>
      <c r="G682" s="107"/>
    </row>
    <row r="683" spans="2:7">
      <c r="B683" s="107"/>
      <c r="C683" s="108"/>
      <c r="D683" s="95"/>
      <c r="E683" s="95"/>
      <c r="F683" s="107"/>
      <c r="G683" s="107"/>
    </row>
    <row r="684" spans="2:7">
      <c r="B684" s="107"/>
      <c r="C684" s="108"/>
      <c r="D684" s="95"/>
      <c r="E684" s="95"/>
      <c r="F684" s="107"/>
      <c r="G684" s="107"/>
    </row>
    <row r="685" spans="2:7">
      <c r="B685" s="107"/>
      <c r="C685" s="108"/>
      <c r="D685" s="95"/>
      <c r="E685" s="95"/>
      <c r="F685" s="107"/>
      <c r="G685" s="107"/>
    </row>
    <row r="686" spans="2:7">
      <c r="B686" s="107"/>
      <c r="C686" s="108"/>
      <c r="D686" s="95"/>
      <c r="E686" s="95"/>
      <c r="F686" s="107"/>
      <c r="G686" s="107"/>
    </row>
    <row r="687" spans="2:7">
      <c r="B687" s="107"/>
      <c r="C687" s="108"/>
      <c r="D687" s="95"/>
      <c r="E687" s="95"/>
      <c r="F687" s="107"/>
      <c r="G687" s="107"/>
    </row>
    <row r="688" spans="2:7">
      <c r="B688" s="107"/>
      <c r="C688" s="108"/>
      <c r="D688" s="95"/>
      <c r="E688" s="95"/>
      <c r="F688" s="107"/>
      <c r="G688" s="107"/>
    </row>
    <row r="689" spans="2:7">
      <c r="B689" s="107"/>
      <c r="C689" s="108"/>
      <c r="D689" s="95"/>
      <c r="E689" s="95"/>
      <c r="F689" s="107"/>
      <c r="G689" s="107"/>
    </row>
    <row r="690" spans="2:7">
      <c r="B690" s="107"/>
      <c r="C690" s="108"/>
      <c r="D690" s="95"/>
      <c r="E690" s="95"/>
      <c r="F690" s="107"/>
      <c r="G690" s="107"/>
    </row>
    <row r="691" spans="2:7">
      <c r="B691" s="107"/>
      <c r="C691" s="108"/>
      <c r="D691" s="95"/>
      <c r="E691" s="95"/>
      <c r="F691" s="107"/>
      <c r="G691" s="107"/>
    </row>
    <row r="692" spans="2:7">
      <c r="B692" s="107"/>
      <c r="C692" s="108"/>
      <c r="D692" s="95"/>
      <c r="E692" s="95"/>
      <c r="F692" s="107"/>
      <c r="G692" s="107"/>
    </row>
    <row r="693" spans="2:7">
      <c r="B693" s="107"/>
      <c r="C693" s="108"/>
      <c r="D693" s="95"/>
      <c r="E693" s="95"/>
      <c r="F693" s="107"/>
      <c r="G693" s="107"/>
    </row>
    <row r="694" spans="2:7">
      <c r="B694" s="107"/>
      <c r="C694" s="108"/>
      <c r="D694" s="95"/>
      <c r="E694" s="95"/>
      <c r="F694" s="107"/>
      <c r="G694" s="107"/>
    </row>
    <row r="695" spans="2:7">
      <c r="B695" s="107"/>
      <c r="C695" s="108"/>
      <c r="D695" s="95"/>
      <c r="E695" s="95"/>
      <c r="F695" s="107"/>
      <c r="G695" s="107"/>
    </row>
    <row r="696" spans="2:7">
      <c r="B696" s="107"/>
      <c r="C696" s="108"/>
      <c r="D696" s="95"/>
      <c r="E696" s="95"/>
      <c r="F696" s="107"/>
      <c r="G696" s="107"/>
    </row>
    <row r="697" spans="2:7">
      <c r="B697" s="107"/>
      <c r="C697" s="108"/>
      <c r="D697" s="95"/>
      <c r="E697" s="95"/>
      <c r="F697" s="107"/>
      <c r="G697" s="107"/>
    </row>
    <row r="698" spans="2:7">
      <c r="B698" s="107"/>
      <c r="C698" s="108"/>
      <c r="D698" s="95"/>
      <c r="E698" s="95"/>
      <c r="F698" s="107"/>
      <c r="G698" s="107"/>
    </row>
    <row r="699" spans="2:7">
      <c r="B699" s="107"/>
      <c r="C699" s="108"/>
      <c r="D699" s="95"/>
      <c r="E699" s="95"/>
      <c r="F699" s="107"/>
      <c r="G699" s="107"/>
    </row>
    <row r="700" spans="2:7">
      <c r="B700" s="107"/>
      <c r="C700" s="108"/>
      <c r="D700" s="95"/>
      <c r="E700" s="95"/>
      <c r="F700" s="107"/>
      <c r="G700" s="107"/>
    </row>
    <row r="701" spans="2:7">
      <c r="B701" s="107"/>
      <c r="C701" s="108"/>
      <c r="D701" s="95"/>
      <c r="E701" s="95"/>
      <c r="F701" s="107"/>
      <c r="G701" s="107"/>
    </row>
    <row r="702" spans="2:7">
      <c r="B702" s="107"/>
      <c r="C702" s="108"/>
      <c r="D702" s="95"/>
      <c r="E702" s="95"/>
      <c r="F702" s="107"/>
      <c r="G702" s="107"/>
    </row>
    <row r="703" spans="2:7">
      <c r="B703" s="107"/>
      <c r="C703" s="108"/>
      <c r="D703" s="95"/>
      <c r="E703" s="95"/>
      <c r="F703" s="107"/>
      <c r="G703" s="107"/>
    </row>
    <row r="704" spans="2:7">
      <c r="B704" s="107"/>
      <c r="C704" s="108"/>
      <c r="D704" s="95"/>
      <c r="E704" s="95"/>
      <c r="F704" s="107"/>
      <c r="G704" s="107"/>
    </row>
    <row r="705" spans="2:7">
      <c r="B705" s="107"/>
      <c r="C705" s="108"/>
      <c r="D705" s="95"/>
      <c r="E705" s="95"/>
      <c r="F705" s="107"/>
      <c r="G705" s="107"/>
    </row>
    <row r="706" spans="2:7">
      <c r="B706" s="107"/>
      <c r="C706" s="108"/>
      <c r="D706" s="95"/>
      <c r="E706" s="95"/>
      <c r="F706" s="107"/>
      <c r="G706" s="107"/>
    </row>
    <row r="707" spans="2:7">
      <c r="B707" s="107"/>
      <c r="C707" s="108"/>
      <c r="D707" s="95"/>
      <c r="E707" s="95"/>
      <c r="F707" s="107"/>
      <c r="G707" s="107"/>
    </row>
    <row r="708" spans="2:7">
      <c r="B708" s="107"/>
      <c r="C708" s="108"/>
      <c r="D708" s="95"/>
      <c r="E708" s="95"/>
      <c r="F708" s="107"/>
      <c r="G708" s="107"/>
    </row>
    <row r="709" spans="2:7">
      <c r="B709" s="107"/>
      <c r="C709" s="108"/>
      <c r="D709" s="95"/>
      <c r="E709" s="95"/>
      <c r="F709" s="107"/>
      <c r="G709" s="107"/>
    </row>
    <row r="710" spans="2:7">
      <c r="B710" s="107"/>
      <c r="C710" s="108"/>
      <c r="D710" s="95"/>
      <c r="E710" s="95"/>
      <c r="F710" s="107"/>
      <c r="G710" s="107"/>
    </row>
    <row r="711" spans="2:7">
      <c r="B711" s="107"/>
      <c r="C711" s="108"/>
      <c r="D711" s="95"/>
      <c r="E711" s="95"/>
      <c r="F711" s="107"/>
      <c r="G711" s="107"/>
    </row>
    <row r="712" spans="2:7">
      <c r="B712" s="107"/>
      <c r="C712" s="108"/>
      <c r="D712" s="95"/>
      <c r="E712" s="95"/>
      <c r="F712" s="107"/>
      <c r="G712" s="107"/>
    </row>
    <row r="713" spans="2:7">
      <c r="B713" s="107"/>
      <c r="C713" s="108"/>
      <c r="D713" s="95"/>
      <c r="E713" s="95"/>
      <c r="F713" s="107"/>
      <c r="G713" s="107"/>
    </row>
    <row r="714" spans="2:7">
      <c r="B714" s="107"/>
      <c r="C714" s="108"/>
      <c r="D714" s="95"/>
      <c r="E714" s="95"/>
      <c r="F714" s="107"/>
      <c r="G714" s="107"/>
    </row>
    <row r="715" spans="2:7">
      <c r="B715" s="107"/>
      <c r="C715" s="108"/>
      <c r="D715" s="95"/>
      <c r="E715" s="95"/>
      <c r="F715" s="107"/>
      <c r="G715" s="107"/>
    </row>
    <row r="716" spans="2:7">
      <c r="B716" s="107"/>
      <c r="C716" s="108"/>
      <c r="D716" s="95"/>
      <c r="E716" s="95"/>
      <c r="F716" s="107"/>
      <c r="G716" s="107"/>
    </row>
    <row r="717" spans="2:7">
      <c r="B717" s="107"/>
      <c r="C717" s="108"/>
      <c r="D717" s="95"/>
      <c r="E717" s="95"/>
      <c r="F717" s="107"/>
      <c r="G717" s="107"/>
    </row>
    <row r="718" spans="2:7">
      <c r="B718" s="107"/>
      <c r="C718" s="108"/>
      <c r="D718" s="95"/>
      <c r="E718" s="95"/>
      <c r="F718" s="107"/>
      <c r="G718" s="107"/>
    </row>
    <row r="719" spans="2:7">
      <c r="B719" s="107"/>
      <c r="C719" s="108"/>
      <c r="D719" s="95"/>
      <c r="E719" s="95"/>
      <c r="F719" s="107"/>
      <c r="G719" s="107"/>
    </row>
    <row r="720" spans="2:7">
      <c r="B720" s="107"/>
      <c r="C720" s="108"/>
      <c r="D720" s="95"/>
      <c r="E720" s="95"/>
      <c r="F720" s="107"/>
      <c r="G720" s="107"/>
    </row>
    <row r="721" spans="2:7">
      <c r="B721" s="107"/>
      <c r="C721" s="108"/>
      <c r="D721" s="95"/>
      <c r="E721" s="95"/>
      <c r="F721" s="107"/>
      <c r="G721" s="107"/>
    </row>
    <row r="722" spans="2:7">
      <c r="B722" s="107"/>
      <c r="C722" s="108"/>
      <c r="D722" s="95"/>
      <c r="E722" s="95"/>
      <c r="F722" s="107"/>
      <c r="G722" s="107"/>
    </row>
    <row r="723" spans="2:7">
      <c r="B723" s="107"/>
      <c r="C723" s="108"/>
      <c r="D723" s="95"/>
      <c r="E723" s="95"/>
      <c r="F723" s="107"/>
      <c r="G723" s="107"/>
    </row>
    <row r="724" spans="2:7">
      <c r="B724" s="107"/>
      <c r="C724" s="108"/>
      <c r="D724" s="95"/>
      <c r="E724" s="95"/>
      <c r="F724" s="107"/>
      <c r="G724" s="107"/>
    </row>
    <row r="725" spans="2:7">
      <c r="B725" s="107"/>
      <c r="C725" s="108"/>
      <c r="D725" s="95"/>
      <c r="E725" s="95"/>
      <c r="F725" s="107"/>
      <c r="G725" s="107"/>
    </row>
    <row r="726" spans="2:7">
      <c r="B726" s="107"/>
      <c r="C726" s="108"/>
      <c r="D726" s="95"/>
      <c r="E726" s="95"/>
      <c r="F726" s="107"/>
      <c r="G726" s="107"/>
    </row>
    <row r="727" spans="2:7">
      <c r="B727" s="107"/>
      <c r="C727" s="108"/>
      <c r="D727" s="95"/>
      <c r="E727" s="95"/>
      <c r="F727" s="107"/>
      <c r="G727" s="107"/>
    </row>
    <row r="728" spans="2:7">
      <c r="B728" s="107"/>
      <c r="C728" s="108"/>
      <c r="D728" s="95"/>
      <c r="E728" s="95"/>
      <c r="F728" s="107"/>
      <c r="G728" s="107"/>
    </row>
    <row r="729" spans="2:7">
      <c r="B729" s="107"/>
      <c r="C729" s="108"/>
      <c r="D729" s="95"/>
      <c r="E729" s="95"/>
      <c r="F729" s="107"/>
      <c r="G729" s="107"/>
    </row>
    <row r="730" spans="2:7">
      <c r="B730" s="107"/>
      <c r="C730" s="108"/>
      <c r="D730" s="95"/>
      <c r="E730" s="95"/>
      <c r="F730" s="107"/>
      <c r="G730" s="107"/>
    </row>
    <row r="731" spans="2:7">
      <c r="B731" s="107"/>
      <c r="C731" s="108"/>
      <c r="D731" s="95"/>
      <c r="E731" s="95"/>
      <c r="F731" s="107"/>
      <c r="G731" s="107"/>
    </row>
    <row r="732" spans="2:7">
      <c r="B732" s="107"/>
      <c r="C732" s="108"/>
      <c r="D732" s="95"/>
      <c r="E732" s="95"/>
      <c r="F732" s="107"/>
      <c r="G732" s="107"/>
    </row>
    <row r="733" spans="2:7">
      <c r="B733" s="107"/>
      <c r="C733" s="108"/>
      <c r="D733" s="95"/>
      <c r="E733" s="95"/>
      <c r="F733" s="107"/>
      <c r="G733" s="107"/>
    </row>
    <row r="734" spans="2:7">
      <c r="B734" s="107"/>
      <c r="C734" s="108"/>
      <c r="D734" s="95"/>
      <c r="E734" s="95"/>
      <c r="F734" s="107"/>
      <c r="G734" s="107"/>
    </row>
    <row r="735" spans="2:7">
      <c r="B735" s="107"/>
      <c r="C735" s="108"/>
      <c r="D735" s="95"/>
      <c r="E735" s="95"/>
      <c r="F735" s="107"/>
      <c r="G735" s="107"/>
    </row>
    <row r="736" spans="2:7">
      <c r="B736" s="107"/>
      <c r="C736" s="108"/>
      <c r="D736" s="95"/>
      <c r="E736" s="95"/>
      <c r="F736" s="107"/>
      <c r="G736" s="107"/>
    </row>
    <row r="737" spans="2:7">
      <c r="B737" s="107"/>
      <c r="C737" s="108"/>
      <c r="D737" s="95"/>
      <c r="E737" s="95"/>
      <c r="F737" s="107"/>
      <c r="G737" s="107"/>
    </row>
    <row r="738" spans="2:7">
      <c r="B738" s="107"/>
      <c r="C738" s="108"/>
      <c r="D738" s="95"/>
      <c r="E738" s="95"/>
      <c r="F738" s="107"/>
      <c r="G738" s="107"/>
    </row>
    <row r="739" spans="2:7">
      <c r="B739" s="107"/>
      <c r="C739" s="108"/>
      <c r="D739" s="95"/>
      <c r="E739" s="95"/>
      <c r="F739" s="107"/>
      <c r="G739" s="107"/>
    </row>
    <row r="740" spans="2:7">
      <c r="B740" s="107"/>
      <c r="C740" s="108"/>
      <c r="D740" s="95"/>
      <c r="E740" s="95"/>
      <c r="F740" s="107"/>
      <c r="G740" s="107"/>
    </row>
    <row r="741" spans="2:7">
      <c r="B741" s="107"/>
      <c r="C741" s="108"/>
      <c r="D741" s="95"/>
      <c r="E741" s="95"/>
      <c r="F741" s="107"/>
      <c r="G741" s="107"/>
    </row>
    <row r="742" spans="2:7">
      <c r="B742" s="107"/>
      <c r="C742" s="108"/>
      <c r="D742" s="95"/>
      <c r="E742" s="95"/>
      <c r="F742" s="107"/>
      <c r="G742" s="107"/>
    </row>
    <row r="743" spans="2:7">
      <c r="B743" s="107"/>
      <c r="C743" s="108"/>
      <c r="D743" s="95"/>
      <c r="E743" s="95"/>
      <c r="F743" s="107"/>
      <c r="G743" s="107"/>
    </row>
    <row r="744" spans="2:7">
      <c r="B744" s="107"/>
      <c r="C744" s="108"/>
      <c r="D744" s="95"/>
      <c r="E744" s="95"/>
      <c r="F744" s="107"/>
      <c r="G744" s="107"/>
    </row>
    <row r="745" spans="2:7">
      <c r="B745" s="107"/>
      <c r="C745" s="108"/>
      <c r="D745" s="95"/>
      <c r="E745" s="95"/>
      <c r="F745" s="107"/>
      <c r="G745" s="107"/>
    </row>
    <row r="746" spans="2:7">
      <c r="B746" s="107"/>
      <c r="C746" s="108"/>
      <c r="D746" s="95"/>
      <c r="E746" s="95"/>
      <c r="F746" s="107"/>
      <c r="G746" s="107"/>
    </row>
    <row r="747" spans="2:7">
      <c r="B747" s="107"/>
      <c r="C747" s="108"/>
      <c r="D747" s="95"/>
      <c r="E747" s="95"/>
      <c r="F747" s="107"/>
      <c r="G747" s="107"/>
    </row>
    <row r="748" spans="2:7">
      <c r="B748" s="107"/>
      <c r="C748" s="108"/>
      <c r="D748" s="95"/>
      <c r="E748" s="95"/>
      <c r="F748" s="107"/>
      <c r="G748" s="107"/>
    </row>
    <row r="749" spans="2:7">
      <c r="B749" s="107"/>
      <c r="C749" s="108"/>
      <c r="D749" s="95"/>
      <c r="E749" s="95"/>
      <c r="F749" s="107"/>
      <c r="G749" s="107"/>
    </row>
    <row r="750" spans="2:7">
      <c r="B750" s="107"/>
      <c r="C750" s="108"/>
      <c r="D750" s="95"/>
      <c r="E750" s="95"/>
      <c r="F750" s="107"/>
      <c r="G750" s="107"/>
    </row>
    <row r="751" spans="2:7">
      <c r="B751" s="107"/>
      <c r="C751" s="108"/>
      <c r="D751" s="95"/>
      <c r="E751" s="95"/>
      <c r="F751" s="107"/>
      <c r="G751" s="107"/>
    </row>
    <row r="752" spans="2:7">
      <c r="B752" s="107"/>
      <c r="C752" s="108"/>
      <c r="D752" s="95"/>
      <c r="E752" s="95"/>
      <c r="F752" s="107"/>
      <c r="G752" s="107"/>
    </row>
    <row r="753" spans="2:7">
      <c r="B753" s="107"/>
      <c r="C753" s="108"/>
      <c r="D753" s="95"/>
      <c r="E753" s="95"/>
      <c r="F753" s="107"/>
      <c r="G753" s="107"/>
    </row>
    <row r="754" spans="2:7">
      <c r="B754" s="107"/>
      <c r="C754" s="108"/>
      <c r="D754" s="95"/>
      <c r="E754" s="95"/>
      <c r="F754" s="107"/>
      <c r="G754" s="107"/>
    </row>
    <row r="755" spans="2:7">
      <c r="B755" s="107"/>
      <c r="C755" s="108"/>
      <c r="D755" s="95"/>
      <c r="E755" s="95"/>
      <c r="F755" s="107"/>
      <c r="G755" s="107"/>
    </row>
    <row r="756" spans="2:7">
      <c r="B756" s="107"/>
      <c r="C756" s="108"/>
      <c r="D756" s="95"/>
      <c r="E756" s="95"/>
      <c r="F756" s="107"/>
      <c r="G756" s="107"/>
    </row>
    <row r="757" spans="2:7">
      <c r="B757" s="107"/>
      <c r="C757" s="108"/>
      <c r="D757" s="95"/>
      <c r="E757" s="95"/>
      <c r="F757" s="107"/>
      <c r="G757" s="107"/>
    </row>
    <row r="758" spans="2:7">
      <c r="B758" s="107"/>
      <c r="C758" s="108"/>
      <c r="D758" s="95"/>
      <c r="E758" s="95"/>
      <c r="F758" s="107"/>
      <c r="G758" s="107"/>
    </row>
    <row r="759" spans="2:7">
      <c r="B759" s="107"/>
      <c r="C759" s="108"/>
      <c r="D759" s="95"/>
      <c r="E759" s="95"/>
      <c r="F759" s="107"/>
      <c r="G759" s="107"/>
    </row>
    <row r="760" spans="2:7">
      <c r="B760" s="107"/>
      <c r="C760" s="108"/>
      <c r="D760" s="95"/>
      <c r="E760" s="95"/>
      <c r="F760" s="107"/>
      <c r="G760" s="107"/>
    </row>
    <row r="761" spans="2:7">
      <c r="B761" s="107"/>
      <c r="C761" s="108"/>
      <c r="D761" s="95"/>
      <c r="E761" s="95"/>
      <c r="F761" s="107"/>
      <c r="G761" s="107"/>
    </row>
    <row r="762" spans="2:7">
      <c r="B762" s="107"/>
      <c r="C762" s="108"/>
      <c r="D762" s="95"/>
      <c r="E762" s="95"/>
      <c r="F762" s="107"/>
      <c r="G762" s="107"/>
    </row>
    <row r="763" spans="2:7">
      <c r="B763" s="107"/>
      <c r="C763" s="108"/>
      <c r="D763" s="95"/>
      <c r="E763" s="95"/>
      <c r="F763" s="107"/>
      <c r="G763" s="107"/>
    </row>
    <row r="764" spans="2:7">
      <c r="B764" s="107"/>
      <c r="C764" s="108"/>
      <c r="D764" s="95"/>
      <c r="E764" s="95"/>
      <c r="F764" s="107"/>
      <c r="G764" s="107"/>
    </row>
    <row r="765" spans="2:7">
      <c r="B765" s="107"/>
      <c r="C765" s="108"/>
      <c r="D765" s="95"/>
      <c r="E765" s="95"/>
      <c r="F765" s="107"/>
      <c r="G765" s="107"/>
    </row>
    <row r="766" spans="2:7">
      <c r="B766" s="107"/>
      <c r="C766" s="108"/>
      <c r="D766" s="95"/>
      <c r="E766" s="95"/>
      <c r="F766" s="107"/>
      <c r="G766" s="107"/>
    </row>
    <row r="767" spans="2:7">
      <c r="B767" s="107"/>
      <c r="C767" s="108"/>
      <c r="D767" s="95"/>
      <c r="E767" s="95"/>
      <c r="F767" s="107"/>
      <c r="G767" s="107"/>
    </row>
    <row r="768" spans="2:7">
      <c r="B768" s="107"/>
      <c r="C768" s="108"/>
      <c r="D768" s="95"/>
      <c r="E768" s="95"/>
      <c r="F768" s="107"/>
      <c r="G768" s="107"/>
    </row>
    <row r="769" spans="2:7">
      <c r="B769" s="107"/>
      <c r="C769" s="108"/>
      <c r="D769" s="95"/>
      <c r="E769" s="95"/>
      <c r="F769" s="107"/>
      <c r="G769" s="107"/>
    </row>
    <row r="770" spans="2:7">
      <c r="B770" s="107"/>
      <c r="C770" s="108"/>
      <c r="D770" s="95"/>
      <c r="E770" s="95"/>
      <c r="F770" s="107"/>
      <c r="G770" s="107"/>
    </row>
    <row r="771" spans="2:7">
      <c r="B771" s="107"/>
      <c r="C771" s="108"/>
      <c r="D771" s="95"/>
      <c r="E771" s="95"/>
      <c r="F771" s="107"/>
      <c r="G771" s="107"/>
    </row>
    <row r="772" spans="2:7">
      <c r="B772" s="107"/>
      <c r="C772" s="108"/>
      <c r="D772" s="95"/>
      <c r="E772" s="95"/>
      <c r="F772" s="107"/>
      <c r="G772" s="107"/>
    </row>
    <row r="773" spans="2:7">
      <c r="B773" s="107"/>
      <c r="C773" s="108"/>
      <c r="D773" s="95"/>
      <c r="E773" s="95"/>
      <c r="F773" s="107"/>
      <c r="G773" s="107"/>
    </row>
    <row r="774" spans="2:7">
      <c r="B774" s="107"/>
      <c r="C774" s="108"/>
      <c r="D774" s="95"/>
      <c r="E774" s="95"/>
      <c r="F774" s="107"/>
      <c r="G774" s="107"/>
    </row>
    <row r="775" spans="2:7">
      <c r="B775" s="107"/>
      <c r="C775" s="108"/>
      <c r="D775" s="95"/>
      <c r="E775" s="95"/>
      <c r="F775" s="107"/>
      <c r="G775" s="107"/>
    </row>
    <row r="776" spans="2:7">
      <c r="B776" s="107"/>
      <c r="C776" s="108"/>
      <c r="D776" s="95"/>
      <c r="E776" s="95"/>
      <c r="F776" s="107"/>
      <c r="G776" s="107"/>
    </row>
    <row r="777" spans="2:7">
      <c r="B777" s="107"/>
      <c r="C777" s="108"/>
      <c r="D777" s="95"/>
      <c r="E777" s="95"/>
      <c r="F777" s="107"/>
      <c r="G777" s="107"/>
    </row>
    <row r="778" spans="2:7">
      <c r="B778" s="107"/>
      <c r="C778" s="108"/>
      <c r="D778" s="95"/>
      <c r="E778" s="95"/>
      <c r="F778" s="107"/>
      <c r="G778" s="107"/>
    </row>
    <row r="779" spans="2:7">
      <c r="B779" s="107"/>
      <c r="C779" s="108"/>
      <c r="D779" s="95"/>
      <c r="E779" s="95"/>
      <c r="F779" s="107"/>
      <c r="G779" s="107"/>
    </row>
    <row r="780" spans="2:7">
      <c r="B780" s="107"/>
      <c r="C780" s="108"/>
      <c r="D780" s="95"/>
      <c r="E780" s="95"/>
      <c r="F780" s="107"/>
      <c r="G780" s="107"/>
    </row>
    <row r="781" spans="2:7">
      <c r="B781" s="107"/>
      <c r="C781" s="108"/>
      <c r="D781" s="95"/>
      <c r="E781" s="95"/>
      <c r="F781" s="107"/>
      <c r="G781" s="107"/>
    </row>
    <row r="782" spans="2:7">
      <c r="B782" s="107"/>
      <c r="C782" s="108"/>
      <c r="D782" s="95"/>
      <c r="E782" s="95"/>
      <c r="F782" s="107"/>
      <c r="G782" s="107"/>
    </row>
    <row r="783" spans="2:7">
      <c r="B783" s="107"/>
      <c r="C783" s="108"/>
      <c r="D783" s="95"/>
      <c r="E783" s="95"/>
      <c r="F783" s="107"/>
      <c r="G783" s="107"/>
    </row>
    <row r="784" spans="2:7">
      <c r="B784" s="107"/>
      <c r="C784" s="108"/>
      <c r="D784" s="95"/>
      <c r="E784" s="95"/>
      <c r="F784" s="107"/>
      <c r="G784" s="107"/>
    </row>
    <row r="785" spans="2:7">
      <c r="B785" s="107"/>
      <c r="C785" s="108"/>
      <c r="D785" s="95"/>
      <c r="E785" s="95"/>
      <c r="F785" s="107"/>
      <c r="G785" s="107"/>
    </row>
    <row r="786" spans="2:7">
      <c r="B786" s="107"/>
      <c r="C786" s="108"/>
      <c r="D786" s="95"/>
      <c r="E786" s="95"/>
      <c r="F786" s="107"/>
      <c r="G786" s="107"/>
    </row>
    <row r="787" spans="2:7">
      <c r="B787" s="107"/>
      <c r="C787" s="108"/>
      <c r="D787" s="95"/>
      <c r="E787" s="95"/>
      <c r="F787" s="107"/>
      <c r="G787" s="107"/>
    </row>
    <row r="788" spans="2:7">
      <c r="B788" s="107"/>
      <c r="C788" s="108"/>
      <c r="D788" s="95"/>
      <c r="E788" s="95"/>
      <c r="F788" s="107"/>
      <c r="G788" s="107"/>
    </row>
    <row r="789" spans="2:7">
      <c r="B789" s="107"/>
      <c r="C789" s="108"/>
      <c r="D789" s="95"/>
      <c r="E789" s="95"/>
      <c r="F789" s="107"/>
      <c r="G789" s="107"/>
    </row>
    <row r="790" spans="2:7">
      <c r="B790" s="107"/>
      <c r="C790" s="108"/>
      <c r="D790" s="95"/>
      <c r="E790" s="95"/>
      <c r="F790" s="107"/>
      <c r="G790" s="107"/>
    </row>
    <row r="791" spans="2:7">
      <c r="B791" s="107"/>
      <c r="C791" s="108"/>
      <c r="D791" s="95"/>
      <c r="E791" s="95"/>
      <c r="F791" s="107"/>
      <c r="G791" s="107"/>
    </row>
    <row r="792" spans="2:7">
      <c r="B792" s="107"/>
      <c r="C792" s="108"/>
      <c r="D792" s="95"/>
      <c r="E792" s="95"/>
      <c r="F792" s="107"/>
      <c r="G792" s="107"/>
    </row>
    <row r="793" spans="2:7">
      <c r="B793" s="107"/>
      <c r="C793" s="108"/>
      <c r="D793" s="95"/>
      <c r="E793" s="95"/>
      <c r="F793" s="107"/>
      <c r="G793" s="107"/>
    </row>
    <row r="794" spans="2:7">
      <c r="B794" s="107"/>
      <c r="C794" s="108"/>
      <c r="D794" s="95"/>
      <c r="E794" s="95"/>
      <c r="F794" s="107"/>
      <c r="G794" s="107"/>
    </row>
    <row r="795" spans="2:7">
      <c r="B795" s="107"/>
      <c r="C795" s="108"/>
      <c r="D795" s="95"/>
      <c r="E795" s="95"/>
      <c r="F795" s="107"/>
      <c r="G795" s="107"/>
    </row>
    <row r="796" spans="2:7">
      <c r="B796" s="107"/>
      <c r="C796" s="108"/>
      <c r="D796" s="95"/>
      <c r="E796" s="95"/>
      <c r="F796" s="107"/>
      <c r="G796" s="107"/>
    </row>
    <row r="797" spans="2:7">
      <c r="B797" s="107"/>
      <c r="C797" s="108"/>
      <c r="D797" s="95"/>
      <c r="E797" s="95"/>
      <c r="F797" s="107"/>
      <c r="G797" s="107"/>
    </row>
    <row r="798" spans="2:7">
      <c r="B798" s="107"/>
      <c r="C798" s="108"/>
      <c r="D798" s="95"/>
      <c r="E798" s="95"/>
      <c r="F798" s="107"/>
      <c r="G798" s="107"/>
    </row>
    <row r="799" spans="2:7">
      <c r="B799" s="107"/>
      <c r="C799" s="108"/>
      <c r="D799" s="95"/>
      <c r="E799" s="95"/>
      <c r="F799" s="107"/>
      <c r="G799" s="107"/>
    </row>
    <row r="800" spans="2:7">
      <c r="B800" s="107"/>
      <c r="C800" s="108"/>
      <c r="D800" s="95"/>
      <c r="E800" s="95"/>
      <c r="F800" s="107"/>
      <c r="G800" s="107"/>
    </row>
    <row r="801" spans="2:7">
      <c r="B801" s="107"/>
      <c r="C801" s="108"/>
      <c r="D801" s="95"/>
      <c r="E801" s="95"/>
      <c r="F801" s="107"/>
      <c r="G801" s="107"/>
    </row>
    <row r="802" spans="2:7">
      <c r="B802" s="107"/>
      <c r="C802" s="108"/>
      <c r="D802" s="95"/>
      <c r="E802" s="95"/>
      <c r="F802" s="107"/>
      <c r="G802" s="107"/>
    </row>
    <row r="803" spans="2:7">
      <c r="B803" s="107"/>
      <c r="C803" s="108"/>
      <c r="D803" s="95"/>
      <c r="E803" s="95"/>
      <c r="F803" s="107"/>
      <c r="G803" s="107"/>
    </row>
    <row r="804" spans="2:7">
      <c r="B804" s="107"/>
      <c r="C804" s="108"/>
      <c r="D804" s="95"/>
      <c r="E804" s="95"/>
      <c r="F804" s="107"/>
      <c r="G804" s="107"/>
    </row>
    <row r="805" spans="2:7">
      <c r="B805" s="107"/>
      <c r="C805" s="108"/>
      <c r="D805" s="95"/>
      <c r="E805" s="95"/>
      <c r="F805" s="107"/>
      <c r="G805" s="107"/>
    </row>
    <row r="806" spans="2:7">
      <c r="B806" s="107"/>
      <c r="C806" s="108"/>
      <c r="D806" s="95"/>
      <c r="E806" s="95"/>
      <c r="F806" s="107"/>
      <c r="G806" s="107"/>
    </row>
    <row r="807" spans="2:7">
      <c r="B807" s="107"/>
      <c r="C807" s="108"/>
      <c r="D807" s="95"/>
      <c r="E807" s="95"/>
      <c r="F807" s="107"/>
      <c r="G807" s="107"/>
    </row>
    <row r="808" spans="2:7">
      <c r="B808" s="107"/>
      <c r="C808" s="108"/>
      <c r="D808" s="95"/>
      <c r="E808" s="95"/>
      <c r="F808" s="107"/>
      <c r="G808" s="107"/>
    </row>
    <row r="809" spans="2:7">
      <c r="B809" s="107"/>
      <c r="C809" s="108"/>
      <c r="D809" s="95"/>
      <c r="E809" s="95"/>
      <c r="F809" s="107"/>
      <c r="G809" s="107"/>
    </row>
    <row r="810" spans="2:7">
      <c r="B810" s="107"/>
      <c r="C810" s="108"/>
      <c r="D810" s="95"/>
      <c r="E810" s="95"/>
      <c r="F810" s="107"/>
      <c r="G810" s="107"/>
    </row>
    <row r="811" spans="2:7">
      <c r="B811" s="107"/>
      <c r="C811" s="108"/>
      <c r="D811" s="95"/>
      <c r="E811" s="95"/>
      <c r="F811" s="107"/>
      <c r="G811" s="107"/>
    </row>
    <row r="812" spans="2:7">
      <c r="B812" s="107"/>
      <c r="C812" s="108"/>
      <c r="D812" s="95"/>
      <c r="E812" s="95"/>
      <c r="F812" s="107"/>
      <c r="G812" s="107"/>
    </row>
    <row r="813" spans="2:7">
      <c r="B813" s="107"/>
      <c r="C813" s="108"/>
      <c r="D813" s="95"/>
      <c r="E813" s="95"/>
      <c r="F813" s="107"/>
      <c r="G813" s="107"/>
    </row>
    <row r="814" spans="2:7">
      <c r="B814" s="107"/>
      <c r="C814" s="108"/>
      <c r="D814" s="95"/>
      <c r="E814" s="95"/>
      <c r="F814" s="107"/>
      <c r="G814" s="107"/>
    </row>
    <row r="815" spans="2:7">
      <c r="B815" s="107"/>
      <c r="C815" s="108"/>
      <c r="D815" s="95"/>
      <c r="E815" s="95"/>
      <c r="F815" s="107"/>
      <c r="G815" s="107"/>
    </row>
    <row r="816" spans="2:7">
      <c r="B816" s="107"/>
      <c r="C816" s="108"/>
      <c r="D816" s="95"/>
      <c r="E816" s="95"/>
      <c r="F816" s="107"/>
      <c r="G816" s="107"/>
    </row>
    <row r="817" spans="2:7">
      <c r="B817" s="107"/>
      <c r="C817" s="108"/>
      <c r="D817" s="95"/>
      <c r="E817" s="95"/>
      <c r="F817" s="107"/>
      <c r="G817" s="107"/>
    </row>
    <row r="818" spans="2:7">
      <c r="B818" s="107"/>
      <c r="C818" s="108"/>
      <c r="D818" s="95"/>
      <c r="E818" s="95"/>
      <c r="F818" s="107"/>
      <c r="G818" s="107"/>
    </row>
    <row r="819" spans="2:7">
      <c r="B819" s="107"/>
      <c r="C819" s="108"/>
      <c r="D819" s="95"/>
      <c r="E819" s="95"/>
      <c r="F819" s="107"/>
      <c r="G819" s="107"/>
    </row>
    <row r="820" spans="2:7">
      <c r="B820" s="107"/>
      <c r="C820" s="108"/>
      <c r="D820" s="95"/>
      <c r="E820" s="95"/>
      <c r="F820" s="107"/>
      <c r="G820" s="107"/>
    </row>
    <row r="821" spans="2:7">
      <c r="B821" s="107"/>
      <c r="C821" s="108"/>
      <c r="D821" s="95"/>
      <c r="E821" s="95"/>
      <c r="F821" s="107"/>
      <c r="G821" s="107"/>
    </row>
    <row r="822" spans="2:7">
      <c r="B822" s="107"/>
      <c r="C822" s="108"/>
      <c r="D822" s="95"/>
      <c r="E822" s="95"/>
      <c r="F822" s="107"/>
      <c r="G822" s="107"/>
    </row>
    <row r="823" spans="2:7">
      <c r="B823" s="107"/>
      <c r="C823" s="108"/>
      <c r="D823" s="95"/>
      <c r="E823" s="95"/>
      <c r="F823" s="107"/>
      <c r="G823" s="107"/>
    </row>
    <row r="824" spans="2:7">
      <c r="B824" s="107"/>
      <c r="C824" s="108"/>
      <c r="D824" s="95"/>
      <c r="E824" s="95"/>
      <c r="F824" s="107"/>
      <c r="G824" s="107"/>
    </row>
    <row r="825" spans="2:7">
      <c r="B825" s="107"/>
      <c r="C825" s="108"/>
      <c r="D825" s="95"/>
      <c r="E825" s="95"/>
      <c r="F825" s="107"/>
      <c r="G825" s="107"/>
    </row>
    <row r="826" spans="2:7">
      <c r="B826" s="107"/>
      <c r="C826" s="108"/>
      <c r="D826" s="95"/>
      <c r="E826" s="95"/>
      <c r="F826" s="107"/>
      <c r="G826" s="107"/>
    </row>
    <row r="827" spans="2:7">
      <c r="B827" s="107"/>
      <c r="C827" s="108"/>
      <c r="D827" s="95"/>
      <c r="E827" s="95"/>
      <c r="F827" s="107"/>
      <c r="G827" s="107"/>
    </row>
    <row r="828" spans="2:7">
      <c r="B828" s="107"/>
      <c r="C828" s="108"/>
      <c r="D828" s="95"/>
      <c r="E828" s="95"/>
      <c r="F828" s="107"/>
      <c r="G828" s="107"/>
    </row>
    <row r="829" spans="2:7">
      <c r="B829" s="107"/>
      <c r="C829" s="108"/>
      <c r="D829" s="95"/>
      <c r="E829" s="95"/>
      <c r="F829" s="107"/>
      <c r="G829" s="107"/>
    </row>
    <row r="830" spans="2:7">
      <c r="B830" s="107"/>
      <c r="C830" s="108"/>
      <c r="D830" s="95"/>
      <c r="E830" s="95"/>
      <c r="F830" s="107"/>
      <c r="G830" s="107"/>
    </row>
    <row r="831" spans="2:7">
      <c r="B831" s="107"/>
      <c r="C831" s="108"/>
      <c r="D831" s="95"/>
      <c r="E831" s="95"/>
      <c r="F831" s="107"/>
      <c r="G831" s="107"/>
    </row>
    <row r="832" spans="2:7">
      <c r="B832" s="107"/>
      <c r="C832" s="108"/>
      <c r="D832" s="95"/>
      <c r="E832" s="95"/>
      <c r="F832" s="107"/>
      <c r="G832" s="107"/>
    </row>
    <row r="833" spans="2:7">
      <c r="B833" s="107"/>
      <c r="C833" s="108"/>
      <c r="D833" s="95"/>
      <c r="E833" s="95"/>
      <c r="F833" s="107"/>
      <c r="G833" s="107"/>
    </row>
    <row r="834" spans="2:7">
      <c r="B834" s="107"/>
      <c r="C834" s="108"/>
      <c r="D834" s="95"/>
      <c r="E834" s="95"/>
      <c r="F834" s="107"/>
      <c r="G834" s="107"/>
    </row>
    <row r="835" spans="2:7">
      <c r="B835" s="107"/>
      <c r="C835" s="108"/>
      <c r="D835" s="95"/>
      <c r="E835" s="95"/>
      <c r="F835" s="107"/>
      <c r="G835" s="107"/>
    </row>
    <row r="836" spans="2:7">
      <c r="B836" s="107"/>
      <c r="C836" s="108"/>
      <c r="D836" s="95"/>
      <c r="E836" s="95"/>
      <c r="F836" s="107"/>
      <c r="G836" s="107"/>
    </row>
    <row r="837" spans="2:7">
      <c r="B837" s="107"/>
      <c r="C837" s="108"/>
      <c r="D837" s="95"/>
      <c r="E837" s="95"/>
      <c r="F837" s="107"/>
      <c r="G837" s="107"/>
    </row>
    <row r="838" spans="2:7">
      <c r="B838" s="107"/>
      <c r="C838" s="108"/>
      <c r="D838" s="95"/>
      <c r="E838" s="95"/>
      <c r="F838" s="107"/>
      <c r="G838" s="107"/>
    </row>
    <row r="839" spans="2:7">
      <c r="B839" s="107"/>
      <c r="C839" s="108"/>
      <c r="D839" s="95"/>
      <c r="E839" s="95"/>
      <c r="F839" s="107"/>
      <c r="G839" s="107"/>
    </row>
    <row r="840" spans="2:7">
      <c r="B840" s="107"/>
      <c r="C840" s="108"/>
      <c r="D840" s="95"/>
      <c r="E840" s="95"/>
      <c r="F840" s="107"/>
      <c r="G840" s="107"/>
    </row>
    <row r="841" spans="2:7">
      <c r="B841" s="107"/>
      <c r="C841" s="108"/>
      <c r="D841" s="95"/>
      <c r="E841" s="95"/>
      <c r="F841" s="107"/>
      <c r="G841" s="107"/>
    </row>
    <row r="842" spans="2:7">
      <c r="B842" s="107"/>
      <c r="C842" s="108"/>
      <c r="D842" s="95"/>
      <c r="E842" s="95"/>
      <c r="F842" s="107"/>
      <c r="G842" s="107"/>
    </row>
    <row r="843" spans="2:7">
      <c r="B843" s="107"/>
      <c r="C843" s="108"/>
      <c r="D843" s="95"/>
      <c r="E843" s="95"/>
      <c r="F843" s="107"/>
      <c r="G843" s="107"/>
    </row>
    <row r="844" spans="2:7">
      <c r="B844" s="107"/>
      <c r="C844" s="108"/>
      <c r="D844" s="95"/>
      <c r="E844" s="95"/>
      <c r="F844" s="107"/>
      <c r="G844" s="107"/>
    </row>
    <row r="845" spans="2:7">
      <c r="B845" s="107"/>
      <c r="C845" s="108"/>
      <c r="D845" s="95"/>
      <c r="E845" s="95"/>
      <c r="F845" s="107"/>
      <c r="G845" s="107"/>
    </row>
    <row r="846" spans="2:7">
      <c r="B846" s="107"/>
      <c r="C846" s="108"/>
      <c r="D846" s="95"/>
      <c r="E846" s="95"/>
      <c r="F846" s="107"/>
      <c r="G846" s="107"/>
    </row>
    <row r="847" spans="2:7">
      <c r="B847" s="107"/>
      <c r="C847" s="108"/>
      <c r="D847" s="95"/>
      <c r="E847" s="95"/>
      <c r="F847" s="107"/>
      <c r="G847" s="107"/>
    </row>
    <row r="848" spans="2:7">
      <c r="B848" s="107"/>
      <c r="C848" s="108"/>
      <c r="D848" s="95"/>
      <c r="E848" s="95"/>
      <c r="F848" s="107"/>
      <c r="G848" s="107"/>
    </row>
    <row r="849" spans="2:7">
      <c r="B849" s="107"/>
      <c r="C849" s="108"/>
      <c r="D849" s="95"/>
      <c r="E849" s="95"/>
      <c r="F849" s="107"/>
      <c r="G849" s="107"/>
    </row>
    <row r="850" spans="2:7">
      <c r="B850" s="107"/>
      <c r="C850" s="108"/>
      <c r="D850" s="95"/>
      <c r="E850" s="95"/>
      <c r="F850" s="107"/>
      <c r="G850" s="107"/>
    </row>
    <row r="851" spans="2:7">
      <c r="B851" s="107"/>
      <c r="C851" s="108"/>
      <c r="D851" s="95"/>
      <c r="E851" s="95"/>
      <c r="F851" s="107"/>
      <c r="G851" s="107"/>
    </row>
    <row r="852" spans="2:7">
      <c r="B852" s="107"/>
      <c r="C852" s="108"/>
      <c r="D852" s="95"/>
      <c r="E852" s="95"/>
      <c r="F852" s="107"/>
      <c r="G852" s="107"/>
    </row>
    <row r="853" spans="2:7">
      <c r="B853" s="107"/>
      <c r="C853" s="108"/>
      <c r="D853" s="95"/>
      <c r="E853" s="95"/>
      <c r="F853" s="107"/>
      <c r="G853" s="107"/>
    </row>
    <row r="854" spans="2:7">
      <c r="B854" s="107"/>
      <c r="C854" s="108"/>
      <c r="D854" s="95"/>
      <c r="E854" s="95"/>
      <c r="F854" s="107"/>
      <c r="G854" s="107"/>
    </row>
    <row r="855" spans="2:7">
      <c r="B855" s="107"/>
      <c r="C855" s="108"/>
      <c r="D855" s="95"/>
      <c r="E855" s="95"/>
      <c r="F855" s="107"/>
      <c r="G855" s="107"/>
    </row>
    <row r="856" spans="2:7">
      <c r="B856" s="107"/>
      <c r="C856" s="108"/>
      <c r="D856" s="95"/>
      <c r="E856" s="95"/>
      <c r="F856" s="107"/>
      <c r="G856" s="107"/>
    </row>
    <row r="857" spans="2:7">
      <c r="B857" s="107"/>
      <c r="C857" s="108"/>
      <c r="D857" s="95"/>
      <c r="E857" s="95"/>
      <c r="F857" s="107"/>
      <c r="G857" s="107"/>
    </row>
    <row r="858" spans="2:7">
      <c r="B858" s="107"/>
      <c r="C858" s="108"/>
      <c r="D858" s="95"/>
      <c r="E858" s="95"/>
      <c r="F858" s="107"/>
      <c r="G858" s="107"/>
    </row>
    <row r="859" spans="2:7">
      <c r="B859" s="107"/>
      <c r="C859" s="108"/>
      <c r="D859" s="95"/>
      <c r="E859" s="95"/>
      <c r="F859" s="107"/>
      <c r="G859" s="107"/>
    </row>
    <row r="860" spans="2:7">
      <c r="B860" s="107"/>
      <c r="C860" s="108"/>
      <c r="D860" s="95"/>
      <c r="E860" s="95"/>
      <c r="F860" s="107"/>
      <c r="G860" s="107"/>
    </row>
    <row r="861" spans="2:7">
      <c r="B861" s="107"/>
      <c r="C861" s="108"/>
      <c r="D861" s="95"/>
      <c r="E861" s="95"/>
      <c r="F861" s="107"/>
      <c r="G861" s="107"/>
    </row>
    <row r="862" spans="2:7">
      <c r="B862" s="107"/>
      <c r="C862" s="108"/>
      <c r="D862" s="95"/>
      <c r="E862" s="95"/>
      <c r="F862" s="107"/>
      <c r="G862" s="107"/>
    </row>
    <row r="863" spans="2:7">
      <c r="B863" s="107"/>
      <c r="C863" s="108"/>
      <c r="D863" s="95"/>
      <c r="E863" s="95"/>
      <c r="F863" s="107"/>
      <c r="G863" s="107"/>
    </row>
    <row r="864" spans="2:7">
      <c r="B864" s="107"/>
      <c r="C864" s="108"/>
      <c r="D864" s="95"/>
      <c r="E864" s="95"/>
      <c r="F864" s="107"/>
      <c r="G864" s="107"/>
    </row>
    <row r="865" spans="2:7">
      <c r="B865" s="107"/>
      <c r="C865" s="108"/>
      <c r="D865" s="95"/>
      <c r="E865" s="95"/>
      <c r="F865" s="107"/>
      <c r="G865" s="107"/>
    </row>
    <row r="866" spans="2:7">
      <c r="B866" s="107"/>
      <c r="C866" s="108"/>
      <c r="D866" s="95"/>
      <c r="E866" s="95"/>
      <c r="F866" s="107"/>
      <c r="G866" s="107"/>
    </row>
    <row r="867" spans="2:7">
      <c r="B867" s="107"/>
      <c r="C867" s="108"/>
      <c r="D867" s="95"/>
      <c r="E867" s="95"/>
      <c r="F867" s="107"/>
      <c r="G867" s="107"/>
    </row>
    <row r="868" spans="2:7">
      <c r="B868" s="107"/>
      <c r="C868" s="108"/>
      <c r="D868" s="95"/>
      <c r="E868" s="95"/>
      <c r="F868" s="107"/>
      <c r="G868" s="107"/>
    </row>
    <row r="869" spans="2:7">
      <c r="B869" s="107"/>
      <c r="C869" s="108"/>
      <c r="D869" s="95"/>
      <c r="E869" s="95"/>
      <c r="F869" s="107"/>
      <c r="G869" s="107"/>
    </row>
    <row r="870" spans="2:7">
      <c r="B870" s="107"/>
      <c r="C870" s="108"/>
      <c r="D870" s="95"/>
      <c r="E870" s="95"/>
      <c r="F870" s="107"/>
      <c r="G870" s="107"/>
    </row>
    <row r="871" spans="2:7">
      <c r="B871" s="107"/>
      <c r="C871" s="108"/>
      <c r="D871" s="95"/>
      <c r="E871" s="95"/>
      <c r="F871" s="107"/>
      <c r="G871" s="107"/>
    </row>
    <row r="872" spans="2:7">
      <c r="B872" s="107"/>
      <c r="C872" s="108"/>
      <c r="D872" s="95"/>
      <c r="E872" s="95"/>
      <c r="F872" s="107"/>
      <c r="G872" s="107"/>
    </row>
    <row r="873" spans="2:7">
      <c r="B873" s="107"/>
      <c r="C873" s="108"/>
      <c r="D873" s="95"/>
      <c r="E873" s="95"/>
      <c r="F873" s="107"/>
      <c r="G873" s="107"/>
    </row>
    <row r="874" spans="2:7">
      <c r="B874" s="107"/>
      <c r="C874" s="108"/>
      <c r="D874" s="95"/>
      <c r="E874" s="95"/>
      <c r="F874" s="107"/>
      <c r="G874" s="107"/>
    </row>
    <row r="875" spans="2:7">
      <c r="B875" s="107"/>
      <c r="C875" s="108"/>
      <c r="D875" s="95"/>
      <c r="E875" s="95"/>
      <c r="F875" s="107"/>
      <c r="G875" s="107"/>
    </row>
    <row r="876" spans="2:7">
      <c r="B876" s="107"/>
      <c r="C876" s="108"/>
      <c r="D876" s="95"/>
      <c r="E876" s="95"/>
      <c r="F876" s="107"/>
      <c r="G876" s="107"/>
    </row>
    <row r="877" spans="2:7">
      <c r="B877" s="107"/>
      <c r="C877" s="108"/>
      <c r="D877" s="95"/>
      <c r="E877" s="95"/>
      <c r="F877" s="107"/>
      <c r="G877" s="107"/>
    </row>
    <row r="878" spans="2:7">
      <c r="B878" s="107"/>
      <c r="C878" s="108"/>
      <c r="D878" s="95"/>
      <c r="E878" s="95"/>
      <c r="F878" s="107"/>
      <c r="G878" s="107"/>
    </row>
    <row r="879" spans="2:7">
      <c r="B879" s="107"/>
      <c r="C879" s="108"/>
      <c r="D879" s="95"/>
      <c r="E879" s="95"/>
      <c r="F879" s="107"/>
      <c r="G879" s="107"/>
    </row>
    <row r="880" spans="2:7">
      <c r="B880" s="107"/>
      <c r="C880" s="108"/>
      <c r="D880" s="95"/>
      <c r="E880" s="95"/>
      <c r="F880" s="107"/>
      <c r="G880" s="107"/>
    </row>
    <row r="881" spans="2:7">
      <c r="B881" s="107"/>
      <c r="C881" s="108"/>
      <c r="D881" s="95"/>
      <c r="E881" s="95"/>
      <c r="F881" s="107"/>
      <c r="G881" s="107"/>
    </row>
    <row r="882" spans="2:7">
      <c r="B882" s="107"/>
      <c r="C882" s="108"/>
      <c r="D882" s="95"/>
      <c r="E882" s="95"/>
      <c r="F882" s="107"/>
      <c r="G882" s="107"/>
    </row>
    <row r="883" spans="2:7">
      <c r="B883" s="107"/>
      <c r="C883" s="108"/>
      <c r="D883" s="95"/>
      <c r="E883" s="95"/>
      <c r="F883" s="107"/>
      <c r="G883" s="107"/>
    </row>
    <row r="884" spans="2:7">
      <c r="B884" s="107"/>
      <c r="C884" s="108"/>
      <c r="D884" s="95"/>
      <c r="E884" s="95"/>
      <c r="F884" s="107"/>
      <c r="G884" s="107"/>
    </row>
    <row r="885" spans="2:7">
      <c r="B885" s="107"/>
      <c r="C885" s="108"/>
      <c r="D885" s="95"/>
      <c r="E885" s="95"/>
      <c r="F885" s="107"/>
      <c r="G885" s="107"/>
    </row>
    <row r="886" spans="2:7">
      <c r="B886" s="107"/>
      <c r="C886" s="108"/>
      <c r="D886" s="95"/>
      <c r="E886" s="95"/>
      <c r="F886" s="107"/>
      <c r="G886" s="107"/>
    </row>
    <row r="887" spans="2:7">
      <c r="B887" s="107"/>
      <c r="C887" s="108"/>
      <c r="D887" s="95"/>
      <c r="E887" s="95"/>
      <c r="F887" s="107"/>
      <c r="G887" s="107"/>
    </row>
    <row r="888" spans="2:7">
      <c r="B888" s="107"/>
      <c r="C888" s="108"/>
      <c r="D888" s="95"/>
      <c r="E888" s="95"/>
      <c r="F888" s="107"/>
      <c r="G888" s="107"/>
    </row>
    <row r="889" spans="2:7">
      <c r="B889" s="107"/>
      <c r="C889" s="108"/>
      <c r="D889" s="95"/>
      <c r="E889" s="95"/>
      <c r="F889" s="107"/>
      <c r="G889" s="107"/>
    </row>
    <row r="890" spans="2:7">
      <c r="B890" s="107"/>
      <c r="C890" s="108"/>
      <c r="D890" s="95"/>
      <c r="E890" s="95"/>
      <c r="F890" s="107"/>
      <c r="G890" s="107"/>
    </row>
    <row r="891" spans="2:7">
      <c r="B891" s="107"/>
      <c r="C891" s="108"/>
      <c r="D891" s="95"/>
      <c r="E891" s="95"/>
      <c r="F891" s="107"/>
      <c r="G891" s="107"/>
    </row>
    <row r="892" spans="2:7">
      <c r="B892" s="107"/>
      <c r="C892" s="108"/>
      <c r="D892" s="95"/>
      <c r="E892" s="95"/>
      <c r="F892" s="107"/>
      <c r="G892" s="107"/>
    </row>
    <row r="893" spans="2:7">
      <c r="B893" s="107"/>
      <c r="C893" s="108"/>
      <c r="D893" s="95"/>
      <c r="E893" s="95"/>
      <c r="F893" s="107"/>
      <c r="G893" s="107"/>
    </row>
    <row r="894" spans="2:7">
      <c r="B894" s="107"/>
      <c r="C894" s="108"/>
      <c r="D894" s="95"/>
      <c r="E894" s="95"/>
      <c r="F894" s="107"/>
      <c r="G894" s="107"/>
    </row>
    <row r="895" spans="2:7">
      <c r="B895" s="107"/>
      <c r="C895" s="108"/>
      <c r="D895" s="95"/>
      <c r="E895" s="95"/>
      <c r="F895" s="107"/>
      <c r="G895" s="107"/>
    </row>
    <row r="896" spans="2:7">
      <c r="B896" s="107"/>
      <c r="C896" s="108"/>
      <c r="D896" s="95"/>
      <c r="E896" s="95"/>
      <c r="F896" s="107"/>
      <c r="G896" s="107"/>
    </row>
    <row r="897" spans="2:7">
      <c r="B897" s="107"/>
      <c r="C897" s="108"/>
      <c r="D897" s="95"/>
      <c r="E897" s="95"/>
      <c r="F897" s="107"/>
      <c r="G897" s="107"/>
    </row>
    <row r="898" spans="2:7">
      <c r="B898" s="107"/>
      <c r="C898" s="108"/>
      <c r="D898" s="95"/>
      <c r="E898" s="95"/>
      <c r="F898" s="107"/>
      <c r="G898" s="107"/>
    </row>
    <row r="899" spans="2:7">
      <c r="B899" s="107"/>
      <c r="C899" s="108"/>
      <c r="D899" s="95"/>
      <c r="E899" s="95"/>
      <c r="F899" s="107"/>
      <c r="G899" s="107"/>
    </row>
    <row r="900" spans="2:7">
      <c r="B900" s="107"/>
      <c r="C900" s="108"/>
      <c r="D900" s="95"/>
      <c r="E900" s="95"/>
      <c r="F900" s="107"/>
      <c r="G900" s="107"/>
    </row>
    <row r="901" spans="2:7">
      <c r="B901" s="107"/>
      <c r="C901" s="108"/>
      <c r="D901" s="95"/>
      <c r="E901" s="95"/>
      <c r="F901" s="107"/>
      <c r="G901" s="107"/>
    </row>
    <row r="902" spans="2:7">
      <c r="B902" s="107"/>
      <c r="C902" s="108"/>
      <c r="D902" s="95"/>
      <c r="E902" s="95"/>
      <c r="F902" s="107"/>
      <c r="G902" s="107"/>
    </row>
    <row r="903" spans="2:7">
      <c r="B903" s="107"/>
      <c r="C903" s="108"/>
      <c r="D903" s="95"/>
      <c r="E903" s="95"/>
      <c r="F903" s="107"/>
      <c r="G903" s="107"/>
    </row>
    <row r="904" spans="2:7">
      <c r="B904" s="107"/>
      <c r="C904" s="108"/>
      <c r="D904" s="95"/>
      <c r="E904" s="95"/>
      <c r="F904" s="107"/>
      <c r="G904" s="107"/>
    </row>
    <row r="905" spans="2:7">
      <c r="B905" s="107"/>
      <c r="C905" s="108"/>
      <c r="D905" s="95"/>
      <c r="E905" s="95"/>
      <c r="F905" s="107"/>
      <c r="G905" s="107"/>
    </row>
    <row r="906" spans="2:7">
      <c r="B906" s="107"/>
      <c r="C906" s="108"/>
      <c r="D906" s="95"/>
      <c r="E906" s="95"/>
      <c r="F906" s="107"/>
      <c r="G906" s="107"/>
    </row>
    <row r="907" spans="2:7">
      <c r="B907" s="107"/>
      <c r="C907" s="108"/>
      <c r="D907" s="95"/>
      <c r="E907" s="95"/>
      <c r="F907" s="107"/>
      <c r="G907" s="107"/>
    </row>
    <row r="908" spans="2:7">
      <c r="B908" s="107"/>
      <c r="C908" s="108"/>
      <c r="D908" s="95"/>
      <c r="E908" s="95"/>
      <c r="F908" s="107"/>
      <c r="G908" s="107"/>
    </row>
    <row r="909" spans="2:7">
      <c r="B909" s="107"/>
      <c r="C909" s="108"/>
      <c r="D909" s="95"/>
      <c r="E909" s="95"/>
      <c r="F909" s="107"/>
      <c r="G909" s="107"/>
    </row>
    <row r="910" spans="2:7">
      <c r="B910" s="107"/>
      <c r="C910" s="108"/>
      <c r="D910" s="95"/>
      <c r="E910" s="95"/>
      <c r="F910" s="107"/>
      <c r="G910" s="107"/>
    </row>
    <row r="911" spans="2:7">
      <c r="B911" s="107"/>
      <c r="C911" s="108"/>
      <c r="D911" s="95"/>
      <c r="E911" s="95"/>
      <c r="F911" s="107"/>
      <c r="G911" s="107"/>
    </row>
    <row r="912" spans="2:7">
      <c r="B912" s="107"/>
      <c r="C912" s="108"/>
      <c r="D912" s="95"/>
      <c r="E912" s="95"/>
      <c r="F912" s="107"/>
      <c r="G912" s="107"/>
    </row>
    <row r="913" spans="2:7">
      <c r="B913" s="107"/>
      <c r="C913" s="108"/>
      <c r="D913" s="95"/>
      <c r="E913" s="95"/>
      <c r="F913" s="107"/>
      <c r="G913" s="107"/>
    </row>
    <row r="914" spans="2:7">
      <c r="B914" s="107"/>
      <c r="C914" s="108"/>
      <c r="D914" s="95"/>
      <c r="E914" s="95"/>
      <c r="F914" s="107"/>
      <c r="G914" s="107"/>
    </row>
    <row r="915" spans="2:7">
      <c r="B915" s="107"/>
      <c r="C915" s="108"/>
      <c r="D915" s="95"/>
      <c r="E915" s="95"/>
      <c r="F915" s="107"/>
      <c r="G915" s="107"/>
    </row>
    <row r="916" spans="2:7">
      <c r="B916" s="107"/>
      <c r="C916" s="108"/>
      <c r="D916" s="95"/>
      <c r="E916" s="95"/>
      <c r="F916" s="107"/>
      <c r="G916" s="107"/>
    </row>
    <row r="917" spans="2:7">
      <c r="B917" s="107"/>
      <c r="C917" s="108"/>
      <c r="D917" s="95"/>
      <c r="E917" s="95"/>
      <c r="F917" s="107"/>
      <c r="G917" s="107"/>
    </row>
    <row r="918" spans="2:7">
      <c r="B918" s="107"/>
      <c r="C918" s="108"/>
      <c r="D918" s="95"/>
      <c r="E918" s="95"/>
      <c r="F918" s="107"/>
      <c r="G918" s="107"/>
    </row>
    <row r="919" spans="2:7">
      <c r="B919" s="107"/>
      <c r="C919" s="108"/>
      <c r="D919" s="95"/>
      <c r="E919" s="95"/>
      <c r="F919" s="107"/>
      <c r="G919" s="107"/>
    </row>
    <row r="920" spans="2:7">
      <c r="B920" s="107"/>
      <c r="C920" s="108"/>
      <c r="D920" s="95"/>
      <c r="E920" s="95"/>
      <c r="F920" s="107"/>
      <c r="G920" s="107"/>
    </row>
    <row r="921" spans="2:7">
      <c r="B921" s="107"/>
      <c r="C921" s="108"/>
      <c r="D921" s="95"/>
      <c r="E921" s="95"/>
      <c r="F921" s="107"/>
      <c r="G921" s="107"/>
    </row>
    <row r="922" spans="2:7">
      <c r="B922" s="107"/>
      <c r="C922" s="108"/>
      <c r="D922" s="95"/>
      <c r="E922" s="95"/>
      <c r="F922" s="107"/>
      <c r="G922" s="107"/>
    </row>
    <row r="923" spans="2:7">
      <c r="B923" s="107"/>
      <c r="C923" s="108"/>
      <c r="D923" s="95"/>
      <c r="E923" s="95"/>
      <c r="F923" s="107"/>
      <c r="G923" s="107"/>
    </row>
    <row r="924" spans="2:7">
      <c r="B924" s="107"/>
      <c r="C924" s="108"/>
      <c r="D924" s="95"/>
      <c r="E924" s="95"/>
      <c r="F924" s="107"/>
      <c r="G924" s="107"/>
    </row>
    <row r="925" spans="2:7">
      <c r="B925" s="107"/>
      <c r="C925" s="108"/>
      <c r="D925" s="95"/>
      <c r="E925" s="95"/>
      <c r="F925" s="107"/>
      <c r="G925" s="107"/>
    </row>
    <row r="926" spans="2:7">
      <c r="B926" s="107"/>
      <c r="C926" s="108"/>
      <c r="D926" s="95"/>
      <c r="E926" s="95"/>
      <c r="F926" s="107"/>
      <c r="G926" s="107"/>
    </row>
    <row r="927" spans="2:7">
      <c r="B927" s="107"/>
      <c r="C927" s="108"/>
      <c r="D927" s="95"/>
      <c r="E927" s="95"/>
      <c r="F927" s="107"/>
      <c r="G927" s="107"/>
    </row>
    <row r="928" spans="2:7">
      <c r="B928" s="107"/>
      <c r="C928" s="108"/>
      <c r="D928" s="95"/>
      <c r="E928" s="95"/>
      <c r="F928" s="107"/>
      <c r="G928" s="107"/>
    </row>
    <row r="929" spans="2:7">
      <c r="B929" s="107"/>
      <c r="C929" s="108"/>
      <c r="D929" s="95"/>
      <c r="E929" s="95"/>
      <c r="F929" s="107"/>
      <c r="G929" s="107"/>
    </row>
    <row r="930" spans="2:7">
      <c r="B930" s="107"/>
      <c r="C930" s="108"/>
      <c r="D930" s="95"/>
      <c r="E930" s="95"/>
      <c r="F930" s="107"/>
      <c r="G930" s="107"/>
    </row>
    <row r="931" spans="2:7">
      <c r="B931" s="107"/>
      <c r="C931" s="108"/>
      <c r="D931" s="95"/>
      <c r="E931" s="95"/>
      <c r="F931" s="107"/>
      <c r="G931" s="107"/>
    </row>
    <row r="932" spans="2:7">
      <c r="B932" s="107"/>
      <c r="C932" s="108"/>
      <c r="D932" s="95"/>
      <c r="E932" s="95"/>
      <c r="F932" s="107"/>
      <c r="G932" s="107"/>
    </row>
    <row r="933" spans="2:7">
      <c r="B933" s="107"/>
      <c r="C933" s="108"/>
      <c r="D933" s="95"/>
      <c r="E933" s="95"/>
      <c r="F933" s="107"/>
      <c r="G933" s="107"/>
    </row>
    <row r="934" spans="2:7">
      <c r="B934" s="107"/>
      <c r="C934" s="108"/>
      <c r="D934" s="95"/>
      <c r="E934" s="95"/>
      <c r="F934" s="107"/>
      <c r="G934" s="107"/>
    </row>
    <row r="935" spans="2:7">
      <c r="B935" s="107"/>
      <c r="C935" s="108"/>
      <c r="D935" s="95"/>
      <c r="E935" s="95"/>
      <c r="F935" s="107"/>
      <c r="G935" s="107"/>
    </row>
    <row r="936" spans="2:7">
      <c r="B936" s="107"/>
      <c r="C936" s="108"/>
      <c r="D936" s="95"/>
      <c r="E936" s="95"/>
      <c r="F936" s="107"/>
      <c r="G936" s="107"/>
    </row>
    <row r="937" spans="2:7">
      <c r="B937" s="107"/>
      <c r="C937" s="108"/>
      <c r="D937" s="95"/>
      <c r="E937" s="95"/>
      <c r="F937" s="107"/>
      <c r="G937" s="107"/>
    </row>
    <row r="938" spans="2:7">
      <c r="B938" s="107"/>
      <c r="C938" s="108"/>
      <c r="D938" s="95"/>
      <c r="E938" s="95"/>
      <c r="F938" s="107"/>
      <c r="G938" s="107"/>
    </row>
    <row r="939" spans="2:7">
      <c r="B939" s="107"/>
      <c r="C939" s="108"/>
      <c r="D939" s="95"/>
      <c r="E939" s="95"/>
      <c r="F939" s="107"/>
      <c r="G939" s="107"/>
    </row>
    <row r="940" spans="2:7">
      <c r="B940" s="107"/>
      <c r="C940" s="108"/>
      <c r="D940" s="95"/>
      <c r="E940" s="95"/>
      <c r="F940" s="107"/>
      <c r="G940" s="107"/>
    </row>
    <row r="941" spans="2:7">
      <c r="B941" s="107"/>
      <c r="C941" s="108"/>
      <c r="D941" s="95"/>
      <c r="E941" s="95"/>
      <c r="F941" s="107"/>
      <c r="G941" s="107"/>
    </row>
    <row r="942" spans="2:7">
      <c r="B942" s="107"/>
      <c r="C942" s="108"/>
      <c r="D942" s="95"/>
      <c r="E942" s="95"/>
      <c r="F942" s="107"/>
      <c r="G942" s="107"/>
    </row>
    <row r="943" spans="2:7">
      <c r="B943" s="107"/>
      <c r="C943" s="108"/>
      <c r="D943" s="95"/>
      <c r="E943" s="95"/>
      <c r="F943" s="107"/>
      <c r="G943" s="107"/>
    </row>
    <row r="944" spans="2:7">
      <c r="B944" s="107"/>
      <c r="C944" s="108"/>
      <c r="D944" s="95"/>
      <c r="E944" s="95"/>
      <c r="F944" s="107"/>
      <c r="G944" s="107"/>
    </row>
    <row r="945" spans="2:7">
      <c r="B945" s="107"/>
      <c r="C945" s="108"/>
      <c r="D945" s="95"/>
      <c r="E945" s="95"/>
      <c r="F945" s="107"/>
      <c r="G945" s="107"/>
    </row>
    <row r="946" spans="2:7">
      <c r="B946" s="107"/>
      <c r="C946" s="108"/>
      <c r="D946" s="95"/>
      <c r="E946" s="95"/>
      <c r="F946" s="107"/>
      <c r="G946" s="107"/>
    </row>
    <row r="947" spans="2:7">
      <c r="B947" s="107"/>
      <c r="C947" s="108"/>
      <c r="D947" s="95"/>
      <c r="E947" s="95"/>
      <c r="F947" s="107"/>
      <c r="G947" s="107"/>
    </row>
    <row r="948" spans="2:7">
      <c r="B948" s="107"/>
      <c r="C948" s="108"/>
      <c r="D948" s="95"/>
      <c r="E948" s="95"/>
      <c r="F948" s="107"/>
      <c r="G948" s="107"/>
    </row>
    <row r="949" spans="2:7">
      <c r="B949" s="107"/>
      <c r="C949" s="108"/>
      <c r="D949" s="95"/>
      <c r="E949" s="95"/>
      <c r="F949" s="107"/>
      <c r="G949" s="107"/>
    </row>
    <row r="950" spans="2:7">
      <c r="B950" s="107"/>
      <c r="C950" s="108"/>
      <c r="D950" s="95"/>
      <c r="E950" s="95"/>
      <c r="F950" s="107"/>
      <c r="G950" s="107"/>
    </row>
    <row r="951" spans="2:7">
      <c r="B951" s="107"/>
      <c r="C951" s="108"/>
      <c r="D951" s="95"/>
      <c r="E951" s="95"/>
      <c r="F951" s="107"/>
      <c r="G951" s="107"/>
    </row>
    <row r="952" spans="2:7">
      <c r="B952" s="107"/>
      <c r="C952" s="108"/>
      <c r="D952" s="95"/>
      <c r="E952" s="95"/>
      <c r="F952" s="107"/>
      <c r="G952" s="107"/>
    </row>
    <row r="953" spans="2:7">
      <c r="B953" s="107"/>
      <c r="C953" s="108"/>
      <c r="D953" s="95"/>
      <c r="E953" s="95"/>
      <c r="F953" s="107"/>
      <c r="G953" s="107"/>
    </row>
    <row r="954" spans="2:7">
      <c r="B954" s="107"/>
      <c r="C954" s="108"/>
      <c r="D954" s="95"/>
      <c r="E954" s="95"/>
      <c r="F954" s="107"/>
      <c r="G954" s="107"/>
    </row>
    <row r="955" spans="2:7">
      <c r="B955" s="107"/>
      <c r="C955" s="108"/>
      <c r="D955" s="95"/>
      <c r="E955" s="95"/>
      <c r="F955" s="107"/>
      <c r="G955" s="107"/>
    </row>
    <row r="956" spans="2:7">
      <c r="B956" s="107"/>
      <c r="C956" s="108"/>
      <c r="D956" s="95"/>
      <c r="E956" s="95"/>
      <c r="F956" s="107"/>
      <c r="G956" s="107"/>
    </row>
    <row r="957" spans="2:7">
      <c r="B957" s="107"/>
      <c r="C957" s="108"/>
      <c r="D957" s="95"/>
      <c r="E957" s="95"/>
      <c r="F957" s="107"/>
      <c r="G957" s="107"/>
    </row>
    <row r="958" spans="2:7">
      <c r="B958" s="107"/>
      <c r="C958" s="108"/>
      <c r="D958" s="95"/>
      <c r="E958" s="95"/>
      <c r="F958" s="107"/>
      <c r="G958" s="107"/>
    </row>
    <row r="959" spans="2:7">
      <c r="B959" s="107"/>
      <c r="C959" s="108"/>
      <c r="D959" s="95"/>
      <c r="E959" s="95"/>
      <c r="F959" s="107"/>
      <c r="G959" s="107"/>
    </row>
    <row r="960" spans="2:7">
      <c r="B960" s="107"/>
      <c r="C960" s="108"/>
      <c r="D960" s="95"/>
      <c r="E960" s="95"/>
      <c r="F960" s="107"/>
      <c r="G960" s="107"/>
    </row>
    <row r="961" spans="2:7">
      <c r="B961" s="107"/>
      <c r="C961" s="108"/>
      <c r="D961" s="95"/>
      <c r="E961" s="95"/>
      <c r="F961" s="107"/>
      <c r="G961" s="107"/>
    </row>
    <row r="962" spans="2:7">
      <c r="B962" s="107"/>
      <c r="C962" s="108"/>
      <c r="D962" s="95"/>
      <c r="E962" s="95"/>
      <c r="F962" s="107"/>
      <c r="G962" s="107"/>
    </row>
    <row r="963" spans="2:7">
      <c r="B963" s="107"/>
      <c r="C963" s="108"/>
      <c r="D963" s="95"/>
      <c r="E963" s="95"/>
      <c r="F963" s="107"/>
      <c r="G963" s="107"/>
    </row>
    <row r="964" spans="2:7">
      <c r="B964" s="107"/>
      <c r="C964" s="108"/>
      <c r="D964" s="95"/>
      <c r="E964" s="95"/>
      <c r="F964" s="107"/>
      <c r="G964" s="107"/>
    </row>
    <row r="965" spans="2:7">
      <c r="B965" s="107"/>
      <c r="C965" s="108"/>
      <c r="D965" s="95"/>
      <c r="E965" s="95"/>
      <c r="F965" s="107"/>
      <c r="G965" s="107"/>
    </row>
    <row r="966" spans="2:7">
      <c r="B966" s="107"/>
      <c r="C966" s="108"/>
      <c r="D966" s="95"/>
      <c r="E966" s="95"/>
      <c r="F966" s="107"/>
      <c r="G966" s="107"/>
    </row>
    <row r="967" spans="2:7">
      <c r="B967" s="107"/>
      <c r="C967" s="108"/>
      <c r="D967" s="95"/>
      <c r="E967" s="95"/>
      <c r="F967" s="107"/>
      <c r="G967" s="107"/>
    </row>
    <row r="968" spans="2:7">
      <c r="B968" s="107"/>
      <c r="C968" s="108"/>
      <c r="D968" s="95"/>
      <c r="E968" s="95"/>
      <c r="F968" s="107"/>
      <c r="G968" s="107"/>
    </row>
    <row r="969" spans="2:7">
      <c r="B969" s="107"/>
      <c r="C969" s="108"/>
      <c r="D969" s="95"/>
      <c r="E969" s="95"/>
      <c r="F969" s="107"/>
      <c r="G969" s="107"/>
    </row>
    <row r="970" spans="2:7">
      <c r="B970" s="107"/>
      <c r="C970" s="108"/>
      <c r="D970" s="95"/>
      <c r="E970" s="95"/>
      <c r="F970" s="107"/>
      <c r="G970" s="107"/>
    </row>
    <row r="971" spans="2:7">
      <c r="B971" s="107"/>
      <c r="C971" s="108"/>
      <c r="D971" s="95"/>
      <c r="E971" s="95"/>
      <c r="F971" s="107"/>
      <c r="G971" s="107"/>
    </row>
    <row r="972" spans="2:7">
      <c r="B972" s="107"/>
      <c r="C972" s="108"/>
      <c r="D972" s="95"/>
      <c r="E972" s="95"/>
      <c r="F972" s="107"/>
      <c r="G972" s="107"/>
    </row>
    <row r="973" spans="2:7">
      <c r="B973" s="107"/>
      <c r="C973" s="108"/>
      <c r="D973" s="95"/>
      <c r="E973" s="95"/>
      <c r="F973" s="107"/>
      <c r="G973" s="107"/>
    </row>
    <row r="974" spans="2:7">
      <c r="B974" s="107"/>
      <c r="C974" s="108"/>
      <c r="D974" s="95"/>
      <c r="E974" s="95"/>
      <c r="F974" s="107"/>
      <c r="G974" s="107"/>
    </row>
    <row r="975" spans="2:7">
      <c r="B975" s="107"/>
      <c r="C975" s="108"/>
      <c r="D975" s="95"/>
      <c r="E975" s="95"/>
      <c r="F975" s="107"/>
      <c r="G975" s="107"/>
    </row>
    <row r="976" spans="2:7">
      <c r="B976" s="107"/>
      <c r="C976" s="108"/>
      <c r="D976" s="95"/>
      <c r="E976" s="95"/>
      <c r="F976" s="107"/>
      <c r="G976" s="107"/>
    </row>
    <row r="977" spans="2:7">
      <c r="B977" s="107"/>
      <c r="C977" s="108"/>
      <c r="D977" s="95"/>
      <c r="E977" s="95"/>
      <c r="F977" s="107"/>
      <c r="G977" s="107"/>
    </row>
    <row r="978" spans="2:7">
      <c r="B978" s="107"/>
      <c r="C978" s="108"/>
      <c r="D978" s="95"/>
      <c r="E978" s="95"/>
      <c r="F978" s="107"/>
      <c r="G978" s="107"/>
    </row>
    <row r="979" spans="2:7">
      <c r="B979" s="107"/>
      <c r="C979" s="108"/>
      <c r="D979" s="95"/>
      <c r="E979" s="95"/>
      <c r="F979" s="107"/>
      <c r="G979" s="107"/>
    </row>
    <row r="980" spans="2:7">
      <c r="B980" s="107"/>
      <c r="C980" s="108"/>
      <c r="D980" s="95"/>
      <c r="E980" s="95"/>
      <c r="F980" s="107"/>
      <c r="G980" s="107"/>
    </row>
    <row r="981" spans="2:7">
      <c r="B981" s="107"/>
      <c r="C981" s="108"/>
      <c r="D981" s="95"/>
      <c r="E981" s="95"/>
      <c r="F981" s="107"/>
      <c r="G981" s="107"/>
    </row>
    <row r="982" spans="2:7">
      <c r="B982" s="107"/>
      <c r="C982" s="108"/>
      <c r="D982" s="95"/>
      <c r="E982" s="95"/>
      <c r="F982" s="107"/>
      <c r="G982" s="107"/>
    </row>
    <row r="983" spans="2:7">
      <c r="B983" s="107"/>
      <c r="C983" s="108"/>
      <c r="D983" s="95"/>
      <c r="E983" s="95"/>
      <c r="F983" s="107"/>
      <c r="G983" s="107"/>
    </row>
    <row r="984" spans="2:7">
      <c r="B984" s="107"/>
      <c r="C984" s="108"/>
      <c r="D984" s="95"/>
      <c r="E984" s="95"/>
      <c r="F984" s="107"/>
      <c r="G984" s="107"/>
    </row>
    <row r="985" spans="2:7">
      <c r="B985" s="107"/>
      <c r="C985" s="108"/>
      <c r="D985" s="95"/>
      <c r="E985" s="95"/>
      <c r="F985" s="107"/>
      <c r="G985" s="107"/>
    </row>
    <row r="986" spans="2:7">
      <c r="B986" s="107"/>
      <c r="C986" s="108"/>
      <c r="D986" s="95"/>
      <c r="E986" s="95"/>
      <c r="F986" s="107"/>
      <c r="G986" s="107"/>
    </row>
    <row r="987" spans="2:7">
      <c r="B987" s="107"/>
      <c r="C987" s="108"/>
      <c r="D987" s="95"/>
      <c r="E987" s="95"/>
      <c r="F987" s="107"/>
      <c r="G987" s="107"/>
    </row>
    <row r="988" spans="2:7">
      <c r="B988" s="107"/>
      <c r="C988" s="108"/>
      <c r="D988" s="95"/>
      <c r="E988" s="95"/>
      <c r="F988" s="107"/>
      <c r="G988" s="107"/>
    </row>
    <row r="989" spans="2:7">
      <c r="B989" s="107"/>
      <c r="C989" s="108"/>
      <c r="D989" s="95"/>
      <c r="E989" s="95"/>
      <c r="F989" s="107"/>
      <c r="G989" s="107"/>
    </row>
    <row r="990" spans="2:7">
      <c r="B990" s="107"/>
      <c r="C990" s="108"/>
      <c r="D990" s="95"/>
      <c r="E990" s="95"/>
      <c r="F990" s="107"/>
      <c r="G990" s="107"/>
    </row>
    <row r="991" spans="2:7">
      <c r="B991" s="107"/>
      <c r="C991" s="108"/>
      <c r="D991" s="95"/>
      <c r="E991" s="95"/>
      <c r="F991" s="107"/>
      <c r="G991" s="107"/>
    </row>
    <row r="992" spans="2:7">
      <c r="B992" s="107"/>
      <c r="C992" s="108"/>
      <c r="D992" s="95"/>
      <c r="E992" s="95"/>
      <c r="F992" s="107"/>
      <c r="G992" s="107"/>
    </row>
    <row r="993" spans="2:7">
      <c r="B993" s="107"/>
      <c r="C993" s="108"/>
      <c r="D993" s="95"/>
      <c r="E993" s="95"/>
      <c r="F993" s="107"/>
      <c r="G993" s="107"/>
    </row>
    <row r="994" spans="2:7">
      <c r="B994" s="107"/>
      <c r="C994" s="108"/>
      <c r="D994" s="95"/>
      <c r="E994" s="95"/>
      <c r="F994" s="107"/>
      <c r="G994" s="107"/>
    </row>
    <row r="995" spans="2:7">
      <c r="B995" s="107"/>
      <c r="C995" s="108"/>
      <c r="D995" s="95"/>
      <c r="E995" s="95"/>
      <c r="F995" s="107"/>
      <c r="G995" s="107"/>
    </row>
    <row r="996" spans="2:7">
      <c r="B996" s="107"/>
      <c r="C996" s="108"/>
      <c r="D996" s="95"/>
      <c r="E996" s="95"/>
      <c r="F996" s="107"/>
      <c r="G996" s="107"/>
    </row>
    <row r="997" spans="2:7">
      <c r="B997" s="107"/>
      <c r="C997" s="108"/>
      <c r="D997" s="95"/>
      <c r="E997" s="95"/>
      <c r="F997" s="107"/>
      <c r="G997" s="107"/>
    </row>
    <row r="998" spans="2:7">
      <c r="B998" s="107"/>
      <c r="C998" s="108"/>
      <c r="D998" s="95"/>
      <c r="E998" s="95"/>
      <c r="F998" s="107"/>
      <c r="G998" s="107"/>
    </row>
    <row r="999" spans="2:7">
      <c r="B999" s="107"/>
      <c r="C999" s="108"/>
      <c r="D999" s="95"/>
      <c r="E999" s="95"/>
      <c r="F999" s="107"/>
      <c r="G999" s="107"/>
    </row>
    <row r="1000" spans="2:7">
      <c r="B1000" s="107"/>
      <c r="C1000" s="108"/>
      <c r="D1000" s="95"/>
      <c r="E1000" s="95"/>
      <c r="F1000" s="107"/>
      <c r="G1000" s="107"/>
    </row>
    <row r="1001" spans="2:7">
      <c r="B1001" s="107"/>
      <c r="C1001" s="108"/>
      <c r="D1001" s="95"/>
      <c r="E1001" s="95"/>
      <c r="F1001" s="107"/>
      <c r="G1001" s="107"/>
    </row>
    <row r="1002" spans="2:7">
      <c r="B1002" s="107"/>
      <c r="C1002" s="108"/>
      <c r="D1002" s="95"/>
      <c r="E1002" s="95"/>
      <c r="F1002" s="107"/>
      <c r="G1002" s="107"/>
    </row>
    <row r="1003" spans="2:7">
      <c r="B1003" s="107"/>
      <c r="C1003" s="108"/>
      <c r="D1003" s="95"/>
      <c r="E1003" s="95"/>
      <c r="F1003" s="107"/>
      <c r="G1003" s="107"/>
    </row>
    <row r="1004" spans="2:7">
      <c r="B1004" s="107"/>
      <c r="C1004" s="108"/>
      <c r="D1004" s="95"/>
      <c r="E1004" s="95"/>
      <c r="F1004" s="107"/>
      <c r="G1004" s="107"/>
    </row>
    <row r="1005" spans="2:7">
      <c r="B1005" s="107"/>
      <c r="C1005" s="108"/>
      <c r="D1005" s="95"/>
      <c r="E1005" s="95"/>
      <c r="F1005" s="107"/>
      <c r="G1005" s="107"/>
    </row>
    <row r="1006" spans="2:7">
      <c r="B1006" s="107"/>
      <c r="C1006" s="108"/>
      <c r="D1006" s="95"/>
      <c r="E1006" s="95"/>
      <c r="F1006" s="107"/>
      <c r="G1006" s="107"/>
    </row>
    <row r="1007" spans="2:7">
      <c r="B1007" s="107"/>
      <c r="C1007" s="108"/>
      <c r="D1007" s="95"/>
      <c r="E1007" s="95"/>
      <c r="F1007" s="107"/>
      <c r="G1007" s="107"/>
    </row>
    <row r="1008" spans="2:7">
      <c r="B1008" s="107"/>
      <c r="C1008" s="108"/>
      <c r="D1008" s="95"/>
      <c r="E1008" s="95"/>
      <c r="F1008" s="107"/>
      <c r="G1008" s="107"/>
    </row>
    <row r="1009" spans="2:7">
      <c r="B1009" s="107"/>
      <c r="C1009" s="108"/>
      <c r="D1009" s="95"/>
      <c r="E1009" s="95"/>
      <c r="F1009" s="107"/>
      <c r="G1009" s="107"/>
    </row>
    <row r="1010" spans="2:7">
      <c r="B1010" s="107"/>
      <c r="C1010" s="108"/>
      <c r="D1010" s="95"/>
      <c r="E1010" s="95"/>
      <c r="F1010" s="107"/>
      <c r="G1010" s="107"/>
    </row>
    <row r="1011" spans="2:7">
      <c r="B1011" s="107"/>
      <c r="C1011" s="108"/>
      <c r="D1011" s="95"/>
      <c r="E1011" s="95"/>
      <c r="F1011" s="107"/>
      <c r="G1011" s="107"/>
    </row>
    <row r="1012" spans="2:7">
      <c r="B1012" s="107"/>
      <c r="C1012" s="108"/>
      <c r="D1012" s="95"/>
      <c r="E1012" s="95"/>
      <c r="F1012" s="107"/>
      <c r="G1012" s="107"/>
    </row>
    <row r="1013" spans="2:7">
      <c r="B1013" s="107"/>
      <c r="C1013" s="108"/>
      <c r="D1013" s="95"/>
      <c r="E1013" s="95"/>
      <c r="F1013" s="107"/>
      <c r="G1013" s="107"/>
    </row>
    <row r="1014" spans="2:7">
      <c r="B1014" s="107"/>
      <c r="C1014" s="108"/>
      <c r="D1014" s="95"/>
      <c r="E1014" s="95"/>
      <c r="F1014" s="107"/>
      <c r="G1014" s="107"/>
    </row>
    <row r="1015" spans="2:7">
      <c r="B1015" s="107"/>
      <c r="C1015" s="108"/>
      <c r="D1015" s="95"/>
      <c r="E1015" s="95"/>
      <c r="F1015" s="107"/>
      <c r="G1015" s="107"/>
    </row>
    <row r="1016" spans="2:7">
      <c r="B1016" s="107"/>
      <c r="C1016" s="108"/>
      <c r="D1016" s="95"/>
      <c r="E1016" s="95"/>
      <c r="F1016" s="107"/>
      <c r="G1016" s="107"/>
    </row>
    <row r="1017" spans="2:7">
      <c r="B1017" s="107"/>
      <c r="C1017" s="108"/>
      <c r="D1017" s="95"/>
      <c r="E1017" s="95"/>
      <c r="F1017" s="107"/>
      <c r="G1017" s="107"/>
    </row>
    <row r="1018" spans="2:7">
      <c r="B1018" s="107"/>
      <c r="C1018" s="108"/>
      <c r="D1018" s="95"/>
      <c r="E1018" s="95"/>
      <c r="F1018" s="107"/>
      <c r="G1018" s="107"/>
    </row>
    <row r="1019" spans="2:7">
      <c r="B1019" s="107"/>
      <c r="C1019" s="108"/>
      <c r="D1019" s="95"/>
      <c r="E1019" s="95"/>
      <c r="F1019" s="107"/>
      <c r="G1019" s="107"/>
    </row>
    <row r="1020" spans="2:7">
      <c r="B1020" s="107"/>
      <c r="C1020" s="108"/>
      <c r="D1020" s="95"/>
      <c r="E1020" s="95"/>
      <c r="F1020" s="107"/>
      <c r="G1020" s="107"/>
    </row>
    <row r="1021" spans="2:7">
      <c r="B1021" s="107"/>
      <c r="C1021" s="108"/>
      <c r="D1021" s="95"/>
      <c r="E1021" s="95"/>
      <c r="F1021" s="107"/>
      <c r="G1021" s="107"/>
    </row>
    <row r="1022" spans="2:7">
      <c r="B1022" s="107"/>
      <c r="C1022" s="108"/>
      <c r="D1022" s="95"/>
      <c r="E1022" s="95"/>
      <c r="F1022" s="107"/>
      <c r="G1022" s="107"/>
    </row>
    <row r="1023" spans="2:7">
      <c r="B1023" s="107"/>
      <c r="C1023" s="108"/>
      <c r="D1023" s="95"/>
      <c r="E1023" s="95"/>
      <c r="F1023" s="107"/>
      <c r="G1023" s="107"/>
    </row>
    <row r="1024" spans="2:7">
      <c r="B1024" s="107"/>
      <c r="C1024" s="108"/>
      <c r="D1024" s="95"/>
      <c r="E1024" s="95"/>
      <c r="F1024" s="107"/>
      <c r="G1024" s="107"/>
    </row>
    <row r="1025" spans="2:7">
      <c r="B1025" s="107"/>
      <c r="C1025" s="108"/>
      <c r="D1025" s="95"/>
      <c r="E1025" s="95"/>
      <c r="F1025" s="107"/>
      <c r="G1025" s="107"/>
    </row>
    <row r="1026" spans="2:7">
      <c r="B1026" s="107"/>
      <c r="C1026" s="108"/>
      <c r="D1026" s="95"/>
      <c r="E1026" s="95"/>
      <c r="F1026" s="107"/>
      <c r="G1026" s="107"/>
    </row>
    <row r="1027" spans="2:7">
      <c r="B1027" s="107"/>
      <c r="C1027" s="108"/>
      <c r="D1027" s="95"/>
      <c r="E1027" s="95"/>
      <c r="F1027" s="107"/>
      <c r="G1027" s="107"/>
    </row>
    <row r="1028" spans="2:7">
      <c r="B1028" s="107"/>
      <c r="C1028" s="108"/>
      <c r="D1028" s="95"/>
      <c r="E1028" s="95"/>
      <c r="F1028" s="107"/>
      <c r="G1028" s="107"/>
    </row>
    <row r="1029" spans="2:7">
      <c r="B1029" s="107"/>
      <c r="C1029" s="108"/>
      <c r="D1029" s="95"/>
      <c r="E1029" s="95"/>
      <c r="F1029" s="107"/>
      <c r="G1029" s="107"/>
    </row>
    <row r="1030" spans="2:7">
      <c r="B1030" s="107"/>
      <c r="C1030" s="108"/>
      <c r="D1030" s="95"/>
      <c r="E1030" s="95"/>
      <c r="F1030" s="107"/>
      <c r="G1030" s="107"/>
    </row>
    <row r="1031" spans="2:7">
      <c r="B1031" s="107"/>
      <c r="C1031" s="108"/>
      <c r="D1031" s="95"/>
      <c r="E1031" s="95"/>
      <c r="F1031" s="107"/>
      <c r="G1031" s="107"/>
    </row>
    <row r="1032" spans="2:7">
      <c r="B1032" s="107"/>
      <c r="C1032" s="108"/>
      <c r="D1032" s="95"/>
      <c r="E1032" s="95"/>
      <c r="F1032" s="107"/>
      <c r="G1032" s="107"/>
    </row>
    <row r="1033" spans="2:7">
      <c r="B1033" s="107"/>
      <c r="C1033" s="108"/>
      <c r="D1033" s="95"/>
      <c r="E1033" s="95"/>
      <c r="F1033" s="107"/>
      <c r="G1033" s="107"/>
    </row>
    <row r="1034" spans="2:7">
      <c r="B1034" s="107"/>
      <c r="C1034" s="108"/>
      <c r="D1034" s="95"/>
      <c r="E1034" s="95"/>
      <c r="F1034" s="107"/>
      <c r="G1034" s="107"/>
    </row>
    <row r="1035" spans="2:7">
      <c r="B1035" s="107"/>
      <c r="C1035" s="108"/>
      <c r="D1035" s="95"/>
      <c r="E1035" s="95"/>
      <c r="F1035" s="107"/>
      <c r="G1035" s="107"/>
    </row>
    <row r="1036" spans="2:7">
      <c r="B1036" s="107"/>
      <c r="C1036" s="108"/>
      <c r="D1036" s="95"/>
      <c r="E1036" s="95"/>
      <c r="F1036" s="107"/>
      <c r="G1036" s="107"/>
    </row>
    <row r="1037" spans="2:7">
      <c r="B1037" s="107"/>
      <c r="C1037" s="108"/>
      <c r="D1037" s="95"/>
      <c r="E1037" s="95"/>
      <c r="F1037" s="107"/>
      <c r="G1037" s="107"/>
    </row>
    <row r="1038" spans="2:7">
      <c r="B1038" s="107"/>
      <c r="C1038" s="108"/>
      <c r="D1038" s="95"/>
      <c r="E1038" s="95"/>
      <c r="F1038" s="107"/>
      <c r="G1038" s="107"/>
    </row>
    <row r="1039" spans="2:7">
      <c r="B1039" s="107"/>
      <c r="C1039" s="108"/>
      <c r="D1039" s="95"/>
      <c r="E1039" s="95"/>
      <c r="F1039" s="107"/>
      <c r="G1039" s="107"/>
    </row>
    <row r="1040" spans="2:7">
      <c r="B1040" s="107"/>
      <c r="C1040" s="108"/>
      <c r="D1040" s="95"/>
      <c r="E1040" s="95"/>
      <c r="F1040" s="107"/>
      <c r="G1040" s="107"/>
    </row>
    <row r="1041" spans="2:7">
      <c r="B1041" s="107"/>
      <c r="C1041" s="108"/>
      <c r="D1041" s="95"/>
      <c r="E1041" s="95"/>
      <c r="F1041" s="107"/>
      <c r="G1041" s="107"/>
    </row>
    <row r="1042" spans="2:7">
      <c r="B1042" s="107"/>
      <c r="C1042" s="108"/>
      <c r="D1042" s="95"/>
      <c r="E1042" s="95"/>
      <c r="F1042" s="107"/>
      <c r="G1042" s="107"/>
    </row>
    <row r="1043" spans="2:7">
      <c r="B1043" s="107"/>
      <c r="C1043" s="108"/>
      <c r="D1043" s="95"/>
      <c r="E1043" s="95"/>
      <c r="F1043" s="107"/>
      <c r="G1043" s="107"/>
    </row>
    <row r="1044" spans="2:7">
      <c r="B1044" s="107"/>
      <c r="C1044" s="108"/>
      <c r="D1044" s="95"/>
      <c r="E1044" s="95"/>
      <c r="F1044" s="107"/>
      <c r="G1044" s="107"/>
    </row>
    <row r="1045" spans="2:7">
      <c r="B1045" s="107"/>
      <c r="C1045" s="108"/>
      <c r="D1045" s="95"/>
      <c r="E1045" s="95"/>
      <c r="F1045" s="107"/>
      <c r="G1045" s="107"/>
    </row>
    <row r="1046" spans="2:7">
      <c r="B1046" s="107"/>
      <c r="C1046" s="108"/>
      <c r="D1046" s="95"/>
      <c r="E1046" s="95"/>
      <c r="F1046" s="107"/>
      <c r="G1046" s="107"/>
    </row>
    <row r="1047" spans="2:7">
      <c r="B1047" s="107"/>
      <c r="C1047" s="108"/>
      <c r="D1047" s="95"/>
      <c r="E1047" s="95"/>
      <c r="F1047" s="107"/>
      <c r="G1047" s="107"/>
    </row>
    <row r="1048" spans="2:7">
      <c r="B1048" s="107"/>
      <c r="C1048" s="108"/>
      <c r="D1048" s="95"/>
      <c r="E1048" s="95"/>
      <c r="F1048" s="107"/>
      <c r="G1048" s="107"/>
    </row>
    <row r="1049" spans="2:7">
      <c r="B1049" s="107"/>
      <c r="C1049" s="108"/>
      <c r="D1049" s="95"/>
      <c r="E1049" s="95"/>
      <c r="F1049" s="107"/>
      <c r="G1049" s="107"/>
    </row>
    <row r="1050" spans="2:7">
      <c r="B1050" s="107"/>
      <c r="C1050" s="108"/>
      <c r="D1050" s="95"/>
      <c r="E1050" s="95"/>
      <c r="F1050" s="107"/>
      <c r="G1050" s="107"/>
    </row>
    <row r="1051" spans="2:7">
      <c r="B1051" s="107"/>
      <c r="C1051" s="108"/>
      <c r="D1051" s="95"/>
      <c r="E1051" s="95"/>
      <c r="F1051" s="107"/>
      <c r="G1051" s="107"/>
    </row>
    <row r="1052" spans="2:7">
      <c r="B1052" s="107"/>
      <c r="C1052" s="108"/>
      <c r="D1052" s="95"/>
      <c r="E1052" s="95"/>
      <c r="F1052" s="107"/>
      <c r="G1052" s="107"/>
    </row>
    <row r="1053" spans="2:7">
      <c r="B1053" s="107"/>
      <c r="C1053" s="108"/>
      <c r="D1053" s="95"/>
      <c r="E1053" s="95"/>
      <c r="F1053" s="107"/>
      <c r="G1053" s="107"/>
    </row>
    <row r="1054" spans="2:7">
      <c r="B1054" s="107"/>
      <c r="C1054" s="108"/>
      <c r="D1054" s="95"/>
      <c r="E1054" s="95"/>
      <c r="F1054" s="107"/>
      <c r="G1054" s="107"/>
    </row>
    <row r="1055" spans="2:7">
      <c r="B1055" s="107"/>
      <c r="C1055" s="108"/>
      <c r="D1055" s="95"/>
      <c r="E1055" s="95"/>
      <c r="F1055" s="107"/>
      <c r="G1055" s="107"/>
    </row>
    <row r="1056" spans="2:7">
      <c r="B1056" s="107"/>
      <c r="C1056" s="108"/>
      <c r="D1056" s="95"/>
      <c r="E1056" s="95"/>
      <c r="F1056" s="107"/>
      <c r="G1056" s="107"/>
    </row>
    <row r="1057" spans="2:7">
      <c r="B1057" s="107"/>
      <c r="C1057" s="108"/>
      <c r="D1057" s="95"/>
      <c r="E1057" s="95"/>
      <c r="F1057" s="107"/>
      <c r="G1057" s="107"/>
    </row>
    <row r="1058" spans="2:7">
      <c r="B1058" s="107"/>
      <c r="C1058" s="108"/>
      <c r="D1058" s="95"/>
      <c r="E1058" s="95"/>
      <c r="F1058" s="107"/>
      <c r="G1058" s="107"/>
    </row>
    <row r="1059" spans="2:7">
      <c r="B1059" s="107"/>
      <c r="C1059" s="108"/>
      <c r="D1059" s="95"/>
      <c r="E1059" s="95"/>
      <c r="F1059" s="107"/>
      <c r="G1059" s="107"/>
    </row>
    <row r="1060" spans="2:7">
      <c r="B1060" s="107"/>
      <c r="C1060" s="108"/>
      <c r="D1060" s="95"/>
      <c r="E1060" s="95"/>
      <c r="F1060" s="107"/>
      <c r="G1060" s="107"/>
    </row>
    <row r="1061" spans="2:7">
      <c r="B1061" s="107"/>
      <c r="C1061" s="108"/>
      <c r="D1061" s="95"/>
      <c r="E1061" s="95"/>
      <c r="F1061" s="107"/>
      <c r="G1061" s="107"/>
    </row>
    <row r="1062" spans="2:7">
      <c r="B1062" s="107"/>
      <c r="C1062" s="108"/>
      <c r="D1062" s="95"/>
      <c r="E1062" s="95"/>
      <c r="F1062" s="107"/>
      <c r="G1062" s="107"/>
    </row>
    <row r="1063" spans="2:7">
      <c r="B1063" s="107"/>
      <c r="C1063" s="108"/>
      <c r="D1063" s="95"/>
      <c r="E1063" s="95"/>
      <c r="F1063" s="107"/>
      <c r="G1063" s="107"/>
    </row>
    <row r="1064" spans="2:7">
      <c r="B1064" s="107"/>
      <c r="C1064" s="108"/>
      <c r="D1064" s="95"/>
      <c r="E1064" s="95"/>
      <c r="F1064" s="107"/>
      <c r="G1064" s="107"/>
    </row>
    <row r="1065" spans="2:7">
      <c r="B1065" s="107"/>
      <c r="C1065" s="108"/>
      <c r="D1065" s="95"/>
      <c r="E1065" s="95"/>
      <c r="F1065" s="107"/>
      <c r="G1065" s="107"/>
    </row>
    <row r="1066" spans="2:7">
      <c r="B1066" s="107"/>
      <c r="C1066" s="108"/>
      <c r="D1066" s="95"/>
      <c r="E1066" s="95"/>
      <c r="F1066" s="107"/>
      <c r="G1066" s="107"/>
    </row>
    <row r="1067" spans="2:7">
      <c r="B1067" s="107"/>
      <c r="C1067" s="108"/>
      <c r="D1067" s="95"/>
      <c r="E1067" s="95"/>
      <c r="F1067" s="107"/>
      <c r="G1067" s="107"/>
    </row>
    <row r="1068" spans="2:7">
      <c r="B1068" s="107"/>
      <c r="C1068" s="108"/>
      <c r="D1068" s="95"/>
      <c r="E1068" s="95"/>
      <c r="F1068" s="107"/>
      <c r="G1068" s="107"/>
    </row>
    <row r="1069" spans="2:7">
      <c r="B1069" s="107"/>
      <c r="C1069" s="108"/>
      <c r="D1069" s="95"/>
      <c r="E1069" s="95"/>
      <c r="F1069" s="107"/>
      <c r="G1069" s="107"/>
    </row>
    <row r="1070" spans="2:7">
      <c r="B1070" s="107"/>
      <c r="C1070" s="108"/>
      <c r="D1070" s="95"/>
      <c r="E1070" s="95"/>
      <c r="F1070" s="107"/>
      <c r="G1070" s="107"/>
    </row>
    <row r="1071" spans="2:7">
      <c r="B1071" s="107"/>
      <c r="C1071" s="108"/>
      <c r="D1071" s="96"/>
      <c r="E1071" s="96"/>
      <c r="F1071" s="107"/>
      <c r="G1071" s="107"/>
    </row>
    <row r="1072" spans="2:7">
      <c r="B1072" s="107"/>
      <c r="C1072" s="108"/>
      <c r="D1072" s="96"/>
      <c r="E1072" s="96"/>
      <c r="F1072" s="107"/>
      <c r="G1072" s="107"/>
    </row>
    <row r="1073" spans="2:7">
      <c r="B1073" s="107"/>
      <c r="C1073" s="108"/>
      <c r="D1073" s="96"/>
      <c r="E1073" s="96"/>
      <c r="F1073" s="107"/>
      <c r="G1073" s="107"/>
    </row>
    <row r="1074" spans="2:7">
      <c r="B1074" s="107"/>
      <c r="C1074" s="108"/>
      <c r="D1074" s="96"/>
      <c r="E1074" s="96"/>
      <c r="F1074" s="107"/>
      <c r="G1074" s="107"/>
    </row>
    <row r="1075" spans="2:7">
      <c r="B1075" s="107"/>
      <c r="C1075" s="108"/>
      <c r="D1075" s="96"/>
      <c r="E1075" s="96"/>
      <c r="F1075" s="107"/>
      <c r="G1075" s="107"/>
    </row>
    <row r="1076" spans="2:7">
      <c r="B1076" s="107"/>
      <c r="C1076" s="108"/>
      <c r="D1076" s="96"/>
      <c r="E1076" s="96"/>
      <c r="F1076" s="107"/>
      <c r="G1076" s="107"/>
    </row>
    <row r="1077" spans="2:7">
      <c r="B1077" s="107"/>
      <c r="C1077" s="108"/>
      <c r="D1077" s="96"/>
      <c r="E1077" s="96"/>
      <c r="F1077" s="107"/>
      <c r="G1077" s="107"/>
    </row>
    <row r="1078" spans="2:7">
      <c r="B1078" s="107"/>
      <c r="C1078" s="108"/>
      <c r="D1078" s="96"/>
      <c r="E1078" s="96"/>
      <c r="F1078" s="107"/>
      <c r="G1078" s="107"/>
    </row>
    <row r="1079" spans="2:7">
      <c r="B1079" s="107"/>
      <c r="C1079" s="108"/>
      <c r="D1079" s="96"/>
      <c r="E1079" s="96"/>
      <c r="F1079" s="107"/>
      <c r="G1079" s="107"/>
    </row>
    <row r="1080" spans="2:7">
      <c r="B1080" s="107"/>
      <c r="C1080" s="108"/>
      <c r="D1080" s="96"/>
      <c r="E1080" s="96"/>
      <c r="F1080" s="107"/>
      <c r="G1080" s="107"/>
    </row>
    <row r="1081" spans="2:7">
      <c r="B1081" s="107"/>
      <c r="C1081" s="108"/>
      <c r="D1081" s="96"/>
      <c r="E1081" s="96"/>
      <c r="F1081" s="107"/>
      <c r="G1081" s="107"/>
    </row>
    <row r="1082" spans="2:7">
      <c r="B1082" s="107"/>
      <c r="C1082" s="108"/>
      <c r="D1082" s="109"/>
      <c r="E1082" s="109"/>
      <c r="F1082" s="107"/>
      <c r="G1082" s="107"/>
    </row>
    <row r="1083" spans="2:7">
      <c r="B1083" s="107"/>
      <c r="C1083" s="108"/>
      <c r="D1083" s="109"/>
      <c r="E1083" s="109"/>
      <c r="F1083" s="107"/>
      <c r="G1083" s="107"/>
    </row>
    <row r="1084" spans="2:7">
      <c r="B1084" s="107"/>
      <c r="C1084" s="108"/>
      <c r="D1084" s="109"/>
      <c r="E1084" s="109"/>
      <c r="F1084" s="107"/>
      <c r="G1084" s="107"/>
    </row>
    <row r="1085" spans="2:7">
      <c r="B1085" s="107"/>
      <c r="C1085" s="108"/>
      <c r="D1085" s="109"/>
      <c r="E1085" s="109"/>
      <c r="F1085" s="107"/>
      <c r="G1085" s="107"/>
    </row>
    <row r="1086" spans="2:7">
      <c r="B1086" s="107"/>
      <c r="C1086" s="108"/>
      <c r="D1086" s="109"/>
      <c r="E1086" s="109"/>
      <c r="F1086" s="107"/>
      <c r="G1086" s="107"/>
    </row>
    <row r="1087" spans="2:7">
      <c r="B1087" s="107"/>
      <c r="C1087" s="108"/>
      <c r="D1087" s="109"/>
      <c r="E1087" s="109"/>
      <c r="F1087" s="107"/>
      <c r="G1087" s="107"/>
    </row>
    <row r="1088" spans="2:7">
      <c r="B1088" s="107"/>
      <c r="C1088" s="108"/>
      <c r="D1088" s="109"/>
      <c r="E1088" s="109"/>
      <c r="F1088" s="107"/>
      <c r="G1088" s="107"/>
    </row>
    <row r="1089" spans="2:7">
      <c r="B1089" s="107"/>
      <c r="C1089" s="108"/>
      <c r="D1089" s="109"/>
      <c r="E1089" s="109"/>
      <c r="F1089" s="107"/>
      <c r="G1089" s="107"/>
    </row>
    <row r="1090" spans="2:7">
      <c r="B1090" s="107"/>
      <c r="C1090" s="108"/>
      <c r="D1090" s="109"/>
      <c r="E1090" s="109"/>
      <c r="F1090" s="107"/>
      <c r="G1090" s="107"/>
    </row>
    <row r="1091" spans="2:7">
      <c r="B1091" s="107"/>
      <c r="C1091" s="108"/>
      <c r="D1091" s="109"/>
      <c r="E1091" s="109"/>
      <c r="F1091" s="107"/>
      <c r="G1091" s="107"/>
    </row>
    <row r="1092" spans="2:7">
      <c r="B1092" s="107"/>
      <c r="C1092" s="108"/>
      <c r="D1092" s="109"/>
      <c r="E1092" s="109"/>
      <c r="F1092" s="107"/>
      <c r="G1092" s="107"/>
    </row>
    <row r="1093" spans="2:7">
      <c r="B1093" s="107"/>
      <c r="C1093" s="108"/>
      <c r="D1093" s="109"/>
      <c r="E1093" s="109"/>
      <c r="F1093" s="107"/>
      <c r="G1093" s="107"/>
    </row>
    <row r="1094" spans="2:7">
      <c r="B1094" s="107"/>
      <c r="C1094" s="108"/>
      <c r="D1094" s="109"/>
      <c r="E1094" s="109"/>
      <c r="F1094" s="107"/>
      <c r="G1094" s="107"/>
    </row>
    <row r="1095" spans="2:7">
      <c r="B1095" s="107"/>
      <c r="C1095" s="108"/>
      <c r="D1095" s="109"/>
      <c r="E1095" s="109"/>
      <c r="F1095" s="107"/>
      <c r="G1095" s="107"/>
    </row>
    <row r="1096" spans="2:7">
      <c r="B1096" s="107"/>
      <c r="C1096" s="108"/>
      <c r="D1096" s="109"/>
      <c r="E1096" s="109"/>
      <c r="F1096" s="107"/>
      <c r="G1096" s="107"/>
    </row>
    <row r="1097" spans="2:7">
      <c r="B1097" s="107"/>
      <c r="C1097" s="108"/>
      <c r="D1097" s="109"/>
      <c r="E1097" s="109"/>
      <c r="F1097" s="107"/>
      <c r="G1097" s="107"/>
    </row>
    <row r="1098" spans="2:7">
      <c r="B1098" s="107"/>
      <c r="C1098" s="108"/>
      <c r="D1098" s="109"/>
      <c r="E1098" s="109"/>
      <c r="F1098" s="107"/>
      <c r="G1098" s="107"/>
    </row>
    <row r="1099" spans="2:7">
      <c r="B1099" s="107"/>
      <c r="C1099" s="108"/>
      <c r="D1099" s="109"/>
      <c r="E1099" s="109"/>
      <c r="F1099" s="107"/>
      <c r="G1099" s="107"/>
    </row>
    <row r="1100" spans="2:7">
      <c r="B1100" s="107"/>
      <c r="C1100" s="108"/>
      <c r="D1100" s="109"/>
      <c r="E1100" s="109"/>
      <c r="F1100" s="107"/>
      <c r="G1100" s="107"/>
    </row>
    <row r="1101" spans="2:7">
      <c r="B1101" s="107"/>
      <c r="C1101" s="108"/>
      <c r="D1101" s="109"/>
      <c r="E1101" s="109"/>
      <c r="F1101" s="107"/>
      <c r="G1101" s="107"/>
    </row>
    <row r="1102" spans="2:7">
      <c r="B1102" s="107"/>
      <c r="C1102" s="108"/>
      <c r="D1102" s="109"/>
      <c r="E1102" s="109"/>
      <c r="F1102" s="107"/>
      <c r="G1102" s="107"/>
    </row>
    <row r="1103" spans="2:7">
      <c r="B1103" s="107"/>
      <c r="C1103" s="108"/>
      <c r="D1103" s="109"/>
      <c r="E1103" s="109"/>
      <c r="F1103" s="107"/>
      <c r="G1103" s="107"/>
    </row>
    <row r="1104" spans="2:7">
      <c r="B1104" s="107"/>
      <c r="C1104" s="108"/>
      <c r="D1104" s="109"/>
      <c r="E1104" s="109"/>
      <c r="F1104" s="107"/>
      <c r="G1104" s="107"/>
    </row>
    <row r="1105" spans="2:7">
      <c r="B1105" s="107"/>
      <c r="C1105" s="108"/>
      <c r="D1105" s="109"/>
      <c r="E1105" s="109"/>
      <c r="F1105" s="107"/>
      <c r="G1105" s="107"/>
    </row>
    <row r="1106" spans="2:7">
      <c r="B1106" s="107"/>
      <c r="C1106" s="108"/>
      <c r="D1106" s="109"/>
      <c r="E1106" s="109"/>
      <c r="F1106" s="107"/>
      <c r="G1106" s="107"/>
    </row>
    <row r="1107" spans="2:7">
      <c r="B1107" s="107"/>
      <c r="C1107" s="108"/>
      <c r="D1107" s="109"/>
      <c r="E1107" s="109"/>
      <c r="F1107" s="107"/>
      <c r="G1107" s="107"/>
    </row>
    <row r="1108" spans="2:7">
      <c r="B1108" s="107"/>
      <c r="C1108" s="108"/>
      <c r="D1108" s="109"/>
      <c r="E1108" s="109"/>
      <c r="F1108" s="107"/>
      <c r="G1108" s="107"/>
    </row>
    <row r="1109" spans="2:7">
      <c r="B1109" s="107"/>
      <c r="C1109" s="108"/>
      <c r="D1109" s="109"/>
      <c r="E1109" s="109"/>
      <c r="F1109" s="107"/>
      <c r="G1109" s="107"/>
    </row>
    <row r="1110" spans="2:7">
      <c r="B1110" s="107"/>
      <c r="C1110" s="108"/>
      <c r="D1110" s="109"/>
      <c r="E1110" s="109"/>
      <c r="F1110" s="107"/>
      <c r="G1110" s="107"/>
    </row>
    <row r="1111" spans="2:7">
      <c r="B1111" s="107"/>
      <c r="C1111" s="108"/>
      <c r="D1111" s="109"/>
      <c r="E1111" s="109"/>
      <c r="F1111" s="107"/>
      <c r="G1111" s="107"/>
    </row>
    <row r="1112" spans="2:7">
      <c r="B1112" s="107"/>
      <c r="C1112" s="108"/>
      <c r="D1112" s="109"/>
      <c r="E1112" s="109"/>
      <c r="F1112" s="107"/>
      <c r="G1112" s="107"/>
    </row>
    <row r="1113" spans="2:7">
      <c r="B1113" s="107"/>
      <c r="C1113" s="108"/>
      <c r="D1113" s="109"/>
      <c r="E1113" s="109"/>
      <c r="F1113" s="107"/>
      <c r="G1113" s="107"/>
    </row>
    <row r="1114" spans="2:7">
      <c r="B1114" s="107"/>
      <c r="C1114" s="108"/>
      <c r="D1114" s="109"/>
      <c r="E1114" s="109"/>
      <c r="F1114" s="107"/>
      <c r="G1114" s="107"/>
    </row>
    <row r="1115" spans="2:7">
      <c r="B1115" s="107"/>
      <c r="C1115" s="108"/>
      <c r="D1115" s="109"/>
      <c r="E1115" s="109"/>
      <c r="F1115" s="107"/>
      <c r="G1115" s="107"/>
    </row>
    <row r="1116" spans="2:7">
      <c r="B1116" s="107"/>
      <c r="C1116" s="108"/>
      <c r="D1116" s="109"/>
      <c r="E1116" s="109"/>
      <c r="F1116" s="107"/>
      <c r="G1116" s="107"/>
    </row>
    <row r="1117" spans="2:7">
      <c r="B1117" s="107"/>
      <c r="C1117" s="108"/>
      <c r="D1117" s="109"/>
      <c r="E1117" s="109"/>
      <c r="F1117" s="107"/>
      <c r="G1117" s="107"/>
    </row>
    <row r="1118" spans="2:7">
      <c r="B1118" s="107"/>
      <c r="C1118" s="108"/>
      <c r="D1118" s="109"/>
      <c r="E1118" s="109"/>
      <c r="F1118" s="107"/>
      <c r="G1118" s="107"/>
    </row>
    <row r="1119" spans="2:7">
      <c r="B1119" s="107"/>
      <c r="C1119" s="108"/>
      <c r="D1119" s="109"/>
      <c r="E1119" s="109"/>
      <c r="F1119" s="107"/>
      <c r="G1119" s="107"/>
    </row>
    <row r="1120" spans="2:7">
      <c r="B1120" s="107"/>
      <c r="C1120" s="108"/>
      <c r="D1120" s="109"/>
      <c r="E1120" s="109"/>
      <c r="F1120" s="107"/>
      <c r="G1120" s="107"/>
    </row>
    <row r="1121" spans="2:7">
      <c r="B1121" s="107"/>
      <c r="C1121" s="108"/>
      <c r="D1121" s="109"/>
      <c r="E1121" s="109"/>
      <c r="F1121" s="107"/>
      <c r="G1121" s="107"/>
    </row>
    <row r="1122" spans="2:7">
      <c r="B1122" s="107"/>
      <c r="C1122" s="108"/>
      <c r="D1122" s="109"/>
      <c r="E1122" s="109"/>
      <c r="F1122" s="107"/>
      <c r="G1122" s="107"/>
    </row>
    <row r="1123" spans="2:7">
      <c r="B1123" s="107"/>
      <c r="C1123" s="108"/>
      <c r="D1123" s="109"/>
      <c r="E1123" s="109"/>
      <c r="F1123" s="107"/>
      <c r="G1123" s="107"/>
    </row>
    <row r="1124" spans="2:7">
      <c r="B1124" s="107"/>
      <c r="C1124" s="108"/>
      <c r="D1124" s="109"/>
      <c r="E1124" s="109"/>
      <c r="F1124" s="107"/>
      <c r="G1124" s="107"/>
    </row>
    <row r="1125" spans="2:7">
      <c r="B1125" s="107"/>
      <c r="C1125" s="108"/>
      <c r="D1125" s="109"/>
      <c r="E1125" s="109"/>
      <c r="F1125" s="107"/>
      <c r="G1125" s="107"/>
    </row>
    <row r="1126" spans="2:7">
      <c r="B1126" s="107"/>
      <c r="C1126" s="108"/>
      <c r="D1126" s="109"/>
      <c r="E1126" s="109"/>
      <c r="F1126" s="107"/>
      <c r="G1126" s="107"/>
    </row>
    <row r="1127" spans="2:7">
      <c r="B1127" s="107"/>
      <c r="C1127" s="108"/>
      <c r="D1127" s="109"/>
      <c r="E1127" s="109"/>
      <c r="F1127" s="107"/>
      <c r="G1127" s="107"/>
    </row>
    <row r="1128" spans="2:7">
      <c r="B1128" s="107"/>
      <c r="C1128" s="108"/>
      <c r="D1128" s="109"/>
      <c r="E1128" s="109"/>
      <c r="F1128" s="107"/>
      <c r="G1128" s="107"/>
    </row>
    <row r="1129" spans="2:7">
      <c r="B1129" s="107"/>
      <c r="C1129" s="108"/>
      <c r="D1129" s="109"/>
      <c r="E1129" s="109"/>
      <c r="F1129" s="107"/>
      <c r="G1129" s="107"/>
    </row>
    <row r="1130" spans="2:7">
      <c r="B1130" s="107"/>
      <c r="C1130" s="108"/>
      <c r="D1130" s="109"/>
      <c r="E1130" s="109"/>
      <c r="F1130" s="107"/>
      <c r="G1130" s="107"/>
    </row>
    <row r="1131" spans="2:7">
      <c r="B1131" s="107"/>
      <c r="C1131" s="108"/>
      <c r="D1131" s="109"/>
      <c r="E1131" s="109"/>
      <c r="F1131" s="107"/>
      <c r="G1131" s="107"/>
    </row>
    <row r="1132" spans="2:7">
      <c r="B1132" s="107"/>
      <c r="C1132" s="108"/>
      <c r="D1132" s="109"/>
      <c r="E1132" s="109"/>
      <c r="F1132" s="107"/>
      <c r="G1132" s="107"/>
    </row>
    <row r="1133" spans="2:7">
      <c r="B1133" s="107"/>
      <c r="C1133" s="108"/>
      <c r="D1133" s="109"/>
      <c r="E1133" s="109"/>
      <c r="F1133" s="107"/>
      <c r="G1133" s="107"/>
    </row>
    <row r="1134" spans="2:7">
      <c r="B1134" s="107"/>
      <c r="C1134" s="108"/>
      <c r="D1134" s="109"/>
      <c r="E1134" s="109"/>
      <c r="F1134" s="107"/>
      <c r="G1134" s="107"/>
    </row>
    <row r="1135" spans="2:7">
      <c r="B1135" s="107"/>
      <c r="C1135" s="108"/>
      <c r="D1135" s="109"/>
      <c r="E1135" s="109"/>
      <c r="F1135" s="107"/>
      <c r="G1135" s="107"/>
    </row>
    <row r="1136" spans="2:7">
      <c r="B1136" s="107"/>
      <c r="C1136" s="108"/>
      <c r="D1136" s="109"/>
      <c r="E1136" s="109"/>
      <c r="F1136" s="107"/>
      <c r="G1136" s="107"/>
    </row>
    <row r="1137" spans="2:7">
      <c r="B1137" s="107"/>
      <c r="C1137" s="108"/>
      <c r="D1137" s="109"/>
      <c r="E1137" s="109"/>
      <c r="F1137" s="107"/>
      <c r="G1137" s="107"/>
    </row>
    <row r="1138" spans="2:7">
      <c r="B1138" s="107"/>
      <c r="C1138" s="108"/>
      <c r="D1138" s="109"/>
      <c r="E1138" s="109"/>
      <c r="F1138" s="107"/>
      <c r="G1138" s="107"/>
    </row>
    <row r="1139" spans="2:7">
      <c r="B1139" s="107"/>
      <c r="C1139" s="108"/>
      <c r="D1139" s="109"/>
      <c r="E1139" s="109"/>
      <c r="F1139" s="107"/>
      <c r="G1139" s="107"/>
    </row>
    <row r="1140" spans="2:7">
      <c r="B1140" s="107"/>
      <c r="C1140" s="108"/>
      <c r="D1140" s="109"/>
      <c r="E1140" s="109"/>
      <c r="F1140" s="107"/>
      <c r="G1140" s="107"/>
    </row>
    <row r="1141" spans="2:7">
      <c r="B1141" s="107"/>
      <c r="C1141" s="108"/>
      <c r="D1141" s="109"/>
      <c r="E1141" s="109"/>
      <c r="F1141" s="107"/>
      <c r="G1141" s="107"/>
    </row>
    <row r="1142" spans="2:7">
      <c r="B1142" s="107"/>
      <c r="C1142" s="108"/>
      <c r="D1142" s="109"/>
      <c r="E1142" s="109"/>
      <c r="F1142" s="107"/>
      <c r="G1142" s="107"/>
    </row>
    <row r="1143" spans="2:7">
      <c r="B1143" s="107"/>
      <c r="C1143" s="108"/>
      <c r="D1143" s="109"/>
      <c r="E1143" s="109"/>
      <c r="F1143" s="107"/>
      <c r="G1143" s="107"/>
    </row>
    <row r="1144" spans="2:7">
      <c r="B1144" s="107"/>
      <c r="C1144" s="108"/>
      <c r="D1144" s="109"/>
      <c r="E1144" s="109"/>
      <c r="F1144" s="107"/>
      <c r="G1144" s="107"/>
    </row>
    <row r="1145" spans="2:7">
      <c r="B1145" s="107"/>
      <c r="C1145" s="108"/>
      <c r="D1145" s="109"/>
      <c r="E1145" s="109"/>
      <c r="F1145" s="107"/>
      <c r="G1145" s="107"/>
    </row>
    <row r="1146" spans="2:7">
      <c r="B1146" s="107"/>
      <c r="C1146" s="108"/>
      <c r="D1146" s="109"/>
      <c r="E1146" s="109"/>
      <c r="F1146" s="107"/>
      <c r="G1146" s="107"/>
    </row>
    <row r="1147" spans="2:7">
      <c r="B1147" s="107"/>
      <c r="C1147" s="108"/>
      <c r="D1147" s="109"/>
      <c r="E1147" s="109"/>
      <c r="F1147" s="107"/>
      <c r="G1147" s="107"/>
    </row>
    <row r="1148" spans="2:7">
      <c r="B1148" s="107"/>
      <c r="C1148" s="108"/>
      <c r="D1148" s="109"/>
      <c r="E1148" s="109"/>
      <c r="F1148" s="107"/>
      <c r="G1148" s="107"/>
    </row>
    <row r="1149" spans="2:7">
      <c r="B1149" s="107"/>
      <c r="C1149" s="108"/>
      <c r="D1149" s="109"/>
      <c r="E1149" s="109"/>
      <c r="F1149" s="107"/>
      <c r="G1149" s="107"/>
    </row>
    <row r="1150" spans="2:7">
      <c r="B1150" s="107"/>
      <c r="C1150" s="108"/>
      <c r="D1150" s="109"/>
      <c r="E1150" s="109"/>
      <c r="F1150" s="107"/>
      <c r="G1150" s="107"/>
    </row>
    <row r="1151" spans="2:7">
      <c r="B1151" s="107"/>
      <c r="C1151" s="108"/>
      <c r="D1151" s="109"/>
      <c r="E1151" s="109"/>
      <c r="F1151" s="107"/>
      <c r="G1151" s="107"/>
    </row>
    <row r="1152" spans="2:7">
      <c r="B1152" s="107"/>
      <c r="C1152" s="108"/>
      <c r="D1152" s="109"/>
      <c r="E1152" s="109"/>
      <c r="F1152" s="107"/>
      <c r="G1152" s="107"/>
    </row>
    <row r="1153" spans="2:7">
      <c r="B1153" s="107"/>
      <c r="C1153" s="108"/>
      <c r="D1153" s="109"/>
      <c r="E1153" s="109"/>
      <c r="F1153" s="107"/>
      <c r="G1153" s="107"/>
    </row>
    <row r="1154" spans="2:7">
      <c r="B1154" s="107"/>
      <c r="C1154" s="108"/>
      <c r="D1154" s="109"/>
      <c r="E1154" s="109"/>
      <c r="F1154" s="107"/>
      <c r="G1154" s="107"/>
    </row>
    <row r="1155" spans="2:7">
      <c r="B1155" s="107"/>
      <c r="C1155" s="108"/>
      <c r="D1155" s="109"/>
      <c r="E1155" s="109"/>
      <c r="F1155" s="107"/>
      <c r="G1155" s="107"/>
    </row>
    <row r="1156" spans="2:7">
      <c r="B1156" s="107"/>
      <c r="C1156" s="108"/>
      <c r="D1156" s="109"/>
      <c r="E1156" s="109"/>
      <c r="F1156" s="107"/>
      <c r="G1156" s="107"/>
    </row>
    <row r="1157" spans="2:7">
      <c r="B1157" s="107"/>
      <c r="C1157" s="108"/>
      <c r="D1157" s="109"/>
      <c r="E1157" s="109"/>
      <c r="F1157" s="107"/>
      <c r="G1157" s="107"/>
    </row>
    <row r="1158" spans="2:7">
      <c r="B1158" s="107"/>
      <c r="C1158" s="108"/>
      <c r="D1158" s="109"/>
      <c r="E1158" s="109"/>
      <c r="F1158" s="107"/>
      <c r="G1158" s="107"/>
    </row>
    <row r="1159" spans="2:7">
      <c r="B1159" s="107"/>
      <c r="C1159" s="108"/>
      <c r="D1159" s="109"/>
      <c r="E1159" s="109"/>
      <c r="F1159" s="107"/>
      <c r="G1159" s="107"/>
    </row>
    <row r="1160" spans="2:7">
      <c r="B1160" s="107"/>
      <c r="C1160" s="108"/>
      <c r="D1160" s="109"/>
      <c r="E1160" s="109"/>
      <c r="F1160" s="107"/>
      <c r="G1160" s="107"/>
    </row>
    <row r="1161" spans="2:7">
      <c r="B1161" s="107"/>
      <c r="C1161" s="108"/>
      <c r="D1161" s="109"/>
      <c r="E1161" s="109"/>
      <c r="F1161" s="107"/>
      <c r="G1161" s="107"/>
    </row>
    <row r="1162" spans="2:7">
      <c r="B1162" s="107"/>
      <c r="C1162" s="108"/>
      <c r="D1162" s="109"/>
      <c r="E1162" s="109"/>
      <c r="F1162" s="107"/>
      <c r="G1162" s="107"/>
    </row>
    <row r="1163" spans="2:7">
      <c r="B1163" s="107"/>
      <c r="C1163" s="108"/>
      <c r="D1163" s="109"/>
      <c r="E1163" s="109"/>
      <c r="F1163" s="107"/>
      <c r="G1163" s="107"/>
    </row>
    <row r="1164" spans="2:7">
      <c r="B1164" s="107"/>
      <c r="C1164" s="108"/>
      <c r="D1164" s="109"/>
      <c r="E1164" s="109"/>
      <c r="F1164" s="107"/>
      <c r="G1164" s="107"/>
    </row>
    <row r="1165" spans="2:7">
      <c r="B1165" s="107"/>
      <c r="C1165" s="108"/>
      <c r="D1165" s="109"/>
      <c r="E1165" s="109"/>
      <c r="F1165" s="107"/>
      <c r="G1165" s="107"/>
    </row>
    <row r="1166" spans="2:7">
      <c r="B1166" s="107"/>
      <c r="C1166" s="108"/>
      <c r="D1166" s="109"/>
      <c r="E1166" s="109"/>
      <c r="F1166" s="107"/>
      <c r="G1166" s="107"/>
    </row>
    <row r="1167" spans="2:7">
      <c r="B1167" s="107"/>
      <c r="C1167" s="108"/>
      <c r="D1167" s="109"/>
      <c r="E1167" s="109"/>
      <c r="F1167" s="107"/>
      <c r="G1167" s="107"/>
    </row>
    <row r="1168" spans="2:7">
      <c r="B1168" s="107"/>
      <c r="C1168" s="108"/>
      <c r="D1168" s="109"/>
      <c r="E1168" s="109"/>
      <c r="F1168" s="107"/>
      <c r="G1168" s="107"/>
    </row>
    <row r="1169" spans="2:7">
      <c r="B1169" s="107"/>
      <c r="C1169" s="108"/>
      <c r="D1169" s="109"/>
      <c r="E1169" s="109"/>
      <c r="F1169" s="107"/>
      <c r="G1169" s="107"/>
    </row>
    <row r="1170" spans="2:7">
      <c r="B1170" s="107"/>
      <c r="C1170" s="108"/>
      <c r="D1170" s="109"/>
      <c r="E1170" s="109"/>
      <c r="F1170" s="107"/>
      <c r="G1170" s="107"/>
    </row>
    <row r="1171" spans="2:7">
      <c r="B1171" s="107"/>
      <c r="C1171" s="108"/>
      <c r="D1171" s="109"/>
      <c r="E1171" s="109"/>
      <c r="F1171" s="107"/>
      <c r="G1171" s="107"/>
    </row>
    <row r="1172" spans="2:7">
      <c r="B1172" s="107"/>
      <c r="C1172" s="108"/>
      <c r="D1172" s="109"/>
      <c r="E1172" s="109"/>
      <c r="F1172" s="107"/>
      <c r="G1172" s="107"/>
    </row>
    <row r="1173" spans="2:7">
      <c r="B1173" s="107"/>
      <c r="C1173" s="108"/>
      <c r="D1173" s="109"/>
      <c r="E1173" s="109"/>
      <c r="F1173" s="107"/>
      <c r="G1173" s="107"/>
    </row>
    <row r="1174" spans="2:7">
      <c r="B1174" s="107"/>
      <c r="C1174" s="108"/>
      <c r="D1174" s="109"/>
      <c r="E1174" s="109"/>
      <c r="F1174" s="107"/>
      <c r="G1174" s="107"/>
    </row>
    <row r="1175" spans="2:7">
      <c r="B1175" s="107"/>
      <c r="C1175" s="108"/>
      <c r="D1175" s="109"/>
      <c r="E1175" s="109"/>
      <c r="F1175" s="107"/>
      <c r="G1175" s="107"/>
    </row>
    <row r="1176" spans="2:7">
      <c r="B1176" s="107"/>
      <c r="C1176" s="108"/>
      <c r="D1176" s="109"/>
      <c r="E1176" s="109"/>
      <c r="F1176" s="107"/>
      <c r="G1176" s="107"/>
    </row>
    <row r="1177" spans="2:7">
      <c r="B1177" s="107"/>
      <c r="C1177" s="108"/>
      <c r="D1177" s="109"/>
      <c r="E1177" s="109"/>
      <c r="F1177" s="107"/>
      <c r="G1177" s="107"/>
    </row>
    <row r="1178" spans="2:7">
      <c r="B1178" s="107"/>
      <c r="C1178" s="108"/>
      <c r="D1178" s="109"/>
      <c r="E1178" s="109"/>
      <c r="F1178" s="107"/>
      <c r="G1178" s="107"/>
    </row>
    <row r="1179" spans="2:7">
      <c r="B1179" s="107"/>
      <c r="C1179" s="108"/>
      <c r="D1179" s="109"/>
      <c r="E1179" s="109"/>
      <c r="F1179" s="107"/>
      <c r="G1179" s="107"/>
    </row>
    <row r="1180" spans="2:7">
      <c r="B1180" s="107"/>
      <c r="C1180" s="108"/>
      <c r="D1180" s="109"/>
      <c r="E1180" s="109"/>
      <c r="F1180" s="107"/>
      <c r="G1180" s="107"/>
    </row>
    <row r="1181" spans="2:7">
      <c r="B1181" s="107"/>
      <c r="C1181" s="108"/>
      <c r="D1181" s="109"/>
      <c r="E1181" s="109"/>
      <c r="F1181" s="107"/>
      <c r="G1181" s="107"/>
    </row>
    <row r="1182" spans="2:7">
      <c r="B1182" s="107"/>
      <c r="C1182" s="108"/>
      <c r="D1182" s="109"/>
      <c r="E1182" s="109"/>
      <c r="F1182" s="107"/>
      <c r="G1182" s="107"/>
    </row>
    <row r="1183" spans="2:7">
      <c r="B1183" s="107"/>
      <c r="C1183" s="108"/>
      <c r="D1183" s="109"/>
      <c r="E1183" s="109"/>
      <c r="F1183" s="107"/>
      <c r="G1183" s="107"/>
    </row>
    <row r="1184" spans="2:7">
      <c r="B1184" s="107"/>
      <c r="C1184" s="108"/>
      <c r="D1184" s="109"/>
      <c r="E1184" s="109"/>
      <c r="F1184" s="107"/>
      <c r="G1184" s="107"/>
    </row>
    <row r="1185" spans="2:7">
      <c r="B1185" s="107"/>
      <c r="C1185" s="108"/>
      <c r="D1185" s="109"/>
      <c r="E1185" s="109"/>
      <c r="F1185" s="107"/>
      <c r="G1185" s="107"/>
    </row>
    <row r="1186" spans="2:7">
      <c r="B1186" s="107"/>
      <c r="C1186" s="108"/>
      <c r="D1186" s="109"/>
      <c r="E1186" s="109"/>
      <c r="F1186" s="107"/>
      <c r="G1186" s="107"/>
    </row>
    <row r="1187" spans="2:7">
      <c r="B1187" s="107"/>
      <c r="C1187" s="108"/>
      <c r="D1187" s="109"/>
      <c r="E1187" s="109"/>
      <c r="F1187" s="107"/>
      <c r="G1187" s="107"/>
    </row>
    <row r="1188" spans="2:7">
      <c r="B1188" s="107"/>
      <c r="C1188" s="108"/>
      <c r="D1188" s="109"/>
      <c r="E1188" s="109"/>
      <c r="F1188" s="107"/>
      <c r="G1188" s="107"/>
    </row>
    <row r="1189" spans="2:7">
      <c r="B1189" s="107"/>
      <c r="C1189" s="108"/>
      <c r="D1189" s="109"/>
      <c r="E1189" s="109"/>
      <c r="F1189" s="107"/>
      <c r="G1189" s="107"/>
    </row>
    <row r="1190" spans="2:7">
      <c r="B1190" s="107"/>
      <c r="C1190" s="108"/>
      <c r="D1190" s="109"/>
      <c r="E1190" s="109"/>
      <c r="F1190" s="107"/>
      <c r="G1190" s="107"/>
    </row>
    <row r="1191" spans="2:7">
      <c r="B1191" s="107"/>
      <c r="C1191" s="108"/>
      <c r="D1191" s="109"/>
      <c r="E1191" s="109"/>
      <c r="F1191" s="107"/>
      <c r="G1191" s="107"/>
    </row>
    <row r="1192" spans="2:7">
      <c r="B1192" s="107"/>
      <c r="C1192" s="108"/>
      <c r="D1192" s="109"/>
      <c r="E1192" s="109"/>
      <c r="F1192" s="107"/>
      <c r="G1192" s="107"/>
    </row>
    <row r="1193" spans="2:7">
      <c r="B1193" s="107"/>
      <c r="C1193" s="108"/>
      <c r="D1193" s="109"/>
      <c r="E1193" s="109"/>
      <c r="F1193" s="107"/>
      <c r="G1193" s="107"/>
    </row>
    <row r="1194" spans="2:7">
      <c r="B1194" s="107"/>
      <c r="C1194" s="108"/>
      <c r="D1194" s="109"/>
      <c r="E1194" s="109"/>
      <c r="F1194" s="107"/>
      <c r="G1194" s="107"/>
    </row>
    <row r="1195" spans="2:7">
      <c r="B1195" s="107"/>
      <c r="C1195" s="108"/>
      <c r="D1195" s="109"/>
      <c r="E1195" s="109"/>
      <c r="F1195" s="107"/>
      <c r="G1195" s="107"/>
    </row>
    <row r="1196" spans="2:7">
      <c r="B1196" s="107"/>
      <c r="C1196" s="108"/>
      <c r="D1196" s="109"/>
      <c r="E1196" s="109"/>
      <c r="F1196" s="107"/>
      <c r="G1196" s="107"/>
    </row>
    <row r="1197" spans="2:7">
      <c r="B1197" s="107"/>
      <c r="C1197" s="108"/>
      <c r="D1197" s="109"/>
      <c r="E1197" s="109"/>
      <c r="F1197" s="107"/>
      <c r="G1197" s="107"/>
    </row>
    <row r="1198" spans="2:7">
      <c r="B1198" s="107"/>
      <c r="C1198" s="108"/>
      <c r="D1198" s="109"/>
      <c r="E1198" s="109"/>
      <c r="F1198" s="107"/>
      <c r="G1198" s="107"/>
    </row>
    <row r="1199" spans="2:7">
      <c r="B1199" s="107"/>
      <c r="C1199" s="108"/>
      <c r="D1199" s="109"/>
      <c r="E1199" s="109"/>
      <c r="F1199" s="107"/>
      <c r="G1199" s="107"/>
    </row>
    <row r="1200" spans="2:7">
      <c r="B1200" s="107"/>
      <c r="C1200" s="108"/>
      <c r="D1200" s="109"/>
      <c r="E1200" s="109"/>
      <c r="F1200" s="107"/>
      <c r="G1200" s="107"/>
    </row>
    <row r="1201" spans="2:7">
      <c r="B1201" s="107"/>
      <c r="C1201" s="108"/>
      <c r="D1201" s="109"/>
      <c r="E1201" s="109"/>
      <c r="F1201" s="107"/>
      <c r="G1201" s="107"/>
    </row>
    <row r="1202" spans="2:7">
      <c r="B1202" s="107"/>
      <c r="C1202" s="108"/>
      <c r="D1202" s="109"/>
      <c r="E1202" s="109"/>
      <c r="F1202" s="107"/>
      <c r="G1202" s="107"/>
    </row>
    <row r="1203" spans="2:7">
      <c r="B1203" s="107"/>
      <c r="C1203" s="108"/>
      <c r="D1203" s="109"/>
      <c r="E1203" s="109"/>
      <c r="F1203" s="107"/>
      <c r="G1203" s="107"/>
    </row>
    <row r="1204" spans="2:7">
      <c r="B1204" s="107"/>
      <c r="C1204" s="108"/>
      <c r="D1204" s="109"/>
      <c r="E1204" s="109"/>
      <c r="F1204" s="107"/>
      <c r="G1204" s="107"/>
    </row>
    <row r="1205" spans="2:7">
      <c r="B1205" s="107"/>
      <c r="C1205" s="108"/>
      <c r="D1205" s="109"/>
      <c r="E1205" s="109"/>
      <c r="F1205" s="107"/>
      <c r="G1205" s="107"/>
    </row>
    <row r="1206" spans="2:7">
      <c r="B1206" s="107"/>
      <c r="C1206" s="108"/>
      <c r="D1206" s="109"/>
      <c r="E1206" s="109"/>
      <c r="F1206" s="107"/>
      <c r="G1206" s="107"/>
    </row>
    <row r="1207" spans="2:7">
      <c r="B1207" s="107"/>
      <c r="C1207" s="108"/>
      <c r="D1207" s="109"/>
      <c r="E1207" s="109"/>
      <c r="F1207" s="107"/>
      <c r="G1207" s="107"/>
    </row>
    <row r="1208" spans="2:7">
      <c r="B1208" s="107"/>
      <c r="C1208" s="108"/>
      <c r="D1208" s="109"/>
      <c r="E1208" s="109"/>
      <c r="F1208" s="107"/>
      <c r="G1208" s="107"/>
    </row>
    <row r="1209" spans="2:7">
      <c r="B1209" s="107"/>
      <c r="C1209" s="108"/>
      <c r="D1209" s="109"/>
      <c r="E1209" s="109"/>
      <c r="F1209" s="107"/>
      <c r="G1209" s="107"/>
    </row>
    <row r="1210" spans="2:7">
      <c r="B1210" s="107"/>
      <c r="C1210" s="108"/>
      <c r="D1210" s="109"/>
      <c r="E1210" s="109"/>
      <c r="F1210" s="107"/>
      <c r="G1210" s="107"/>
    </row>
    <row r="1211" spans="2:7">
      <c r="B1211" s="107"/>
      <c r="C1211" s="108"/>
      <c r="D1211" s="109"/>
      <c r="E1211" s="109"/>
      <c r="F1211" s="107"/>
      <c r="G1211" s="107"/>
    </row>
    <row r="1212" spans="2:7">
      <c r="B1212" s="107"/>
      <c r="C1212" s="108"/>
      <c r="D1212" s="109"/>
      <c r="E1212" s="109"/>
      <c r="F1212" s="107"/>
      <c r="G1212" s="107"/>
    </row>
    <row r="1213" spans="2:7">
      <c r="B1213" s="107"/>
      <c r="C1213" s="108"/>
      <c r="D1213" s="109"/>
      <c r="E1213" s="109"/>
      <c r="F1213" s="107"/>
      <c r="G1213" s="107"/>
    </row>
    <row r="1214" spans="2:7">
      <c r="B1214" s="107"/>
      <c r="C1214" s="108"/>
      <c r="D1214" s="109"/>
      <c r="E1214" s="109"/>
      <c r="F1214" s="107"/>
      <c r="G1214" s="107"/>
    </row>
    <row r="1215" spans="2:7">
      <c r="B1215" s="107"/>
      <c r="C1215" s="108"/>
      <c r="D1215" s="109"/>
      <c r="E1215" s="109"/>
      <c r="F1215" s="107"/>
      <c r="G1215" s="107"/>
    </row>
    <row r="1216" spans="2:7">
      <c r="B1216" s="107"/>
      <c r="C1216" s="108"/>
      <c r="D1216" s="109"/>
      <c r="E1216" s="109"/>
      <c r="F1216" s="107"/>
      <c r="G1216" s="107"/>
    </row>
    <row r="1217" spans="2:7">
      <c r="B1217" s="107"/>
      <c r="C1217" s="108"/>
      <c r="D1217" s="109"/>
      <c r="E1217" s="109"/>
      <c r="F1217" s="107"/>
      <c r="G1217" s="107"/>
    </row>
    <row r="1218" spans="2:7">
      <c r="B1218" s="107"/>
      <c r="C1218" s="108"/>
      <c r="D1218" s="109"/>
      <c r="E1218" s="109"/>
      <c r="F1218" s="107"/>
      <c r="G1218" s="107"/>
    </row>
    <row r="1219" spans="2:7">
      <c r="B1219" s="107"/>
      <c r="C1219" s="108"/>
      <c r="D1219" s="109"/>
      <c r="E1219" s="109"/>
      <c r="F1219" s="107"/>
      <c r="G1219" s="107"/>
    </row>
    <row r="1220" spans="2:7">
      <c r="B1220" s="107"/>
      <c r="C1220" s="108"/>
      <c r="D1220" s="109"/>
      <c r="E1220" s="109"/>
      <c r="F1220" s="107"/>
      <c r="G1220" s="107"/>
    </row>
    <row r="1221" spans="2:7">
      <c r="B1221" s="107"/>
      <c r="C1221" s="108"/>
      <c r="D1221" s="109"/>
      <c r="E1221" s="109"/>
      <c r="F1221" s="107"/>
      <c r="G1221" s="107"/>
    </row>
    <row r="1222" spans="2:7">
      <c r="B1222" s="107"/>
      <c r="C1222" s="108"/>
      <c r="D1222" s="109"/>
      <c r="E1222" s="109"/>
      <c r="F1222" s="107"/>
      <c r="G1222" s="107"/>
    </row>
    <row r="1223" spans="2:7">
      <c r="B1223" s="107"/>
      <c r="C1223" s="108"/>
      <c r="D1223" s="109"/>
      <c r="E1223" s="109"/>
      <c r="F1223" s="107"/>
      <c r="G1223" s="107"/>
    </row>
    <row r="1224" spans="2:7">
      <c r="B1224" s="107"/>
      <c r="C1224" s="108"/>
      <c r="D1224" s="109"/>
      <c r="E1224" s="109"/>
      <c r="F1224" s="107"/>
      <c r="G1224" s="107"/>
    </row>
    <row r="1225" spans="2:7">
      <c r="B1225" s="107"/>
      <c r="C1225" s="108"/>
      <c r="D1225" s="109"/>
      <c r="E1225" s="109"/>
      <c r="F1225" s="107"/>
      <c r="G1225" s="107"/>
    </row>
    <row r="1226" spans="2:7">
      <c r="B1226" s="107"/>
      <c r="C1226" s="108"/>
      <c r="D1226" s="109"/>
      <c r="E1226" s="109"/>
      <c r="F1226" s="107"/>
      <c r="G1226" s="107"/>
    </row>
    <row r="1227" spans="2:7">
      <c r="B1227" s="107"/>
      <c r="C1227" s="108"/>
      <c r="D1227" s="109"/>
      <c r="E1227" s="109"/>
      <c r="F1227" s="107"/>
      <c r="G1227" s="107"/>
    </row>
    <row r="1228" spans="2:7">
      <c r="B1228" s="107"/>
      <c r="C1228" s="108"/>
      <c r="D1228" s="109"/>
      <c r="E1228" s="109"/>
      <c r="F1228" s="107"/>
      <c r="G1228" s="107"/>
    </row>
    <row r="1229" spans="2:7">
      <c r="B1229" s="107"/>
      <c r="C1229" s="108"/>
      <c r="D1229" s="109"/>
      <c r="E1229" s="109"/>
      <c r="F1229" s="107"/>
      <c r="G1229" s="107"/>
    </row>
    <row r="1230" spans="2:7">
      <c r="B1230" s="107"/>
      <c r="C1230" s="108"/>
      <c r="D1230" s="109"/>
      <c r="E1230" s="109"/>
      <c r="F1230" s="107"/>
      <c r="G1230" s="107"/>
    </row>
    <row r="1231" spans="2:7">
      <c r="B1231" s="107"/>
      <c r="C1231" s="108"/>
      <c r="D1231" s="109"/>
      <c r="E1231" s="109"/>
      <c r="F1231" s="107"/>
      <c r="G1231" s="107"/>
    </row>
    <row r="1232" spans="2:7">
      <c r="B1232" s="107"/>
      <c r="C1232" s="108"/>
      <c r="D1232" s="109"/>
      <c r="E1232" s="109"/>
      <c r="F1232" s="107"/>
      <c r="G1232" s="107"/>
    </row>
    <row r="1233" spans="2:7">
      <c r="B1233" s="107"/>
      <c r="C1233" s="108"/>
      <c r="D1233" s="109"/>
      <c r="E1233" s="109"/>
      <c r="F1233" s="107"/>
      <c r="G1233" s="107"/>
    </row>
    <row r="1234" spans="2:7">
      <c r="B1234" s="107"/>
      <c r="C1234" s="108"/>
      <c r="D1234" s="109"/>
      <c r="E1234" s="109"/>
      <c r="F1234" s="107"/>
      <c r="G1234" s="107"/>
    </row>
    <row r="1235" spans="2:7">
      <c r="B1235" s="107"/>
      <c r="C1235" s="108"/>
      <c r="D1235" s="109"/>
      <c r="E1235" s="109"/>
      <c r="F1235" s="107"/>
      <c r="G1235" s="107"/>
    </row>
    <row r="1236" spans="2:7">
      <c r="B1236" s="107"/>
      <c r="C1236" s="108"/>
      <c r="D1236" s="109"/>
      <c r="E1236" s="109"/>
      <c r="F1236" s="107"/>
      <c r="G1236" s="107"/>
    </row>
    <row r="1237" spans="2:7">
      <c r="B1237" s="107"/>
      <c r="C1237" s="108"/>
      <c r="D1237" s="109"/>
      <c r="E1237" s="109"/>
      <c r="F1237" s="107"/>
      <c r="G1237" s="107"/>
    </row>
    <row r="1238" spans="2:7">
      <c r="B1238" s="107"/>
      <c r="C1238" s="108"/>
      <c r="D1238" s="109"/>
      <c r="E1238" s="109"/>
      <c r="F1238" s="107"/>
      <c r="G1238" s="107"/>
    </row>
    <row r="1239" spans="2:7">
      <c r="B1239" s="107"/>
      <c r="C1239" s="108"/>
      <c r="D1239" s="109"/>
      <c r="E1239" s="109"/>
      <c r="F1239" s="107"/>
      <c r="G1239" s="107"/>
    </row>
    <row r="1240" spans="2:7">
      <c r="B1240" s="107"/>
      <c r="C1240" s="108"/>
      <c r="D1240" s="109"/>
      <c r="E1240" s="109"/>
      <c r="F1240" s="107"/>
      <c r="G1240" s="107"/>
    </row>
    <row r="1241" spans="2:7">
      <c r="B1241" s="107"/>
      <c r="C1241" s="108"/>
      <c r="D1241" s="109"/>
      <c r="E1241" s="109"/>
      <c r="F1241" s="107"/>
      <c r="G1241" s="107"/>
    </row>
    <row r="1242" spans="2:7">
      <c r="B1242" s="107"/>
      <c r="C1242" s="108"/>
      <c r="D1242" s="109"/>
      <c r="E1242" s="109"/>
      <c r="F1242" s="107"/>
      <c r="G1242" s="107"/>
    </row>
    <row r="1243" spans="2:7">
      <c r="B1243" s="107"/>
      <c r="C1243" s="108"/>
      <c r="D1243" s="109"/>
      <c r="E1243" s="109"/>
      <c r="F1243" s="107"/>
      <c r="G1243" s="107"/>
    </row>
    <row r="1244" spans="2:7">
      <c r="B1244" s="107"/>
      <c r="C1244" s="108"/>
      <c r="D1244" s="109"/>
      <c r="E1244" s="109"/>
      <c r="F1244" s="107"/>
      <c r="G1244" s="107"/>
    </row>
    <row r="1245" spans="2:7">
      <c r="B1245" s="107"/>
      <c r="C1245" s="108"/>
      <c r="D1245" s="109"/>
      <c r="E1245" s="109"/>
      <c r="F1245" s="107"/>
      <c r="G1245" s="107"/>
    </row>
    <row r="1246" spans="2:7">
      <c r="B1246" s="107"/>
      <c r="C1246" s="108"/>
      <c r="D1246" s="109"/>
      <c r="E1246" s="109"/>
      <c r="F1246" s="107"/>
      <c r="G1246" s="107"/>
    </row>
    <row r="1247" spans="2:7">
      <c r="B1247" s="107"/>
      <c r="C1247" s="108"/>
      <c r="D1247" s="109"/>
      <c r="E1247" s="109"/>
      <c r="F1247" s="107"/>
      <c r="G1247" s="107"/>
    </row>
    <row r="1248" spans="2:7">
      <c r="B1248" s="107"/>
      <c r="C1248" s="108"/>
      <c r="D1248" s="109"/>
      <c r="E1248" s="109"/>
      <c r="F1248" s="107"/>
      <c r="G1248" s="107"/>
    </row>
    <row r="1249" spans="2:7">
      <c r="B1249" s="107"/>
      <c r="C1249" s="108"/>
      <c r="D1249" s="109"/>
      <c r="E1249" s="109"/>
      <c r="F1249" s="107"/>
      <c r="G1249" s="107"/>
    </row>
    <row r="1250" spans="2:7">
      <c r="B1250" s="107"/>
      <c r="C1250" s="108"/>
      <c r="D1250" s="109"/>
      <c r="E1250" s="109"/>
      <c r="F1250" s="107"/>
      <c r="G1250" s="107"/>
    </row>
    <row r="1251" spans="2:7">
      <c r="B1251" s="107"/>
      <c r="C1251" s="108"/>
      <c r="D1251" s="109"/>
      <c r="E1251" s="109"/>
      <c r="F1251" s="107"/>
      <c r="G1251" s="107"/>
    </row>
    <row r="1252" spans="2:7">
      <c r="B1252" s="107"/>
      <c r="C1252" s="108"/>
      <c r="D1252" s="109"/>
      <c r="E1252" s="109"/>
      <c r="F1252" s="107"/>
      <c r="G1252" s="107"/>
    </row>
    <row r="1253" spans="2:7">
      <c r="B1253" s="107"/>
      <c r="C1253" s="108"/>
      <c r="D1253" s="109"/>
      <c r="E1253" s="109"/>
      <c r="F1253" s="107"/>
      <c r="G1253" s="107"/>
    </row>
    <row r="1254" spans="2:7">
      <c r="B1254" s="107"/>
      <c r="C1254" s="108"/>
      <c r="D1254" s="109"/>
      <c r="E1254" s="109"/>
      <c r="F1254" s="107"/>
      <c r="G1254" s="107"/>
    </row>
    <row r="1255" spans="2:7">
      <c r="B1255" s="107"/>
      <c r="C1255" s="108"/>
      <c r="D1255" s="109"/>
      <c r="E1255" s="109"/>
      <c r="F1255" s="107"/>
      <c r="G1255" s="107"/>
    </row>
    <row r="1256" spans="2:7">
      <c r="B1256" s="107"/>
      <c r="C1256" s="108"/>
      <c r="D1256" s="109"/>
      <c r="E1256" s="109"/>
      <c r="F1256" s="107"/>
      <c r="G1256" s="107"/>
    </row>
    <row r="1257" spans="2:7">
      <c r="B1257" s="107"/>
      <c r="C1257" s="108"/>
      <c r="D1257" s="109"/>
      <c r="E1257" s="109"/>
      <c r="F1257" s="107"/>
      <c r="G1257" s="107"/>
    </row>
    <row r="1258" spans="2:7">
      <c r="B1258" s="107"/>
      <c r="C1258" s="108"/>
      <c r="D1258" s="109"/>
      <c r="E1258" s="109"/>
      <c r="F1258" s="107"/>
      <c r="G1258" s="107"/>
    </row>
    <row r="1259" spans="2:7">
      <c r="B1259" s="107"/>
      <c r="C1259" s="108"/>
      <c r="D1259" s="109"/>
      <c r="E1259" s="109"/>
      <c r="F1259" s="107"/>
      <c r="G1259" s="107"/>
    </row>
    <row r="1260" spans="2:7">
      <c r="B1260" s="107"/>
      <c r="C1260" s="108"/>
      <c r="D1260" s="109"/>
      <c r="E1260" s="109"/>
      <c r="F1260" s="107"/>
      <c r="G1260" s="107"/>
    </row>
    <row r="1261" spans="2:7">
      <c r="B1261" s="107"/>
      <c r="C1261" s="108"/>
      <c r="D1261" s="109"/>
      <c r="E1261" s="109"/>
      <c r="F1261" s="107"/>
      <c r="G1261" s="107"/>
    </row>
    <row r="1262" spans="2:7">
      <c r="B1262" s="107"/>
      <c r="C1262" s="108"/>
      <c r="D1262" s="109"/>
      <c r="E1262" s="109"/>
      <c r="F1262" s="107"/>
      <c r="G1262" s="107"/>
    </row>
    <row r="1263" spans="2:7">
      <c r="B1263" s="107"/>
      <c r="C1263" s="108"/>
      <c r="D1263" s="109"/>
      <c r="E1263" s="109"/>
      <c r="F1263" s="107"/>
      <c r="G1263" s="107"/>
    </row>
    <row r="1264" spans="2:7">
      <c r="B1264" s="107"/>
      <c r="C1264" s="108"/>
      <c r="D1264" s="109"/>
      <c r="E1264" s="109"/>
      <c r="F1264" s="107"/>
      <c r="G1264" s="107"/>
    </row>
    <row r="1265" spans="2:7">
      <c r="B1265" s="107"/>
      <c r="C1265" s="108"/>
      <c r="D1265" s="109"/>
      <c r="E1265" s="109"/>
      <c r="F1265" s="107"/>
      <c r="G1265" s="107"/>
    </row>
    <row r="1266" spans="2:7">
      <c r="B1266" s="107"/>
      <c r="C1266" s="108"/>
      <c r="D1266" s="109"/>
      <c r="E1266" s="109"/>
      <c r="F1266" s="107"/>
      <c r="G1266" s="107"/>
    </row>
    <row r="1267" spans="2:7">
      <c r="B1267" s="107"/>
      <c r="C1267" s="108"/>
      <c r="D1267" s="109"/>
      <c r="E1267" s="109"/>
      <c r="F1267" s="107"/>
      <c r="G1267" s="107"/>
    </row>
    <row r="1268" spans="2:7">
      <c r="B1268" s="107"/>
      <c r="C1268" s="108"/>
      <c r="D1268" s="109"/>
      <c r="E1268" s="109"/>
      <c r="F1268" s="107"/>
      <c r="G1268" s="107"/>
    </row>
    <row r="1269" spans="2:7">
      <c r="B1269" s="107"/>
      <c r="C1269" s="108"/>
      <c r="D1269" s="109"/>
      <c r="E1269" s="109"/>
      <c r="F1269" s="107"/>
      <c r="G1269" s="107"/>
    </row>
    <row r="1270" spans="2:7">
      <c r="B1270" s="107"/>
      <c r="C1270" s="108"/>
      <c r="D1270" s="109"/>
      <c r="E1270" s="109"/>
      <c r="F1270" s="107"/>
      <c r="G1270" s="107"/>
    </row>
    <row r="1271" spans="2:7">
      <c r="B1271" s="107"/>
      <c r="C1271" s="108"/>
      <c r="D1271" s="109"/>
      <c r="E1271" s="109"/>
      <c r="F1271" s="107"/>
      <c r="G1271" s="107"/>
    </row>
    <row r="1272" spans="2:7">
      <c r="B1272" s="107"/>
      <c r="C1272" s="108"/>
      <c r="D1272" s="109"/>
      <c r="E1272" s="109"/>
      <c r="F1272" s="107"/>
      <c r="G1272" s="107"/>
    </row>
    <row r="1273" spans="2:7">
      <c r="B1273" s="107"/>
      <c r="C1273" s="108"/>
      <c r="D1273" s="109"/>
      <c r="E1273" s="109"/>
      <c r="F1273" s="107"/>
      <c r="G1273" s="107"/>
    </row>
    <row r="1274" spans="2:7">
      <c r="B1274" s="107"/>
      <c r="C1274" s="108"/>
      <c r="D1274" s="109"/>
      <c r="E1274" s="109"/>
      <c r="F1274" s="107"/>
      <c r="G1274" s="107"/>
    </row>
    <row r="1275" spans="2:7">
      <c r="B1275" s="107"/>
      <c r="C1275" s="108"/>
      <c r="D1275" s="109"/>
      <c r="E1275" s="109"/>
      <c r="F1275" s="107"/>
      <c r="G1275" s="107"/>
    </row>
    <row r="1276" spans="2:7">
      <c r="B1276" s="107"/>
      <c r="C1276" s="108"/>
      <c r="D1276" s="109"/>
      <c r="E1276" s="109"/>
      <c r="F1276" s="107"/>
      <c r="G1276" s="107"/>
    </row>
    <row r="1277" spans="2:7">
      <c r="B1277" s="107"/>
      <c r="C1277" s="108"/>
      <c r="D1277" s="109"/>
      <c r="E1277" s="109"/>
      <c r="F1277" s="107"/>
      <c r="G1277" s="107"/>
    </row>
    <row r="1278" spans="2:7">
      <c r="B1278" s="107"/>
      <c r="C1278" s="108"/>
      <c r="D1278" s="109"/>
      <c r="E1278" s="109"/>
      <c r="F1278" s="107"/>
      <c r="G1278" s="107"/>
    </row>
    <row r="1279" spans="2:7">
      <c r="B1279" s="107"/>
      <c r="C1279" s="108"/>
      <c r="D1279" s="109"/>
      <c r="E1279" s="109"/>
      <c r="F1279" s="107"/>
      <c r="G1279" s="107"/>
    </row>
    <row r="1280" spans="2:7">
      <c r="B1280" s="107"/>
      <c r="C1280" s="108"/>
      <c r="D1280" s="109"/>
      <c r="E1280" s="109"/>
      <c r="F1280" s="107"/>
      <c r="G1280" s="107"/>
    </row>
    <row r="1281" spans="2:7">
      <c r="B1281" s="107"/>
      <c r="C1281" s="108"/>
      <c r="D1281" s="109"/>
      <c r="E1281" s="109"/>
      <c r="F1281" s="107"/>
      <c r="G1281" s="107"/>
    </row>
    <row r="1282" spans="2:7">
      <c r="B1282" s="107"/>
      <c r="C1282" s="108"/>
      <c r="D1282" s="109"/>
      <c r="E1282" s="109"/>
      <c r="F1282" s="107"/>
      <c r="G1282" s="107"/>
    </row>
    <row r="1283" spans="2:7">
      <c r="B1283" s="107"/>
      <c r="C1283" s="108"/>
      <c r="D1283" s="109"/>
      <c r="E1283" s="109"/>
      <c r="F1283" s="107"/>
      <c r="G1283" s="107"/>
    </row>
    <row r="1284" spans="2:7">
      <c r="B1284" s="107"/>
      <c r="C1284" s="108"/>
      <c r="D1284" s="109"/>
      <c r="E1284" s="109"/>
      <c r="F1284" s="107"/>
      <c r="G1284" s="107"/>
    </row>
    <row r="1285" spans="2:7">
      <c r="B1285" s="107"/>
      <c r="C1285" s="108"/>
      <c r="D1285" s="109"/>
      <c r="E1285" s="109"/>
      <c r="F1285" s="107"/>
      <c r="G1285" s="107"/>
    </row>
    <row r="1286" spans="2:7">
      <c r="B1286" s="107"/>
      <c r="C1286" s="108"/>
      <c r="D1286" s="109"/>
      <c r="E1286" s="109"/>
      <c r="F1286" s="107"/>
      <c r="G1286" s="107"/>
    </row>
    <row r="1287" spans="2:7">
      <c r="B1287" s="107"/>
      <c r="C1287" s="108"/>
      <c r="D1287" s="109"/>
      <c r="E1287" s="109"/>
      <c r="F1287" s="107"/>
      <c r="G1287" s="107"/>
    </row>
    <row r="1288" spans="2:7">
      <c r="B1288" s="107"/>
      <c r="C1288" s="108"/>
      <c r="D1288" s="109"/>
      <c r="E1288" s="109"/>
      <c r="F1288" s="107"/>
      <c r="G1288" s="107"/>
    </row>
    <row r="1289" spans="2:7">
      <c r="B1289" s="107"/>
      <c r="C1289" s="108"/>
      <c r="D1289" s="109"/>
      <c r="E1289" s="109"/>
      <c r="F1289" s="107"/>
      <c r="G1289" s="107"/>
    </row>
    <row r="1290" spans="2:7">
      <c r="B1290" s="107"/>
      <c r="C1290" s="108"/>
      <c r="D1290" s="109"/>
      <c r="E1290" s="109"/>
      <c r="F1290" s="107"/>
      <c r="G1290" s="107"/>
    </row>
    <row r="1291" spans="2:7">
      <c r="B1291" s="107"/>
      <c r="C1291" s="108"/>
      <c r="D1291" s="109"/>
      <c r="E1291" s="109"/>
      <c r="F1291" s="107"/>
      <c r="G1291" s="107"/>
    </row>
    <row r="1292" spans="2:7">
      <c r="B1292" s="107"/>
      <c r="C1292" s="108"/>
      <c r="D1292" s="109"/>
      <c r="E1292" s="109"/>
      <c r="F1292" s="107"/>
      <c r="G1292" s="107"/>
    </row>
    <row r="1293" spans="2:7">
      <c r="B1293" s="107"/>
      <c r="C1293" s="108"/>
      <c r="D1293" s="109"/>
      <c r="E1293" s="109"/>
      <c r="F1293" s="107"/>
      <c r="G1293" s="107"/>
    </row>
    <row r="1294" spans="2:7">
      <c r="B1294" s="107"/>
      <c r="C1294" s="108"/>
      <c r="D1294" s="109"/>
      <c r="E1294" s="109"/>
      <c r="F1294" s="107"/>
      <c r="G1294" s="107"/>
    </row>
    <row r="1295" spans="2:7">
      <c r="B1295" s="107"/>
      <c r="C1295" s="108"/>
      <c r="D1295" s="109"/>
      <c r="E1295" s="109"/>
      <c r="F1295" s="107"/>
      <c r="G1295" s="107"/>
    </row>
    <row r="1296" spans="2:7">
      <c r="B1296" s="107"/>
      <c r="C1296" s="108"/>
      <c r="D1296" s="109"/>
      <c r="E1296" s="109"/>
      <c r="F1296" s="107"/>
      <c r="G1296" s="107"/>
    </row>
    <row r="1297" spans="2:7">
      <c r="B1297" s="107"/>
      <c r="C1297" s="108"/>
      <c r="D1297" s="109"/>
      <c r="E1297" s="109"/>
      <c r="F1297" s="107"/>
      <c r="G1297" s="107"/>
    </row>
    <row r="1298" spans="2:7">
      <c r="B1298" s="107"/>
      <c r="C1298" s="108"/>
      <c r="D1298" s="109"/>
      <c r="E1298" s="109"/>
      <c r="F1298" s="107"/>
      <c r="G1298" s="107"/>
    </row>
    <row r="1299" spans="2:7">
      <c r="B1299" s="107"/>
      <c r="C1299" s="108"/>
      <c r="D1299" s="109"/>
      <c r="E1299" s="109"/>
      <c r="F1299" s="107"/>
      <c r="G1299" s="107"/>
    </row>
    <row r="1300" spans="2:7">
      <c r="B1300" s="107"/>
      <c r="C1300" s="108"/>
      <c r="D1300" s="109"/>
      <c r="E1300" s="109"/>
      <c r="F1300" s="107"/>
      <c r="G1300" s="107"/>
    </row>
    <row r="1301" spans="2:7">
      <c r="B1301" s="107"/>
      <c r="C1301" s="108"/>
      <c r="D1301" s="109"/>
      <c r="E1301" s="109"/>
      <c r="F1301" s="107"/>
      <c r="G1301" s="107"/>
    </row>
    <row r="1302" spans="2:7">
      <c r="B1302" s="107"/>
      <c r="C1302" s="108"/>
      <c r="D1302" s="109"/>
      <c r="E1302" s="109"/>
      <c r="F1302" s="107"/>
      <c r="G1302" s="107"/>
    </row>
    <row r="1303" spans="2:7">
      <c r="B1303" s="107"/>
      <c r="C1303" s="108"/>
      <c r="D1303" s="109"/>
      <c r="E1303" s="109"/>
      <c r="F1303" s="107"/>
      <c r="G1303" s="107"/>
    </row>
    <row r="1304" spans="2:7">
      <c r="B1304" s="107"/>
      <c r="C1304" s="108"/>
      <c r="D1304" s="109"/>
      <c r="E1304" s="109"/>
      <c r="F1304" s="107"/>
      <c r="G1304" s="107"/>
    </row>
    <row r="1305" spans="2:7">
      <c r="B1305" s="107"/>
      <c r="C1305" s="108"/>
      <c r="D1305" s="109"/>
      <c r="E1305" s="109"/>
      <c r="F1305" s="107"/>
      <c r="G1305" s="107"/>
    </row>
    <row r="1306" spans="2:7">
      <c r="B1306" s="107"/>
      <c r="C1306" s="108"/>
      <c r="D1306" s="109"/>
      <c r="E1306" s="109"/>
      <c r="F1306" s="107"/>
      <c r="G1306" s="107"/>
    </row>
    <row r="1307" spans="2:7">
      <c r="B1307" s="107"/>
      <c r="C1307" s="108"/>
      <c r="D1307" s="109"/>
      <c r="E1307" s="109"/>
      <c r="F1307" s="107"/>
      <c r="G1307" s="107"/>
    </row>
    <row r="1308" spans="2:7">
      <c r="B1308" s="107"/>
      <c r="C1308" s="108"/>
      <c r="D1308" s="109"/>
      <c r="E1308" s="109"/>
      <c r="F1308" s="107"/>
      <c r="G1308" s="107"/>
    </row>
    <row r="1309" spans="2:7">
      <c r="B1309" s="107"/>
      <c r="C1309" s="108"/>
      <c r="D1309" s="109"/>
      <c r="E1309" s="109"/>
      <c r="F1309" s="107"/>
      <c r="G1309" s="107"/>
    </row>
    <row r="1310" spans="2:7">
      <c r="B1310" s="107"/>
      <c r="C1310" s="108"/>
      <c r="D1310" s="109"/>
      <c r="E1310" s="109"/>
      <c r="F1310" s="107"/>
      <c r="G1310" s="107"/>
    </row>
    <row r="1311" spans="2:7">
      <c r="B1311" s="107"/>
      <c r="C1311" s="108"/>
      <c r="D1311" s="109"/>
      <c r="E1311" s="109"/>
      <c r="F1311" s="107"/>
      <c r="G1311" s="107"/>
    </row>
    <row r="1312" spans="2:7">
      <c r="B1312" s="107"/>
      <c r="C1312" s="108"/>
      <c r="D1312" s="109"/>
      <c r="E1312" s="109"/>
      <c r="F1312" s="107"/>
      <c r="G1312" s="107"/>
    </row>
    <row r="1313" spans="2:7">
      <c r="B1313" s="107"/>
      <c r="C1313" s="108"/>
      <c r="D1313" s="109"/>
      <c r="E1313" s="109"/>
      <c r="F1313" s="107"/>
      <c r="G1313" s="107"/>
    </row>
    <row r="1314" spans="2:7">
      <c r="B1314" s="107"/>
      <c r="C1314" s="108"/>
      <c r="D1314" s="109"/>
      <c r="E1314" s="109"/>
      <c r="F1314" s="107"/>
      <c r="G1314" s="107"/>
    </row>
    <row r="1315" spans="2:7">
      <c r="B1315" s="107"/>
      <c r="C1315" s="108"/>
      <c r="D1315" s="109"/>
      <c r="E1315" s="109"/>
      <c r="F1315" s="107"/>
      <c r="G1315" s="107"/>
    </row>
    <row r="1316" spans="2:7">
      <c r="B1316" s="107"/>
      <c r="C1316" s="108"/>
      <c r="D1316" s="109"/>
      <c r="E1316" s="109"/>
      <c r="F1316" s="107"/>
      <c r="G1316" s="107"/>
    </row>
    <row r="1317" spans="2:7">
      <c r="B1317" s="107"/>
      <c r="C1317" s="108"/>
      <c r="D1317" s="109"/>
      <c r="E1317" s="109"/>
      <c r="F1317" s="107"/>
      <c r="G1317" s="107"/>
    </row>
    <row r="1318" spans="2:7">
      <c r="B1318" s="107"/>
      <c r="C1318" s="108"/>
      <c r="D1318" s="109"/>
      <c r="E1318" s="109"/>
      <c r="F1318" s="107"/>
      <c r="G1318" s="107"/>
    </row>
    <row r="1319" spans="2:7">
      <c r="B1319" s="107"/>
      <c r="C1319" s="108"/>
      <c r="D1319" s="109"/>
      <c r="E1319" s="109"/>
      <c r="F1319" s="107"/>
      <c r="G1319" s="107"/>
    </row>
    <row r="1320" spans="2:7">
      <c r="B1320" s="107"/>
      <c r="C1320" s="108"/>
      <c r="D1320" s="109"/>
      <c r="E1320" s="109"/>
      <c r="F1320" s="107"/>
      <c r="G1320" s="107"/>
    </row>
    <row r="1321" spans="2:7">
      <c r="B1321" s="107"/>
      <c r="C1321" s="108"/>
      <c r="D1321" s="109"/>
      <c r="E1321" s="109"/>
      <c r="F1321" s="107"/>
      <c r="G1321" s="107"/>
    </row>
    <row r="1322" spans="2:7">
      <c r="B1322" s="107"/>
      <c r="C1322" s="108"/>
      <c r="D1322" s="109"/>
      <c r="E1322" s="109"/>
      <c r="F1322" s="107"/>
      <c r="G1322" s="107"/>
    </row>
    <row r="1323" spans="2:7">
      <c r="B1323" s="107"/>
      <c r="C1323" s="108"/>
      <c r="D1323" s="109"/>
      <c r="E1323" s="109"/>
      <c r="F1323" s="107"/>
      <c r="G1323" s="107"/>
    </row>
    <row r="1324" spans="2:7">
      <c r="B1324" s="107"/>
      <c r="C1324" s="108"/>
      <c r="D1324" s="109"/>
      <c r="E1324" s="109"/>
      <c r="F1324" s="107"/>
      <c r="G1324" s="107"/>
    </row>
    <row r="1325" spans="2:7">
      <c r="B1325" s="107"/>
      <c r="C1325" s="108"/>
      <c r="D1325" s="109"/>
      <c r="E1325" s="109"/>
      <c r="F1325" s="107"/>
      <c r="G1325" s="107"/>
    </row>
    <row r="1326" spans="2:7">
      <c r="B1326" s="107"/>
      <c r="C1326" s="108"/>
      <c r="D1326" s="109"/>
      <c r="E1326" s="109"/>
      <c r="F1326" s="107"/>
      <c r="G1326" s="107"/>
    </row>
    <row r="1327" spans="2:7">
      <c r="B1327" s="107"/>
      <c r="C1327" s="108"/>
      <c r="D1327" s="109"/>
      <c r="E1327" s="109"/>
      <c r="F1327" s="107"/>
      <c r="G1327" s="107"/>
    </row>
    <row r="1328" spans="2:7">
      <c r="B1328" s="107"/>
      <c r="C1328" s="108"/>
      <c r="D1328" s="109"/>
      <c r="E1328" s="109"/>
      <c r="F1328" s="107"/>
      <c r="G1328" s="107"/>
    </row>
    <row r="1329" spans="2:7">
      <c r="B1329" s="107"/>
      <c r="C1329" s="108"/>
      <c r="D1329" s="109"/>
      <c r="E1329" s="109"/>
      <c r="F1329" s="107"/>
      <c r="G1329" s="107"/>
    </row>
    <row r="1330" spans="2:7">
      <c r="B1330" s="107"/>
      <c r="C1330" s="108"/>
      <c r="D1330" s="109"/>
      <c r="E1330" s="109"/>
      <c r="F1330" s="107"/>
      <c r="G1330" s="107"/>
    </row>
    <row r="1331" spans="2:7">
      <c r="B1331" s="107"/>
      <c r="C1331" s="108"/>
      <c r="D1331" s="109"/>
      <c r="E1331" s="109"/>
      <c r="F1331" s="107"/>
      <c r="G1331" s="107"/>
    </row>
    <row r="1332" spans="2:7">
      <c r="B1332" s="107"/>
      <c r="C1332" s="108"/>
      <c r="D1332" s="109"/>
      <c r="E1332" s="109"/>
      <c r="F1332" s="107"/>
      <c r="G1332" s="107"/>
    </row>
    <row r="1333" spans="2:7">
      <c r="B1333" s="107"/>
      <c r="C1333" s="108"/>
      <c r="D1333" s="109"/>
      <c r="E1333" s="109"/>
      <c r="F1333" s="107"/>
      <c r="G1333" s="107"/>
    </row>
    <row r="1334" spans="2:7">
      <c r="B1334" s="107"/>
      <c r="C1334" s="108"/>
      <c r="D1334" s="109"/>
      <c r="E1334" s="109"/>
      <c r="F1334" s="107"/>
      <c r="G1334" s="107"/>
    </row>
    <row r="1335" spans="2:7">
      <c r="B1335" s="107"/>
      <c r="C1335" s="108"/>
      <c r="D1335" s="109"/>
      <c r="E1335" s="109"/>
      <c r="F1335" s="107"/>
      <c r="G1335" s="107"/>
    </row>
    <row r="1336" spans="2:7">
      <c r="B1336" s="107"/>
      <c r="C1336" s="108"/>
      <c r="D1336" s="109"/>
      <c r="E1336" s="109"/>
      <c r="F1336" s="107"/>
      <c r="G1336" s="107"/>
    </row>
    <row r="1337" spans="2:7">
      <c r="B1337" s="107"/>
      <c r="C1337" s="108"/>
      <c r="D1337" s="109"/>
      <c r="E1337" s="109"/>
      <c r="F1337" s="107"/>
      <c r="G1337" s="107"/>
    </row>
    <row r="1338" spans="2:7">
      <c r="B1338" s="107"/>
      <c r="C1338" s="108"/>
      <c r="D1338" s="109"/>
      <c r="E1338" s="109"/>
      <c r="F1338" s="107"/>
      <c r="G1338" s="107"/>
    </row>
    <row r="1339" spans="2:7">
      <c r="B1339" s="107"/>
      <c r="C1339" s="108"/>
      <c r="D1339" s="109"/>
      <c r="E1339" s="109"/>
      <c r="F1339" s="107"/>
      <c r="G1339" s="107"/>
    </row>
    <row r="1340" spans="2:7">
      <c r="B1340" s="107"/>
      <c r="C1340" s="108"/>
      <c r="D1340" s="109"/>
      <c r="E1340" s="109"/>
      <c r="F1340" s="107"/>
      <c r="G1340" s="107"/>
    </row>
    <row r="1341" spans="2:7">
      <c r="B1341" s="107"/>
      <c r="C1341" s="108"/>
      <c r="D1341" s="109"/>
      <c r="E1341" s="109"/>
      <c r="F1341" s="107"/>
      <c r="G1341" s="107"/>
    </row>
    <row r="1342" spans="2:7">
      <c r="B1342" s="107"/>
      <c r="C1342" s="108"/>
      <c r="D1342" s="109"/>
      <c r="E1342" s="109"/>
      <c r="F1342" s="107"/>
      <c r="G1342" s="107"/>
    </row>
    <row r="1343" spans="2:7">
      <c r="B1343" s="107"/>
      <c r="C1343" s="108"/>
      <c r="D1343" s="109"/>
      <c r="E1343" s="109"/>
      <c r="F1343" s="107"/>
      <c r="G1343" s="107"/>
    </row>
    <row r="1344" spans="2:7">
      <c r="B1344" s="107"/>
      <c r="C1344" s="108"/>
      <c r="D1344" s="109"/>
      <c r="E1344" s="109"/>
      <c r="F1344" s="107"/>
      <c r="G1344" s="107"/>
    </row>
    <row r="1345" spans="2:7">
      <c r="B1345" s="107"/>
      <c r="C1345" s="108"/>
      <c r="D1345" s="109"/>
      <c r="E1345" s="109"/>
      <c r="F1345" s="107"/>
      <c r="G1345" s="107"/>
    </row>
    <row r="1346" spans="2:7">
      <c r="B1346" s="107"/>
      <c r="C1346" s="108"/>
      <c r="D1346" s="109"/>
      <c r="E1346" s="109"/>
      <c r="F1346" s="107"/>
      <c r="G1346" s="107"/>
    </row>
    <row r="1347" spans="2:7">
      <c r="B1347" s="107"/>
      <c r="C1347" s="108"/>
      <c r="D1347" s="109"/>
      <c r="E1347" s="109"/>
      <c r="F1347" s="107"/>
      <c r="G1347" s="107"/>
    </row>
    <row r="1348" spans="2:7">
      <c r="B1348" s="107"/>
      <c r="C1348" s="108"/>
      <c r="D1348" s="109"/>
      <c r="E1348" s="109"/>
      <c r="F1348" s="107"/>
      <c r="G1348" s="107"/>
    </row>
    <row r="1349" spans="2:7">
      <c r="B1349" s="107"/>
      <c r="C1349" s="108"/>
      <c r="D1349" s="109"/>
      <c r="E1349" s="109"/>
      <c r="F1349" s="107"/>
      <c r="G1349" s="107"/>
    </row>
    <row r="1350" spans="2:7">
      <c r="B1350" s="107"/>
      <c r="C1350" s="108"/>
      <c r="D1350" s="109"/>
      <c r="E1350" s="109"/>
      <c r="F1350" s="107"/>
      <c r="G1350" s="107"/>
    </row>
    <row r="1351" spans="2:7">
      <c r="B1351" s="107"/>
      <c r="C1351" s="108"/>
      <c r="D1351" s="109"/>
      <c r="E1351" s="109"/>
      <c r="F1351" s="107"/>
      <c r="G1351" s="107"/>
    </row>
    <row r="1352" spans="2:7">
      <c r="B1352" s="107"/>
      <c r="C1352" s="108"/>
      <c r="D1352" s="109"/>
      <c r="E1352" s="109"/>
      <c r="F1352" s="107"/>
      <c r="G1352" s="107"/>
    </row>
    <row r="1353" spans="2:7">
      <c r="B1353" s="107"/>
      <c r="C1353" s="108"/>
      <c r="D1353" s="109"/>
      <c r="E1353" s="109"/>
      <c r="F1353" s="107"/>
      <c r="G1353" s="107"/>
    </row>
    <row r="1354" spans="2:7">
      <c r="B1354" s="107"/>
      <c r="C1354" s="108"/>
      <c r="D1354" s="109"/>
      <c r="E1354" s="109"/>
      <c r="F1354" s="107"/>
      <c r="G1354" s="107"/>
    </row>
    <row r="1355" spans="2:7">
      <c r="B1355" s="107"/>
      <c r="C1355" s="108"/>
      <c r="D1355" s="109"/>
      <c r="E1355" s="109"/>
      <c r="F1355" s="107"/>
      <c r="G1355" s="107"/>
    </row>
    <row r="1356" spans="2:7">
      <c r="B1356" s="107"/>
      <c r="C1356" s="108"/>
      <c r="D1356" s="109"/>
      <c r="E1356" s="109"/>
      <c r="F1356" s="107"/>
      <c r="G1356" s="107"/>
    </row>
    <row r="1357" spans="2:7">
      <c r="B1357" s="107"/>
      <c r="C1357" s="108"/>
      <c r="D1357" s="109"/>
      <c r="E1357" s="109"/>
      <c r="F1357" s="107"/>
      <c r="G1357" s="107"/>
    </row>
    <row r="1358" spans="2:7">
      <c r="B1358" s="107"/>
      <c r="C1358" s="108"/>
      <c r="D1358" s="109"/>
      <c r="E1358" s="109"/>
      <c r="F1358" s="107"/>
      <c r="G1358" s="107"/>
    </row>
    <row r="1359" spans="2:7">
      <c r="B1359" s="107"/>
      <c r="C1359" s="108"/>
      <c r="D1359" s="109"/>
      <c r="E1359" s="109"/>
      <c r="F1359" s="107"/>
      <c r="G1359" s="107"/>
    </row>
    <row r="1360" spans="2:7">
      <c r="B1360" s="107"/>
      <c r="C1360" s="108"/>
      <c r="D1360" s="109"/>
      <c r="E1360" s="109"/>
      <c r="F1360" s="107"/>
      <c r="G1360" s="107"/>
    </row>
    <row r="1361" spans="2:7">
      <c r="B1361" s="107"/>
      <c r="C1361" s="108"/>
      <c r="D1361" s="109"/>
      <c r="E1361" s="109"/>
      <c r="F1361" s="107"/>
      <c r="G1361" s="107"/>
    </row>
    <row r="1362" spans="2:7">
      <c r="B1362" s="107"/>
      <c r="C1362" s="108"/>
      <c r="D1362" s="109"/>
      <c r="E1362" s="109"/>
      <c r="F1362" s="107"/>
      <c r="G1362" s="107"/>
    </row>
    <row r="1363" spans="2:7">
      <c r="B1363" s="107"/>
      <c r="C1363" s="108"/>
      <c r="D1363" s="109"/>
      <c r="E1363" s="109"/>
      <c r="F1363" s="107"/>
      <c r="G1363" s="107"/>
    </row>
    <row r="1364" spans="2:7">
      <c r="B1364" s="107"/>
      <c r="C1364" s="108"/>
      <c r="D1364" s="109"/>
      <c r="E1364" s="109"/>
      <c r="F1364" s="107"/>
      <c r="G1364" s="107"/>
    </row>
    <row r="1365" spans="2:7">
      <c r="B1365" s="107"/>
      <c r="C1365" s="108"/>
      <c r="D1365" s="109"/>
      <c r="E1365" s="109"/>
      <c r="F1365" s="107"/>
      <c r="G1365" s="107"/>
    </row>
    <row r="1366" spans="2:7">
      <c r="B1366" s="107"/>
      <c r="C1366" s="108"/>
      <c r="D1366" s="109"/>
      <c r="E1366" s="109"/>
      <c r="F1366" s="107"/>
      <c r="G1366" s="107"/>
    </row>
    <row r="1367" spans="2:7">
      <c r="B1367" s="107"/>
      <c r="C1367" s="108"/>
      <c r="D1367" s="109"/>
      <c r="E1367" s="109"/>
      <c r="F1367" s="107"/>
      <c r="G1367" s="107"/>
    </row>
    <row r="1368" spans="2:7">
      <c r="B1368" s="107"/>
      <c r="C1368" s="108"/>
      <c r="D1368" s="109"/>
      <c r="E1368" s="109"/>
      <c r="F1368" s="107"/>
      <c r="G1368" s="107"/>
    </row>
    <row r="1369" spans="2:7">
      <c r="B1369" s="107"/>
      <c r="C1369" s="108"/>
      <c r="D1369" s="109"/>
      <c r="E1369" s="109"/>
      <c r="F1369" s="107"/>
      <c r="G1369" s="107"/>
    </row>
    <row r="1370" spans="2:7">
      <c r="B1370" s="107"/>
      <c r="C1370" s="108"/>
      <c r="D1370" s="109"/>
      <c r="E1370" s="109"/>
      <c r="F1370" s="107"/>
      <c r="G1370" s="107"/>
    </row>
    <row r="1371" spans="2:7">
      <c r="B1371" s="107"/>
      <c r="C1371" s="108"/>
      <c r="D1371" s="109"/>
      <c r="E1371" s="109"/>
      <c r="F1371" s="107"/>
      <c r="G1371" s="107"/>
    </row>
    <row r="1372" spans="2:7">
      <c r="B1372" s="107"/>
      <c r="C1372" s="108"/>
      <c r="D1372" s="109"/>
      <c r="E1372" s="109"/>
      <c r="F1372" s="107"/>
      <c r="G1372" s="107"/>
    </row>
    <row r="1373" spans="2:7">
      <c r="B1373" s="107"/>
      <c r="C1373" s="108"/>
      <c r="D1373" s="109"/>
      <c r="E1373" s="109"/>
      <c r="F1373" s="107"/>
      <c r="G1373" s="107"/>
    </row>
    <row r="1374" spans="2:7">
      <c r="B1374" s="107"/>
      <c r="C1374" s="108"/>
      <c r="D1374" s="109"/>
      <c r="E1374" s="109"/>
      <c r="F1374" s="107"/>
      <c r="G1374" s="107"/>
    </row>
    <row r="1375" spans="2:7">
      <c r="B1375" s="107"/>
      <c r="C1375" s="108"/>
      <c r="D1375" s="109"/>
      <c r="E1375" s="109"/>
      <c r="F1375" s="107"/>
      <c r="G1375" s="107"/>
    </row>
    <row r="1376" spans="2:7">
      <c r="B1376" s="107"/>
      <c r="C1376" s="108"/>
      <c r="D1376" s="109"/>
      <c r="E1376" s="109"/>
      <c r="F1376" s="107"/>
      <c r="G1376" s="107"/>
    </row>
    <row r="1377" spans="2:7">
      <c r="B1377" s="107"/>
      <c r="C1377" s="108"/>
      <c r="D1377" s="109"/>
      <c r="E1377" s="109"/>
      <c r="F1377" s="107"/>
      <c r="G1377" s="107"/>
    </row>
    <row r="1378" spans="2:7">
      <c r="B1378" s="107"/>
      <c r="C1378" s="108"/>
      <c r="D1378" s="109"/>
      <c r="E1378" s="109"/>
      <c r="F1378" s="107"/>
      <c r="G1378" s="107"/>
    </row>
    <row r="1379" spans="2:7">
      <c r="B1379" s="107"/>
      <c r="C1379" s="108"/>
      <c r="D1379" s="109"/>
      <c r="E1379" s="109"/>
      <c r="F1379" s="107"/>
      <c r="G1379" s="107"/>
    </row>
    <row r="1380" spans="2:7">
      <c r="B1380" s="107"/>
      <c r="C1380" s="108"/>
      <c r="D1380" s="109"/>
      <c r="E1380" s="109"/>
      <c r="F1380" s="107"/>
      <c r="G1380" s="107"/>
    </row>
    <row r="1381" spans="2:7">
      <c r="B1381" s="107"/>
      <c r="C1381" s="108"/>
      <c r="D1381" s="109"/>
      <c r="E1381" s="109"/>
      <c r="F1381" s="107"/>
      <c r="G1381" s="107"/>
    </row>
    <row r="1382" spans="2:7">
      <c r="B1382" s="107"/>
      <c r="C1382" s="108"/>
      <c r="D1382" s="109"/>
      <c r="E1382" s="109"/>
      <c r="F1382" s="107"/>
      <c r="G1382" s="107"/>
    </row>
    <row r="1383" spans="2:7">
      <c r="B1383" s="107"/>
      <c r="C1383" s="108"/>
      <c r="D1383" s="109"/>
      <c r="E1383" s="109"/>
      <c r="F1383" s="107"/>
      <c r="G1383" s="107"/>
    </row>
    <row r="1384" spans="2:7">
      <c r="B1384" s="107"/>
      <c r="C1384" s="108"/>
      <c r="D1384" s="109"/>
      <c r="E1384" s="109"/>
      <c r="F1384" s="107"/>
      <c r="G1384" s="107"/>
    </row>
    <row r="1385" spans="2:7">
      <c r="B1385" s="107"/>
      <c r="C1385" s="108"/>
      <c r="D1385" s="109"/>
      <c r="E1385" s="109"/>
      <c r="F1385" s="107"/>
      <c r="G1385" s="107"/>
    </row>
    <row r="1386" spans="2:7">
      <c r="B1386" s="107"/>
      <c r="C1386" s="108"/>
      <c r="D1386" s="109"/>
      <c r="E1386" s="109"/>
      <c r="F1386" s="107"/>
      <c r="G1386" s="107"/>
    </row>
    <row r="1387" spans="2:7">
      <c r="B1387" s="107"/>
      <c r="C1387" s="108"/>
      <c r="D1387" s="109"/>
      <c r="E1387" s="109"/>
      <c r="F1387" s="107"/>
      <c r="G1387" s="107"/>
    </row>
    <row r="1388" spans="2:7">
      <c r="B1388" s="107"/>
      <c r="C1388" s="108"/>
      <c r="D1388" s="109"/>
      <c r="E1388" s="109"/>
      <c r="F1388" s="107"/>
      <c r="G1388" s="107"/>
    </row>
    <row r="1389" spans="2:7">
      <c r="B1389" s="107"/>
      <c r="C1389" s="108"/>
      <c r="D1389" s="109"/>
      <c r="E1389" s="109"/>
      <c r="F1389" s="107"/>
      <c r="G1389" s="107"/>
    </row>
    <row r="1390" spans="2:7">
      <c r="B1390" s="107"/>
      <c r="C1390" s="108"/>
      <c r="D1390" s="109"/>
      <c r="E1390" s="109"/>
      <c r="F1390" s="107"/>
      <c r="G1390" s="107"/>
    </row>
    <row r="1391" spans="2:7">
      <c r="B1391" s="107"/>
      <c r="C1391" s="108"/>
      <c r="D1391" s="109"/>
      <c r="E1391" s="109"/>
      <c r="F1391" s="107"/>
      <c r="G1391" s="107"/>
    </row>
    <row r="1392" spans="2:7">
      <c r="B1392" s="107"/>
      <c r="C1392" s="108"/>
      <c r="D1392" s="109"/>
      <c r="E1392" s="109"/>
      <c r="F1392" s="107"/>
      <c r="G1392" s="107"/>
    </row>
    <row r="1393" spans="2:7">
      <c r="B1393" s="107"/>
      <c r="C1393" s="108"/>
      <c r="D1393" s="109"/>
      <c r="E1393" s="109"/>
      <c r="F1393" s="107"/>
      <c r="G1393" s="107"/>
    </row>
    <row r="1394" spans="2:7">
      <c r="B1394" s="107"/>
      <c r="C1394" s="108"/>
      <c r="D1394" s="109"/>
      <c r="E1394" s="109"/>
      <c r="F1394" s="107"/>
      <c r="G1394" s="107"/>
    </row>
    <row r="1395" spans="2:7">
      <c r="B1395" s="107"/>
      <c r="C1395" s="108"/>
      <c r="D1395" s="109"/>
      <c r="E1395" s="109"/>
      <c r="F1395" s="107"/>
      <c r="G1395" s="107"/>
    </row>
    <row r="1396" spans="2:7">
      <c r="B1396" s="107"/>
      <c r="C1396" s="108"/>
      <c r="D1396" s="109"/>
      <c r="E1396" s="109"/>
      <c r="F1396" s="107"/>
      <c r="G1396" s="107"/>
    </row>
    <row r="1397" spans="2:7">
      <c r="B1397" s="107"/>
      <c r="C1397" s="108"/>
      <c r="D1397" s="109"/>
      <c r="E1397" s="109"/>
      <c r="F1397" s="107"/>
      <c r="G1397" s="107"/>
    </row>
    <row r="1398" spans="2:7">
      <c r="B1398" s="107"/>
      <c r="C1398" s="108"/>
      <c r="D1398" s="109"/>
      <c r="E1398" s="109"/>
      <c r="F1398" s="107"/>
      <c r="G1398" s="107"/>
    </row>
    <row r="1399" spans="2:7">
      <c r="B1399" s="107"/>
      <c r="C1399" s="108"/>
      <c r="D1399" s="109"/>
      <c r="E1399" s="109"/>
      <c r="F1399" s="107"/>
      <c r="G1399" s="107"/>
    </row>
    <row r="1400" spans="2:7">
      <c r="B1400" s="107"/>
      <c r="C1400" s="108"/>
      <c r="D1400" s="109"/>
      <c r="E1400" s="109"/>
      <c r="F1400" s="107"/>
      <c r="G1400" s="107"/>
    </row>
    <row r="1401" spans="2:7">
      <c r="B1401" s="107"/>
      <c r="C1401" s="108"/>
      <c r="D1401" s="109"/>
      <c r="E1401" s="109"/>
      <c r="F1401" s="107"/>
      <c r="G1401" s="107"/>
    </row>
    <row r="1402" spans="2:7">
      <c r="B1402" s="107"/>
      <c r="C1402" s="108"/>
      <c r="D1402" s="109"/>
      <c r="E1402" s="109"/>
      <c r="F1402" s="107"/>
      <c r="G1402" s="107"/>
    </row>
    <row r="1403" spans="2:7">
      <c r="B1403" s="107"/>
      <c r="C1403" s="108"/>
      <c r="D1403" s="109"/>
      <c r="E1403" s="109"/>
      <c r="F1403" s="107"/>
      <c r="G1403" s="107"/>
    </row>
    <row r="1404" spans="2:7">
      <c r="B1404" s="107"/>
      <c r="C1404" s="108"/>
      <c r="D1404" s="109"/>
      <c r="E1404" s="109"/>
      <c r="F1404" s="107"/>
      <c r="G1404" s="107"/>
    </row>
    <row r="1405" spans="2:7">
      <c r="B1405" s="107"/>
      <c r="C1405" s="108"/>
      <c r="D1405" s="109"/>
      <c r="E1405" s="109"/>
      <c r="F1405" s="107"/>
      <c r="G1405" s="107"/>
    </row>
    <row r="1406" spans="2:7">
      <c r="B1406" s="107"/>
      <c r="C1406" s="108"/>
      <c r="D1406" s="109"/>
      <c r="E1406" s="109"/>
      <c r="F1406" s="107"/>
      <c r="G1406" s="107"/>
    </row>
    <row r="1407" spans="2:7">
      <c r="B1407" s="107"/>
      <c r="C1407" s="108"/>
      <c r="D1407" s="109"/>
      <c r="E1407" s="109"/>
      <c r="F1407" s="107"/>
      <c r="G1407" s="107"/>
    </row>
    <row r="1408" spans="2:7">
      <c r="B1408" s="107"/>
      <c r="C1408" s="108"/>
      <c r="D1408" s="109"/>
      <c r="E1408" s="109"/>
      <c r="F1408" s="107"/>
      <c r="G1408" s="107"/>
    </row>
    <row r="1409" spans="2:7">
      <c r="B1409" s="107"/>
      <c r="C1409" s="108"/>
      <c r="D1409" s="109"/>
      <c r="E1409" s="109"/>
      <c r="F1409" s="107"/>
      <c r="G1409" s="107"/>
    </row>
    <row r="1410" spans="2:7">
      <c r="B1410" s="107"/>
      <c r="C1410" s="108"/>
      <c r="D1410" s="109"/>
      <c r="E1410" s="109"/>
      <c r="F1410" s="107"/>
      <c r="G1410" s="107"/>
    </row>
    <row r="1411" spans="2:7">
      <c r="B1411" s="107"/>
      <c r="C1411" s="108"/>
      <c r="D1411" s="109"/>
      <c r="E1411" s="109"/>
      <c r="F1411" s="107"/>
      <c r="G1411" s="107"/>
    </row>
    <row r="1412" spans="2:7">
      <c r="B1412" s="107"/>
      <c r="C1412" s="108"/>
      <c r="D1412" s="109"/>
      <c r="E1412" s="109"/>
      <c r="F1412" s="107"/>
      <c r="G1412" s="107"/>
    </row>
    <row r="1413" spans="2:7">
      <c r="B1413" s="107"/>
      <c r="C1413" s="108"/>
      <c r="D1413" s="109"/>
      <c r="E1413" s="109"/>
      <c r="F1413" s="107"/>
      <c r="G1413" s="107"/>
    </row>
    <row r="1414" spans="2:7">
      <c r="B1414" s="107"/>
      <c r="C1414" s="108"/>
      <c r="D1414" s="109"/>
      <c r="E1414" s="109"/>
      <c r="F1414" s="107"/>
      <c r="G1414" s="107"/>
    </row>
    <row r="1415" spans="2:7">
      <c r="B1415" s="107"/>
      <c r="C1415" s="108"/>
      <c r="D1415" s="109"/>
      <c r="E1415" s="109"/>
      <c r="F1415" s="107"/>
      <c r="G1415" s="107"/>
    </row>
    <row r="1416" spans="2:7">
      <c r="B1416" s="107"/>
      <c r="C1416" s="108"/>
      <c r="D1416" s="109"/>
      <c r="E1416" s="109"/>
      <c r="F1416" s="107"/>
      <c r="G1416" s="107"/>
    </row>
    <row r="1417" spans="2:7">
      <c r="B1417" s="107"/>
      <c r="C1417" s="108"/>
      <c r="D1417" s="109"/>
      <c r="E1417" s="109"/>
      <c r="F1417" s="107"/>
      <c r="G1417" s="107"/>
    </row>
    <row r="1418" spans="2:7">
      <c r="B1418" s="107"/>
      <c r="C1418" s="108"/>
      <c r="D1418" s="109"/>
      <c r="E1418" s="109"/>
      <c r="F1418" s="107"/>
      <c r="G1418" s="107"/>
    </row>
    <row r="1419" spans="2:7">
      <c r="B1419" s="107"/>
      <c r="C1419" s="108"/>
      <c r="D1419" s="109"/>
      <c r="E1419" s="109"/>
      <c r="F1419" s="107"/>
      <c r="G1419" s="107"/>
    </row>
    <row r="1420" spans="2:7">
      <c r="B1420" s="107"/>
      <c r="C1420" s="108"/>
      <c r="D1420" s="109"/>
      <c r="E1420" s="109"/>
      <c r="F1420" s="107"/>
      <c r="G1420" s="107"/>
    </row>
    <row r="1421" spans="2:7">
      <c r="B1421" s="107"/>
      <c r="C1421" s="108"/>
      <c r="D1421" s="109"/>
      <c r="E1421" s="109"/>
      <c r="F1421" s="107"/>
      <c r="G1421" s="107"/>
    </row>
    <row r="1422" spans="2:7">
      <c r="B1422" s="107"/>
      <c r="C1422" s="108"/>
      <c r="D1422" s="109"/>
      <c r="E1422" s="109"/>
      <c r="F1422" s="107"/>
      <c r="G1422" s="107"/>
    </row>
    <row r="1423" spans="2:7">
      <c r="B1423" s="107"/>
      <c r="C1423" s="108"/>
      <c r="D1423" s="109"/>
      <c r="E1423" s="109"/>
      <c r="F1423" s="107"/>
      <c r="G1423" s="107"/>
    </row>
    <row r="1424" spans="2:7">
      <c r="B1424" s="107"/>
      <c r="C1424" s="108"/>
      <c r="D1424" s="109"/>
      <c r="E1424" s="109"/>
      <c r="F1424" s="107"/>
      <c r="G1424" s="107"/>
    </row>
    <row r="1425" spans="2:7">
      <c r="B1425" s="107"/>
      <c r="C1425" s="108"/>
      <c r="D1425" s="109"/>
      <c r="E1425" s="109"/>
      <c r="F1425" s="107"/>
      <c r="G1425" s="107"/>
    </row>
    <row r="1426" spans="2:7">
      <c r="B1426" s="107"/>
      <c r="C1426" s="108"/>
      <c r="D1426" s="109"/>
      <c r="E1426" s="109"/>
      <c r="F1426" s="107"/>
      <c r="G1426" s="107"/>
    </row>
    <row r="1427" spans="2:7">
      <c r="B1427" s="107"/>
      <c r="C1427" s="108"/>
      <c r="D1427" s="109"/>
      <c r="E1427" s="109"/>
      <c r="F1427" s="107"/>
      <c r="G1427" s="107"/>
    </row>
    <row r="1428" spans="2:7">
      <c r="B1428" s="107"/>
      <c r="C1428" s="108"/>
      <c r="D1428" s="109"/>
      <c r="E1428" s="109"/>
      <c r="F1428" s="107"/>
      <c r="G1428" s="107"/>
    </row>
    <row r="1429" spans="2:7">
      <c r="B1429" s="107"/>
      <c r="C1429" s="108"/>
      <c r="D1429" s="109"/>
      <c r="E1429" s="109"/>
      <c r="F1429" s="107"/>
      <c r="G1429" s="107"/>
    </row>
    <row r="1430" spans="2:7">
      <c r="B1430" s="107"/>
      <c r="C1430" s="108"/>
      <c r="D1430" s="109"/>
      <c r="E1430" s="109"/>
      <c r="F1430" s="107"/>
      <c r="G1430" s="107"/>
    </row>
    <row r="1431" spans="2:7">
      <c r="B1431" s="107"/>
      <c r="C1431" s="108"/>
      <c r="D1431" s="109"/>
      <c r="E1431" s="109"/>
      <c r="F1431" s="107"/>
      <c r="G1431" s="107"/>
    </row>
    <row r="1432" spans="2:7">
      <c r="B1432" s="107"/>
      <c r="C1432" s="108"/>
      <c r="D1432" s="109"/>
      <c r="E1432" s="109"/>
      <c r="F1432" s="107"/>
      <c r="G1432" s="107"/>
    </row>
    <row r="1433" spans="2:7">
      <c r="B1433" s="107"/>
      <c r="C1433" s="108"/>
      <c r="D1433" s="109"/>
      <c r="E1433" s="109"/>
      <c r="F1433" s="107"/>
      <c r="G1433" s="107"/>
    </row>
    <row r="1434" spans="2:7">
      <c r="B1434" s="107"/>
      <c r="C1434" s="108"/>
      <c r="D1434" s="109"/>
      <c r="E1434" s="109"/>
      <c r="F1434" s="107"/>
      <c r="G1434" s="107"/>
    </row>
    <row r="1435" spans="2:7">
      <c r="B1435" s="107"/>
      <c r="C1435" s="108"/>
      <c r="D1435" s="109"/>
      <c r="E1435" s="109"/>
      <c r="F1435" s="107"/>
      <c r="G1435" s="107"/>
    </row>
    <row r="1436" spans="2:7">
      <c r="B1436" s="107"/>
      <c r="C1436" s="108"/>
      <c r="D1436" s="109"/>
      <c r="E1436" s="109"/>
      <c r="F1436" s="107"/>
      <c r="G1436" s="107"/>
    </row>
    <row r="1437" spans="2:7">
      <c r="B1437" s="107"/>
      <c r="C1437" s="108"/>
      <c r="D1437" s="109"/>
      <c r="E1437" s="109"/>
      <c r="F1437" s="107"/>
      <c r="G1437" s="107"/>
    </row>
    <row r="1438" spans="2:7">
      <c r="B1438" s="107"/>
      <c r="C1438" s="108"/>
      <c r="D1438" s="109"/>
      <c r="E1438" s="109"/>
      <c r="F1438" s="107"/>
      <c r="G1438" s="107"/>
    </row>
    <row r="1439" spans="2:7">
      <c r="B1439" s="107"/>
      <c r="C1439" s="108"/>
      <c r="D1439" s="109"/>
      <c r="E1439" s="109"/>
      <c r="F1439" s="107"/>
      <c r="G1439" s="107"/>
    </row>
    <row r="1440" spans="2:7">
      <c r="B1440" s="107"/>
      <c r="C1440" s="108"/>
      <c r="D1440" s="109"/>
      <c r="E1440" s="109"/>
      <c r="F1440" s="107"/>
      <c r="G1440" s="107"/>
    </row>
    <row r="1441" spans="2:7">
      <c r="B1441" s="107"/>
      <c r="C1441" s="108"/>
      <c r="D1441" s="109"/>
      <c r="E1441" s="109"/>
      <c r="F1441" s="107"/>
      <c r="G1441" s="107"/>
    </row>
    <row r="1442" spans="2:7">
      <c r="B1442" s="107"/>
      <c r="C1442" s="108"/>
      <c r="D1442" s="109"/>
      <c r="E1442" s="109"/>
      <c r="F1442" s="107"/>
      <c r="G1442" s="107"/>
    </row>
    <row r="1443" spans="2:7">
      <c r="B1443" s="107"/>
      <c r="C1443" s="108"/>
      <c r="D1443" s="109"/>
      <c r="E1443" s="109"/>
      <c r="F1443" s="107"/>
      <c r="G1443" s="107"/>
    </row>
    <row r="1444" spans="2:7">
      <c r="B1444" s="107"/>
      <c r="C1444" s="108"/>
      <c r="D1444" s="109"/>
      <c r="E1444" s="109"/>
      <c r="F1444" s="107"/>
      <c r="G1444" s="107"/>
    </row>
    <row r="1445" spans="2:7">
      <c r="B1445" s="107"/>
      <c r="C1445" s="108"/>
      <c r="D1445" s="109"/>
      <c r="E1445" s="109"/>
      <c r="F1445" s="107"/>
      <c r="G1445" s="107"/>
    </row>
    <row r="1446" spans="2:7">
      <c r="B1446" s="107"/>
      <c r="C1446" s="108"/>
      <c r="D1446" s="109"/>
      <c r="E1446" s="109"/>
      <c r="F1446" s="107"/>
      <c r="G1446" s="107"/>
    </row>
    <row r="1447" spans="2:7">
      <c r="B1447" s="107"/>
      <c r="C1447" s="108"/>
      <c r="D1447" s="109"/>
      <c r="E1447" s="109"/>
      <c r="F1447" s="107"/>
      <c r="G1447" s="107"/>
    </row>
    <row r="1448" spans="2:7">
      <c r="B1448" s="107"/>
      <c r="C1448" s="108"/>
      <c r="D1448" s="109"/>
      <c r="E1448" s="109"/>
      <c r="F1448" s="107"/>
      <c r="G1448" s="107"/>
    </row>
    <row r="1449" spans="2:7">
      <c r="B1449" s="107"/>
      <c r="C1449" s="108"/>
      <c r="D1449" s="109"/>
      <c r="E1449" s="109"/>
      <c r="F1449" s="107"/>
      <c r="G1449" s="107"/>
    </row>
    <row r="1450" spans="2:7">
      <c r="B1450" s="107"/>
      <c r="C1450" s="108"/>
      <c r="D1450" s="109"/>
      <c r="E1450" s="109"/>
      <c r="F1450" s="107"/>
      <c r="G1450" s="107"/>
    </row>
    <row r="1451" spans="2:7">
      <c r="B1451" s="107"/>
      <c r="C1451" s="108"/>
      <c r="D1451" s="109"/>
      <c r="E1451" s="109"/>
      <c r="F1451" s="107"/>
      <c r="G1451" s="107"/>
    </row>
    <row r="1452" spans="2:7">
      <c r="B1452" s="107"/>
      <c r="C1452" s="108"/>
      <c r="D1452" s="109"/>
      <c r="E1452" s="109"/>
      <c r="F1452" s="107"/>
      <c r="G1452" s="107"/>
    </row>
    <row r="1453" spans="2:7">
      <c r="B1453" s="107"/>
      <c r="C1453" s="108"/>
      <c r="D1453" s="109"/>
      <c r="E1453" s="109"/>
      <c r="F1453" s="107"/>
      <c r="G1453" s="107"/>
    </row>
    <row r="1454" spans="2:7">
      <c r="B1454" s="107"/>
      <c r="C1454" s="108"/>
      <c r="D1454" s="109"/>
      <c r="E1454" s="109"/>
      <c r="F1454" s="107"/>
      <c r="G1454" s="107"/>
    </row>
    <row r="1455" spans="2:7">
      <c r="B1455" s="107"/>
      <c r="C1455" s="108"/>
      <c r="D1455" s="109"/>
      <c r="E1455" s="109"/>
      <c r="F1455" s="107"/>
      <c r="G1455" s="107"/>
    </row>
    <row r="1456" spans="2:7">
      <c r="B1456" s="107"/>
      <c r="C1456" s="108"/>
      <c r="D1456" s="109"/>
      <c r="E1456" s="109"/>
      <c r="F1456" s="107"/>
      <c r="G1456" s="107"/>
    </row>
    <row r="1457" spans="2:7">
      <c r="B1457" s="107"/>
      <c r="C1457" s="108"/>
      <c r="D1457" s="109"/>
      <c r="E1457" s="109"/>
      <c r="F1457" s="107"/>
      <c r="G1457" s="107"/>
    </row>
    <row r="1458" spans="2:7">
      <c r="B1458" s="107"/>
      <c r="C1458" s="108"/>
      <c r="D1458" s="109"/>
      <c r="E1458" s="109"/>
      <c r="F1458" s="107"/>
      <c r="G1458" s="107"/>
    </row>
    <row r="1459" spans="2:7">
      <c r="B1459" s="107"/>
      <c r="C1459" s="108"/>
      <c r="D1459" s="109"/>
      <c r="E1459" s="109"/>
      <c r="F1459" s="107"/>
      <c r="G1459" s="107"/>
    </row>
    <row r="1460" spans="2:7">
      <c r="B1460" s="107"/>
      <c r="C1460" s="108"/>
      <c r="D1460" s="109"/>
      <c r="E1460" s="109"/>
      <c r="F1460" s="107"/>
      <c r="G1460" s="107"/>
    </row>
    <row r="1461" spans="2:7">
      <c r="B1461" s="107"/>
      <c r="C1461" s="108"/>
      <c r="D1461" s="109"/>
      <c r="E1461" s="109"/>
      <c r="F1461" s="107"/>
      <c r="G1461" s="107"/>
    </row>
    <row r="1462" spans="2:7">
      <c r="B1462" s="107"/>
      <c r="C1462" s="108"/>
      <c r="D1462" s="109"/>
      <c r="E1462" s="109"/>
      <c r="F1462" s="107"/>
      <c r="G1462" s="107"/>
    </row>
    <row r="1463" spans="2:7">
      <c r="B1463" s="107"/>
      <c r="C1463" s="108"/>
      <c r="D1463" s="109"/>
      <c r="E1463" s="109"/>
      <c r="F1463" s="107"/>
      <c r="G1463" s="107"/>
    </row>
    <row r="1464" spans="2:7">
      <c r="B1464" s="107"/>
      <c r="C1464" s="108"/>
      <c r="D1464" s="109"/>
      <c r="E1464" s="109"/>
      <c r="F1464" s="107"/>
      <c r="G1464" s="107"/>
    </row>
    <row r="1465" spans="2:7">
      <c r="B1465" s="107"/>
      <c r="C1465" s="108"/>
      <c r="D1465" s="109"/>
      <c r="E1465" s="109"/>
      <c r="F1465" s="107"/>
      <c r="G1465" s="107"/>
    </row>
    <row r="1466" spans="2:7">
      <c r="B1466" s="107"/>
      <c r="C1466" s="108"/>
      <c r="D1466" s="109"/>
      <c r="E1466" s="109"/>
      <c r="F1466" s="107"/>
      <c r="G1466" s="107"/>
    </row>
    <row r="1467" spans="2:7">
      <c r="B1467" s="107"/>
      <c r="C1467" s="108"/>
      <c r="D1467" s="109"/>
      <c r="E1467" s="109"/>
      <c r="F1467" s="107"/>
      <c r="G1467" s="107"/>
    </row>
    <row r="1468" spans="2:7">
      <c r="B1468" s="107"/>
      <c r="C1468" s="108"/>
      <c r="D1468" s="109"/>
      <c r="E1468" s="109"/>
      <c r="F1468" s="107"/>
      <c r="G1468" s="107"/>
    </row>
    <row r="1469" spans="2:7">
      <c r="B1469" s="107"/>
      <c r="C1469" s="108"/>
      <c r="D1469" s="109"/>
      <c r="E1469" s="109"/>
      <c r="F1469" s="107"/>
      <c r="G1469" s="107"/>
    </row>
    <row r="1470" spans="2:7">
      <c r="B1470" s="107"/>
      <c r="C1470" s="108"/>
      <c r="D1470" s="109"/>
      <c r="E1470" s="109"/>
      <c r="F1470" s="107"/>
      <c r="G1470" s="107"/>
    </row>
    <row r="1471" spans="2:7">
      <c r="B1471" s="107"/>
      <c r="C1471" s="108"/>
      <c r="D1471" s="109"/>
      <c r="E1471" s="109"/>
      <c r="F1471" s="107"/>
      <c r="G1471" s="107"/>
    </row>
    <row r="1472" spans="2:7">
      <c r="B1472" s="107"/>
      <c r="C1472" s="108"/>
      <c r="D1472" s="109"/>
      <c r="E1472" s="109"/>
      <c r="F1472" s="107"/>
      <c r="G1472" s="107"/>
    </row>
    <row r="1473" spans="2:7">
      <c r="B1473" s="107"/>
      <c r="C1473" s="108"/>
      <c r="D1473" s="109"/>
      <c r="E1473" s="109"/>
      <c r="F1473" s="107"/>
      <c r="G1473" s="107"/>
    </row>
    <row r="1474" spans="2:7">
      <c r="B1474" s="107"/>
      <c r="C1474" s="108"/>
      <c r="D1474" s="109"/>
      <c r="E1474" s="109"/>
      <c r="F1474" s="107"/>
      <c r="G1474" s="107"/>
    </row>
    <row r="1475" spans="2:7">
      <c r="B1475" s="107"/>
      <c r="C1475" s="108"/>
      <c r="D1475" s="109"/>
      <c r="E1475" s="109"/>
      <c r="F1475" s="107"/>
      <c r="G1475" s="107"/>
    </row>
    <row r="1476" spans="2:7">
      <c r="B1476" s="107"/>
      <c r="C1476" s="108"/>
      <c r="D1476" s="109"/>
      <c r="E1476" s="109"/>
      <c r="F1476" s="107"/>
      <c r="G1476" s="107"/>
    </row>
    <row r="1477" spans="2:7">
      <c r="B1477" s="107"/>
      <c r="C1477" s="108"/>
      <c r="D1477" s="109"/>
      <c r="E1477" s="109"/>
      <c r="F1477" s="107"/>
      <c r="G1477" s="107"/>
    </row>
    <row r="1478" spans="2:7">
      <c r="B1478" s="107"/>
      <c r="C1478" s="108"/>
      <c r="D1478" s="109"/>
      <c r="E1478" s="109"/>
      <c r="F1478" s="107"/>
      <c r="G1478" s="107"/>
    </row>
    <row r="1479" spans="2:7">
      <c r="B1479" s="107"/>
      <c r="C1479" s="108"/>
      <c r="D1479" s="109"/>
      <c r="E1479" s="109"/>
      <c r="F1479" s="107"/>
      <c r="G1479" s="107"/>
    </row>
    <row r="1480" spans="2:7">
      <c r="B1480" s="107"/>
      <c r="C1480" s="108"/>
      <c r="D1480" s="109"/>
      <c r="E1480" s="109"/>
      <c r="F1480" s="107"/>
      <c r="G1480" s="107"/>
    </row>
    <row r="1481" spans="2:7">
      <c r="B1481" s="107"/>
      <c r="C1481" s="108"/>
      <c r="D1481" s="109"/>
      <c r="E1481" s="109"/>
      <c r="F1481" s="107"/>
      <c r="G1481" s="107"/>
    </row>
    <row r="1482" spans="2:7">
      <c r="B1482" s="107"/>
      <c r="C1482" s="108"/>
      <c r="D1482" s="109"/>
      <c r="E1482" s="109"/>
      <c r="F1482" s="107"/>
      <c r="G1482" s="107"/>
    </row>
    <row r="1483" spans="2:7">
      <c r="B1483" s="107"/>
      <c r="C1483" s="108"/>
      <c r="D1483" s="109"/>
      <c r="E1483" s="109"/>
      <c r="F1483" s="107"/>
      <c r="G1483" s="107"/>
    </row>
    <row r="1484" spans="2:7">
      <c r="B1484" s="107"/>
      <c r="C1484" s="108"/>
      <c r="D1484" s="109"/>
      <c r="E1484" s="109"/>
      <c r="F1484" s="107"/>
      <c r="G1484" s="107"/>
    </row>
    <row r="1485" spans="2:7">
      <c r="B1485" s="107"/>
      <c r="C1485" s="108"/>
      <c r="D1485" s="109"/>
      <c r="E1485" s="109"/>
      <c r="F1485" s="107"/>
      <c r="G1485" s="107"/>
    </row>
    <row r="1486" spans="2:7">
      <c r="B1486" s="107"/>
      <c r="C1486" s="108"/>
      <c r="D1486" s="109"/>
      <c r="E1486" s="109"/>
      <c r="F1486" s="107"/>
      <c r="G1486" s="107"/>
    </row>
    <row r="1487" spans="2:7">
      <c r="B1487" s="107"/>
      <c r="C1487" s="108"/>
      <c r="D1487" s="109"/>
      <c r="E1487" s="109"/>
      <c r="F1487" s="107"/>
      <c r="G1487" s="107"/>
    </row>
    <row r="1488" spans="2:7">
      <c r="B1488" s="107"/>
      <c r="C1488" s="108"/>
      <c r="D1488" s="109"/>
      <c r="E1488" s="109"/>
      <c r="F1488" s="107"/>
      <c r="G1488" s="107"/>
    </row>
    <row r="1489" spans="2:7">
      <c r="B1489" s="107"/>
      <c r="C1489" s="108"/>
      <c r="D1489" s="109"/>
      <c r="E1489" s="109"/>
      <c r="F1489" s="107"/>
      <c r="G1489" s="107"/>
    </row>
    <row r="1490" spans="2:7">
      <c r="B1490" s="107"/>
      <c r="C1490" s="108"/>
      <c r="D1490" s="109"/>
      <c r="E1490" s="109"/>
      <c r="F1490" s="107"/>
      <c r="G1490" s="107"/>
    </row>
    <row r="1491" spans="2:7">
      <c r="B1491" s="107"/>
      <c r="C1491" s="108"/>
      <c r="D1491" s="109"/>
      <c r="E1491" s="109"/>
      <c r="F1491" s="107"/>
      <c r="G1491" s="107"/>
    </row>
    <row r="1492" spans="2:7">
      <c r="B1492" s="107"/>
      <c r="C1492" s="108"/>
      <c r="D1492" s="109"/>
      <c r="E1492" s="109"/>
      <c r="F1492" s="107"/>
      <c r="G1492" s="107"/>
    </row>
    <row r="1493" spans="2:7">
      <c r="B1493" s="107"/>
      <c r="C1493" s="108"/>
      <c r="D1493" s="109"/>
      <c r="E1493" s="109"/>
      <c r="F1493" s="107"/>
      <c r="G1493" s="107"/>
    </row>
    <row r="1494" spans="2:7">
      <c r="B1494" s="107"/>
      <c r="C1494" s="108"/>
      <c r="D1494" s="109"/>
      <c r="E1494" s="109"/>
      <c r="F1494" s="107"/>
      <c r="G1494" s="107"/>
    </row>
    <row r="1495" spans="2:7">
      <c r="B1495" s="107"/>
      <c r="C1495" s="108"/>
      <c r="D1495" s="109"/>
      <c r="E1495" s="109"/>
      <c r="F1495" s="107"/>
      <c r="G1495" s="107"/>
    </row>
    <row r="1496" spans="2:7">
      <c r="B1496" s="107"/>
      <c r="C1496" s="108"/>
      <c r="D1496" s="109"/>
      <c r="E1496" s="109"/>
      <c r="F1496" s="107"/>
      <c r="G1496" s="107"/>
    </row>
    <row r="1497" spans="2:7">
      <c r="B1497" s="107"/>
      <c r="C1497" s="108"/>
      <c r="D1497" s="109"/>
      <c r="E1497" s="109"/>
      <c r="F1497" s="107"/>
      <c r="G1497" s="107"/>
    </row>
    <row r="1498" spans="2:7">
      <c r="B1498" s="107"/>
      <c r="C1498" s="108"/>
      <c r="D1498" s="109"/>
      <c r="E1498" s="109"/>
      <c r="F1498" s="107"/>
      <c r="G1498" s="107"/>
    </row>
    <row r="1499" spans="2:7">
      <c r="B1499" s="107"/>
      <c r="C1499" s="108"/>
      <c r="D1499" s="109"/>
      <c r="E1499" s="109"/>
      <c r="F1499" s="107"/>
      <c r="G1499" s="107"/>
    </row>
    <row r="1500" spans="2:7">
      <c r="B1500" s="107"/>
      <c r="C1500" s="108"/>
      <c r="D1500" s="109"/>
      <c r="E1500" s="109"/>
      <c r="F1500" s="107"/>
      <c r="G1500" s="107"/>
    </row>
    <row r="1501" spans="2:7">
      <c r="B1501" s="107"/>
      <c r="C1501" s="108"/>
      <c r="D1501" s="109"/>
      <c r="E1501" s="109"/>
      <c r="F1501" s="107"/>
      <c r="G1501" s="107"/>
    </row>
    <row r="1502" spans="2:7">
      <c r="B1502" s="107"/>
      <c r="C1502" s="108"/>
      <c r="D1502" s="109"/>
      <c r="E1502" s="109"/>
      <c r="F1502" s="107"/>
      <c r="G1502" s="107"/>
    </row>
    <row r="1503" spans="2:7">
      <c r="B1503" s="107"/>
      <c r="C1503" s="108"/>
      <c r="D1503" s="109"/>
      <c r="E1503" s="109"/>
      <c r="F1503" s="107"/>
      <c r="G1503" s="107"/>
    </row>
    <row r="1504" spans="2:7">
      <c r="B1504" s="107"/>
      <c r="C1504" s="108"/>
      <c r="D1504" s="109"/>
      <c r="E1504" s="109"/>
      <c r="F1504" s="107"/>
      <c r="G1504" s="107"/>
    </row>
    <row r="1505" spans="2:7">
      <c r="B1505" s="107"/>
      <c r="C1505" s="108"/>
      <c r="D1505" s="109"/>
      <c r="E1505" s="109"/>
      <c r="F1505" s="107"/>
      <c r="G1505" s="107"/>
    </row>
    <row r="1506" spans="2:7">
      <c r="B1506" s="107"/>
      <c r="C1506" s="108"/>
      <c r="D1506" s="109"/>
      <c r="E1506" s="109"/>
      <c r="F1506" s="107"/>
      <c r="G1506" s="107"/>
    </row>
    <row r="1507" spans="2:7">
      <c r="B1507" s="107"/>
      <c r="C1507" s="108"/>
      <c r="D1507" s="109"/>
      <c r="E1507" s="109"/>
      <c r="F1507" s="107"/>
      <c r="G1507" s="107"/>
    </row>
    <row r="1508" spans="2:7">
      <c r="B1508" s="107"/>
      <c r="C1508" s="108"/>
      <c r="D1508" s="109"/>
      <c r="E1508" s="109"/>
      <c r="F1508" s="107"/>
      <c r="G1508" s="107"/>
    </row>
    <row r="1509" spans="2:7">
      <c r="B1509" s="107"/>
      <c r="C1509" s="108"/>
      <c r="D1509" s="109"/>
      <c r="E1509" s="109"/>
      <c r="F1509" s="107"/>
      <c r="G1509" s="107"/>
    </row>
    <row r="1510" spans="2:7">
      <c r="B1510" s="107"/>
      <c r="C1510" s="108"/>
      <c r="D1510" s="109"/>
      <c r="E1510" s="109"/>
      <c r="F1510" s="107"/>
      <c r="G1510" s="107"/>
    </row>
    <row r="1511" spans="2:7">
      <c r="B1511" s="107"/>
      <c r="C1511" s="108"/>
      <c r="D1511" s="109"/>
      <c r="E1511" s="109"/>
      <c r="F1511" s="107"/>
      <c r="G1511" s="107"/>
    </row>
    <row r="1512" spans="2:7">
      <c r="B1512" s="107"/>
      <c r="C1512" s="108"/>
      <c r="D1512" s="109"/>
      <c r="E1512" s="109"/>
      <c r="F1512" s="107"/>
      <c r="G1512" s="107"/>
    </row>
    <row r="1513" spans="2:7">
      <c r="B1513" s="107"/>
      <c r="C1513" s="108"/>
      <c r="D1513" s="109"/>
      <c r="E1513" s="109"/>
      <c r="F1513" s="107"/>
      <c r="G1513" s="107"/>
    </row>
    <row r="1514" spans="2:7">
      <c r="B1514" s="107"/>
      <c r="C1514" s="108"/>
      <c r="D1514" s="109"/>
      <c r="E1514" s="109"/>
      <c r="F1514" s="107"/>
      <c r="G1514" s="107"/>
    </row>
    <row r="1515" spans="2:7">
      <c r="B1515" s="107"/>
      <c r="C1515" s="108"/>
      <c r="D1515" s="109"/>
      <c r="E1515" s="109"/>
      <c r="F1515" s="107"/>
      <c r="G1515" s="107"/>
    </row>
    <row r="1516" spans="2:7">
      <c r="B1516" s="107"/>
      <c r="C1516" s="108"/>
      <c r="D1516" s="109"/>
      <c r="E1516" s="109"/>
      <c r="F1516" s="107"/>
      <c r="G1516" s="107"/>
    </row>
    <row r="1517" spans="2:7">
      <c r="B1517" s="107"/>
      <c r="C1517" s="108"/>
      <c r="D1517" s="109"/>
      <c r="E1517" s="109"/>
      <c r="F1517" s="107"/>
      <c r="G1517" s="107"/>
    </row>
    <row r="1518" spans="2:7">
      <c r="B1518" s="107"/>
      <c r="C1518" s="108"/>
      <c r="D1518" s="109"/>
      <c r="E1518" s="109"/>
      <c r="F1518" s="107"/>
      <c r="G1518" s="107"/>
    </row>
    <row r="1519" spans="2:7">
      <c r="B1519" s="107"/>
      <c r="C1519" s="108"/>
      <c r="D1519" s="109"/>
      <c r="E1519" s="109"/>
      <c r="F1519" s="107"/>
      <c r="G1519" s="107"/>
    </row>
    <row r="1520" spans="2:7">
      <c r="B1520" s="107"/>
      <c r="C1520" s="108"/>
      <c r="D1520" s="109"/>
      <c r="E1520" s="109"/>
      <c r="F1520" s="107"/>
      <c r="G1520" s="107"/>
    </row>
    <row r="1521" spans="2:7">
      <c r="B1521" s="107"/>
      <c r="C1521" s="108"/>
      <c r="D1521" s="109"/>
      <c r="E1521" s="109"/>
      <c r="F1521" s="107"/>
      <c r="G1521" s="107"/>
    </row>
    <row r="1522" spans="2:7">
      <c r="B1522" s="107"/>
      <c r="C1522" s="108"/>
      <c r="D1522" s="109"/>
      <c r="E1522" s="109"/>
      <c r="F1522" s="107"/>
      <c r="G1522" s="107"/>
    </row>
    <row r="1523" spans="2:7">
      <c r="B1523" s="107"/>
      <c r="C1523" s="108"/>
      <c r="D1523" s="109"/>
      <c r="E1523" s="109"/>
      <c r="F1523" s="107"/>
      <c r="G1523" s="107"/>
    </row>
    <row r="1524" spans="2:7">
      <c r="B1524" s="107"/>
      <c r="C1524" s="108"/>
      <c r="D1524" s="109"/>
      <c r="E1524" s="109"/>
      <c r="F1524" s="107"/>
      <c r="G1524" s="107"/>
    </row>
    <row r="1525" spans="2:7">
      <c r="B1525" s="107"/>
      <c r="C1525" s="108"/>
      <c r="D1525" s="109"/>
      <c r="E1525" s="109"/>
      <c r="F1525" s="107"/>
      <c r="G1525" s="107"/>
    </row>
    <row r="1526" spans="2:7">
      <c r="B1526" s="107"/>
      <c r="C1526" s="108"/>
      <c r="D1526" s="109"/>
      <c r="E1526" s="109"/>
      <c r="F1526" s="107"/>
      <c r="G1526" s="107"/>
    </row>
    <row r="1527" spans="2:7">
      <c r="B1527" s="107"/>
      <c r="C1527" s="108"/>
      <c r="D1527" s="109"/>
      <c r="E1527" s="109"/>
      <c r="F1527" s="107"/>
      <c r="G1527" s="107"/>
    </row>
    <row r="1528" spans="2:7">
      <c r="B1528" s="107"/>
      <c r="C1528" s="108"/>
      <c r="D1528" s="109"/>
      <c r="E1528" s="109"/>
      <c r="F1528" s="107"/>
      <c r="G1528" s="107"/>
    </row>
    <row r="1529" spans="2:7">
      <c r="B1529" s="107"/>
      <c r="C1529" s="108"/>
      <c r="D1529" s="109"/>
      <c r="E1529" s="109"/>
      <c r="F1529" s="107"/>
      <c r="G1529" s="107"/>
    </row>
    <row r="1530" spans="2:7">
      <c r="B1530" s="107"/>
      <c r="C1530" s="108"/>
      <c r="D1530" s="109"/>
      <c r="E1530" s="109"/>
      <c r="F1530" s="107"/>
      <c r="G1530" s="107"/>
    </row>
    <row r="1531" spans="2:7">
      <c r="B1531" s="107"/>
      <c r="C1531" s="108"/>
      <c r="D1531" s="109"/>
      <c r="E1531" s="109"/>
      <c r="F1531" s="107"/>
      <c r="G1531" s="107"/>
    </row>
    <row r="1532" spans="2:7">
      <c r="B1532" s="107"/>
      <c r="C1532" s="108"/>
      <c r="D1532" s="109"/>
      <c r="E1532" s="109"/>
      <c r="F1532" s="107"/>
      <c r="G1532" s="107"/>
    </row>
    <row r="1533" spans="2:7">
      <c r="B1533" s="107"/>
      <c r="C1533" s="108"/>
      <c r="D1533" s="109"/>
      <c r="E1533" s="109"/>
      <c r="F1533" s="107"/>
      <c r="G1533" s="107"/>
    </row>
    <row r="1534" spans="2:7">
      <c r="B1534" s="107"/>
      <c r="C1534" s="108"/>
      <c r="D1534" s="109"/>
      <c r="E1534" s="109"/>
      <c r="F1534" s="107"/>
      <c r="G1534" s="107"/>
    </row>
    <row r="1535" spans="2:7">
      <c r="B1535" s="107"/>
      <c r="C1535" s="108"/>
      <c r="D1535" s="109"/>
      <c r="E1535" s="109"/>
      <c r="F1535" s="107"/>
      <c r="G1535" s="107"/>
    </row>
    <row r="1536" spans="2:7">
      <c r="B1536" s="107"/>
      <c r="C1536" s="108"/>
      <c r="D1536" s="109"/>
      <c r="E1536" s="109"/>
      <c r="F1536" s="107"/>
      <c r="G1536" s="107"/>
    </row>
    <row r="1537" spans="2:7">
      <c r="B1537" s="107"/>
      <c r="C1537" s="108"/>
      <c r="D1537" s="109"/>
      <c r="E1537" s="109"/>
      <c r="F1537" s="107"/>
      <c r="G1537" s="107"/>
    </row>
    <row r="1538" spans="2:7">
      <c r="B1538" s="107"/>
      <c r="C1538" s="108"/>
      <c r="D1538" s="109"/>
      <c r="E1538" s="109"/>
      <c r="F1538" s="107"/>
      <c r="G1538" s="107"/>
    </row>
    <row r="1539" spans="2:7">
      <c r="B1539" s="107"/>
      <c r="C1539" s="108"/>
      <c r="D1539" s="109"/>
      <c r="E1539" s="109"/>
      <c r="F1539" s="107"/>
      <c r="G1539" s="107"/>
    </row>
    <row r="1540" spans="2:7">
      <c r="B1540" s="107"/>
      <c r="C1540" s="108"/>
      <c r="D1540" s="109"/>
      <c r="E1540" s="109"/>
      <c r="F1540" s="107"/>
      <c r="G1540" s="107"/>
    </row>
    <row r="1541" spans="2:7">
      <c r="B1541" s="107"/>
      <c r="C1541" s="108"/>
      <c r="D1541" s="109"/>
      <c r="E1541" s="109"/>
      <c r="F1541" s="107"/>
      <c r="G1541" s="107"/>
    </row>
    <row r="1542" spans="2:7">
      <c r="B1542" s="107"/>
      <c r="C1542" s="108"/>
      <c r="D1542" s="109"/>
      <c r="E1542" s="109"/>
      <c r="F1542" s="107"/>
      <c r="G1542" s="107"/>
    </row>
    <row r="1543" spans="2:7">
      <c r="B1543" s="107"/>
      <c r="C1543" s="108"/>
      <c r="D1543" s="109"/>
      <c r="E1543" s="109"/>
      <c r="F1543" s="107"/>
      <c r="G1543" s="107"/>
    </row>
    <row r="1544" spans="2:7">
      <c r="B1544" s="107"/>
      <c r="C1544" s="108"/>
      <c r="D1544" s="109"/>
      <c r="E1544" s="109"/>
      <c r="F1544" s="107"/>
      <c r="G1544" s="107"/>
    </row>
    <row r="1545" spans="2:7">
      <c r="B1545" s="107"/>
      <c r="C1545" s="108"/>
      <c r="D1545" s="109"/>
      <c r="E1545" s="109"/>
      <c r="F1545" s="107"/>
      <c r="G1545" s="107"/>
    </row>
    <row r="1546" spans="2:7">
      <c r="B1546" s="107"/>
      <c r="C1546" s="108"/>
      <c r="D1546" s="109"/>
      <c r="E1546" s="109"/>
      <c r="F1546" s="107"/>
      <c r="G1546" s="107"/>
    </row>
    <row r="1547" spans="2:7">
      <c r="B1547" s="107"/>
      <c r="C1547" s="108"/>
      <c r="D1547" s="109"/>
      <c r="E1547" s="109"/>
      <c r="F1547" s="107"/>
      <c r="G1547" s="107"/>
    </row>
    <row r="1548" spans="2:7">
      <c r="B1548" s="107"/>
      <c r="C1548" s="108"/>
      <c r="D1548" s="109"/>
      <c r="E1548" s="109"/>
      <c r="F1548" s="107"/>
      <c r="G1548" s="107"/>
    </row>
    <row r="1549" spans="2:7">
      <c r="B1549" s="107"/>
      <c r="C1549" s="108"/>
      <c r="D1549" s="109"/>
      <c r="E1549" s="109"/>
      <c r="F1549" s="107"/>
      <c r="G1549" s="107"/>
    </row>
    <row r="1550" spans="2:7">
      <c r="B1550" s="107"/>
      <c r="C1550" s="108"/>
      <c r="D1550" s="109"/>
      <c r="E1550" s="109"/>
      <c r="F1550" s="107"/>
      <c r="G1550" s="107"/>
    </row>
    <row r="1551" spans="2:7">
      <c r="B1551" s="107"/>
      <c r="C1551" s="108"/>
      <c r="D1551" s="109"/>
      <c r="E1551" s="109"/>
      <c r="F1551" s="107"/>
      <c r="G1551" s="107"/>
    </row>
    <row r="1552" spans="2:7">
      <c r="B1552" s="107"/>
      <c r="C1552" s="108"/>
      <c r="D1552" s="109"/>
      <c r="E1552" s="109"/>
      <c r="F1552" s="107"/>
      <c r="G1552" s="107"/>
    </row>
    <row r="1553" spans="2:7">
      <c r="B1553" s="107"/>
      <c r="C1553" s="108"/>
      <c r="D1553" s="109"/>
      <c r="E1553" s="109"/>
      <c r="F1553" s="107"/>
      <c r="G1553" s="107"/>
    </row>
    <row r="1554" spans="2:7">
      <c r="B1554" s="107"/>
      <c r="C1554" s="108"/>
      <c r="D1554" s="109"/>
      <c r="E1554" s="109"/>
      <c r="F1554" s="107"/>
      <c r="G1554" s="107"/>
    </row>
    <row r="1555" spans="2:7">
      <c r="B1555" s="107"/>
      <c r="C1555" s="108"/>
      <c r="D1555" s="109"/>
      <c r="E1555" s="109"/>
      <c r="F1555" s="107"/>
      <c r="G1555" s="107"/>
    </row>
    <row r="1556" spans="2:7">
      <c r="B1556" s="107"/>
      <c r="C1556" s="108"/>
      <c r="D1556" s="109"/>
      <c r="E1556" s="109"/>
      <c r="F1556" s="107"/>
      <c r="G1556" s="107"/>
    </row>
    <row r="1557" spans="2:7">
      <c r="B1557" s="107"/>
      <c r="C1557" s="108"/>
      <c r="D1557" s="109"/>
      <c r="E1557" s="109"/>
      <c r="F1557" s="107"/>
      <c r="G1557" s="107"/>
    </row>
    <row r="1558" spans="2:7">
      <c r="B1558" s="107"/>
      <c r="C1558" s="108"/>
      <c r="D1558" s="109"/>
      <c r="E1558" s="109"/>
      <c r="F1558" s="107"/>
      <c r="G1558" s="107"/>
    </row>
    <row r="1559" spans="2:7">
      <c r="B1559" s="107"/>
      <c r="C1559" s="108"/>
      <c r="D1559" s="109"/>
      <c r="E1559" s="109"/>
      <c r="F1559" s="107"/>
      <c r="G1559" s="107"/>
    </row>
    <row r="1560" spans="2:7">
      <c r="B1560" s="107"/>
      <c r="C1560" s="108"/>
      <c r="D1560" s="109"/>
      <c r="E1560" s="109"/>
      <c r="F1560" s="107"/>
      <c r="G1560" s="107"/>
    </row>
    <row r="1561" spans="2:7">
      <c r="B1561" s="107"/>
      <c r="C1561" s="108"/>
      <c r="D1561" s="109"/>
      <c r="E1561" s="109"/>
      <c r="F1561" s="107"/>
      <c r="G1561" s="107"/>
    </row>
    <row r="1562" spans="2:7">
      <c r="B1562" s="107"/>
      <c r="C1562" s="108"/>
      <c r="D1562" s="109"/>
      <c r="E1562" s="109"/>
      <c r="F1562" s="107"/>
      <c r="G1562" s="107"/>
    </row>
    <row r="1563" spans="2:7">
      <c r="B1563" s="107"/>
      <c r="C1563" s="108"/>
      <c r="D1563" s="109"/>
      <c r="E1563" s="109"/>
      <c r="F1563" s="107"/>
      <c r="G1563" s="107"/>
    </row>
    <row r="1564" spans="2:7">
      <c r="B1564" s="107"/>
      <c r="C1564" s="108"/>
      <c r="D1564" s="109"/>
      <c r="E1564" s="109"/>
      <c r="F1564" s="107"/>
      <c r="G1564" s="107"/>
    </row>
    <row r="1565" spans="2:7">
      <c r="B1565" s="107"/>
      <c r="C1565" s="108"/>
      <c r="D1565" s="109"/>
      <c r="E1565" s="109"/>
      <c r="F1565" s="107"/>
      <c r="G1565" s="107"/>
    </row>
    <row r="1566" spans="2:7">
      <c r="B1566" s="107"/>
      <c r="C1566" s="108"/>
      <c r="D1566" s="109"/>
      <c r="E1566" s="109"/>
      <c r="F1566" s="107"/>
      <c r="G1566" s="107"/>
    </row>
    <row r="1567" spans="2:7">
      <c r="B1567" s="107"/>
      <c r="C1567" s="108"/>
      <c r="D1567" s="109"/>
      <c r="E1567" s="109"/>
      <c r="F1567" s="107"/>
      <c r="G1567" s="107"/>
    </row>
    <row r="1568" spans="2:7">
      <c r="B1568" s="107"/>
      <c r="C1568" s="108"/>
      <c r="D1568" s="109"/>
      <c r="E1568" s="109"/>
      <c r="F1568" s="107"/>
      <c r="G1568" s="107"/>
    </row>
    <row r="1569" spans="2:7">
      <c r="B1569" s="107"/>
      <c r="C1569" s="108"/>
      <c r="D1569" s="109"/>
      <c r="E1569" s="109"/>
      <c r="F1569" s="107"/>
      <c r="G1569" s="107"/>
    </row>
    <row r="1570" spans="2:7">
      <c r="B1570" s="107"/>
      <c r="C1570" s="108"/>
      <c r="D1570" s="109"/>
      <c r="E1570" s="109"/>
      <c r="F1570" s="107"/>
      <c r="G1570" s="107"/>
    </row>
    <row r="1571" spans="2:7">
      <c r="B1571" s="107"/>
      <c r="C1571" s="108"/>
      <c r="D1571" s="109"/>
      <c r="E1571" s="109"/>
      <c r="F1571" s="107"/>
      <c r="G1571" s="107"/>
    </row>
    <row r="1572" spans="2:7">
      <c r="B1572" s="107"/>
      <c r="C1572" s="108"/>
      <c r="D1572" s="109"/>
      <c r="E1572" s="109"/>
      <c r="F1572" s="107"/>
      <c r="G1572" s="107"/>
    </row>
    <row r="1573" spans="2:7">
      <c r="B1573" s="107"/>
      <c r="C1573" s="108"/>
      <c r="D1573" s="109"/>
      <c r="E1573" s="109"/>
      <c r="F1573" s="107"/>
      <c r="G1573" s="107"/>
    </row>
    <row r="1574" spans="2:7">
      <c r="B1574" s="107"/>
      <c r="C1574" s="108"/>
      <c r="D1574" s="109"/>
      <c r="E1574" s="109"/>
      <c r="F1574" s="107"/>
      <c r="G1574" s="107"/>
    </row>
    <row r="1575" spans="2:7">
      <c r="B1575" s="107"/>
      <c r="C1575" s="108"/>
      <c r="D1575" s="109"/>
      <c r="E1575" s="109"/>
      <c r="F1575" s="107"/>
      <c r="G1575" s="107"/>
    </row>
    <row r="1576" spans="2:7">
      <c r="B1576" s="107"/>
      <c r="C1576" s="108"/>
      <c r="D1576" s="109"/>
      <c r="E1576" s="109"/>
      <c r="F1576" s="107"/>
      <c r="G1576" s="107"/>
    </row>
    <row r="1577" spans="2:7">
      <c r="B1577" s="107"/>
      <c r="C1577" s="108"/>
      <c r="D1577" s="109"/>
      <c r="E1577" s="109"/>
      <c r="F1577" s="107"/>
      <c r="G1577" s="107"/>
    </row>
    <row r="1578" spans="2:7">
      <c r="B1578" s="107"/>
      <c r="C1578" s="108"/>
      <c r="D1578" s="109"/>
      <c r="E1578" s="109"/>
      <c r="F1578" s="107"/>
      <c r="G1578" s="107"/>
    </row>
    <row r="1579" spans="2:7">
      <c r="B1579" s="107"/>
      <c r="C1579" s="108"/>
      <c r="D1579" s="109"/>
      <c r="E1579" s="109"/>
      <c r="F1579" s="107"/>
      <c r="G1579" s="107"/>
    </row>
    <row r="1580" spans="2:7">
      <c r="B1580" s="107"/>
      <c r="C1580" s="108"/>
      <c r="D1580" s="109"/>
      <c r="E1580" s="109"/>
      <c r="F1580" s="107"/>
      <c r="G1580" s="107"/>
    </row>
    <row r="1581" spans="2:7">
      <c r="B1581" s="107"/>
      <c r="C1581" s="108"/>
      <c r="D1581" s="109"/>
      <c r="E1581" s="109"/>
      <c r="F1581" s="107"/>
      <c r="G1581" s="107"/>
    </row>
    <row r="1582" spans="2:7">
      <c r="B1582" s="107"/>
      <c r="C1582" s="108"/>
      <c r="D1582" s="109"/>
      <c r="E1582" s="109"/>
      <c r="F1582" s="107"/>
      <c r="G1582" s="107"/>
    </row>
    <row r="1583" spans="2:7">
      <c r="B1583" s="107"/>
      <c r="C1583" s="108"/>
      <c r="D1583" s="109"/>
      <c r="E1583" s="109"/>
      <c r="F1583" s="107"/>
      <c r="G1583" s="107"/>
    </row>
    <row r="1584" spans="2:7">
      <c r="B1584" s="107"/>
      <c r="C1584" s="108"/>
      <c r="D1584" s="109"/>
      <c r="E1584" s="109"/>
      <c r="F1584" s="107"/>
      <c r="G1584" s="107"/>
    </row>
    <row r="1585" spans="2:7">
      <c r="B1585" s="107"/>
      <c r="C1585" s="108"/>
      <c r="D1585" s="109"/>
      <c r="E1585" s="109"/>
      <c r="F1585" s="107"/>
      <c r="G1585" s="107"/>
    </row>
    <row r="1586" spans="2:7">
      <c r="B1586" s="107"/>
      <c r="C1586" s="108"/>
      <c r="D1586" s="109"/>
      <c r="E1586" s="109"/>
      <c r="F1586" s="107"/>
      <c r="G1586" s="107"/>
    </row>
    <row r="1587" spans="2:7">
      <c r="B1587" s="107"/>
      <c r="C1587" s="108"/>
      <c r="D1587" s="109"/>
      <c r="E1587" s="109"/>
      <c r="F1587" s="107"/>
      <c r="G1587" s="107"/>
    </row>
    <row r="1588" spans="2:7">
      <c r="B1588" s="107"/>
      <c r="C1588" s="108"/>
      <c r="D1588" s="109"/>
      <c r="E1588" s="109"/>
      <c r="F1588" s="107"/>
      <c r="G1588" s="107"/>
    </row>
    <row r="1589" spans="2:7">
      <c r="B1589" s="107"/>
      <c r="C1589" s="108"/>
      <c r="D1589" s="109"/>
      <c r="E1589" s="109"/>
      <c r="F1589" s="107"/>
      <c r="G1589" s="107"/>
    </row>
    <row r="1590" spans="2:7">
      <c r="B1590" s="107"/>
      <c r="C1590" s="108"/>
      <c r="D1590" s="109"/>
      <c r="E1590" s="109"/>
      <c r="F1590" s="107"/>
      <c r="G1590" s="107"/>
    </row>
    <row r="1591" spans="2:7">
      <c r="B1591" s="107"/>
      <c r="C1591" s="108"/>
      <c r="D1591" s="109"/>
      <c r="E1591" s="109"/>
      <c r="F1591" s="107"/>
      <c r="G1591" s="107"/>
    </row>
    <row r="1592" spans="2:7">
      <c r="B1592" s="107"/>
      <c r="C1592" s="108"/>
      <c r="D1592" s="109"/>
      <c r="E1592" s="109"/>
      <c r="F1592" s="107"/>
      <c r="G1592" s="107"/>
    </row>
    <row r="1593" spans="2:7">
      <c r="B1593" s="107"/>
      <c r="C1593" s="108"/>
      <c r="D1593" s="109"/>
      <c r="E1593" s="109"/>
      <c r="F1593" s="107"/>
      <c r="G1593" s="107"/>
    </row>
    <row r="1594" spans="2:7">
      <c r="B1594" s="107"/>
      <c r="C1594" s="108"/>
      <c r="D1594" s="109"/>
      <c r="E1594" s="109"/>
      <c r="F1594" s="107"/>
      <c r="G1594" s="107"/>
    </row>
    <row r="1595" spans="2:7">
      <c r="B1595" s="107"/>
      <c r="C1595" s="108"/>
      <c r="D1595" s="109"/>
      <c r="E1595" s="109"/>
      <c r="F1595" s="107"/>
      <c r="G1595" s="107"/>
    </row>
    <row r="1596" spans="2:7">
      <c r="B1596" s="107"/>
      <c r="C1596" s="108"/>
      <c r="D1596" s="109"/>
      <c r="E1596" s="109"/>
      <c r="F1596" s="107"/>
      <c r="G1596" s="107"/>
    </row>
    <row r="1597" spans="2:7">
      <c r="B1597" s="107"/>
      <c r="C1597" s="108"/>
      <c r="D1597" s="109"/>
      <c r="E1597" s="109"/>
      <c r="F1597" s="107"/>
      <c r="G1597" s="107"/>
    </row>
    <row r="1598" spans="2:7">
      <c r="B1598" s="107"/>
      <c r="C1598" s="108"/>
      <c r="D1598" s="109"/>
      <c r="E1598" s="109"/>
      <c r="F1598" s="107"/>
      <c r="G1598" s="107"/>
    </row>
    <row r="1599" spans="2:7">
      <c r="B1599" s="107"/>
      <c r="C1599" s="108"/>
      <c r="D1599" s="109"/>
      <c r="E1599" s="109"/>
      <c r="F1599" s="107"/>
      <c r="G1599" s="107"/>
    </row>
    <row r="1600" spans="2:7">
      <c r="B1600" s="107"/>
      <c r="C1600" s="108"/>
      <c r="D1600" s="109"/>
      <c r="E1600" s="109"/>
      <c r="F1600" s="107"/>
      <c r="G1600" s="107"/>
    </row>
    <row r="1601" spans="2:7">
      <c r="B1601" s="107"/>
      <c r="C1601" s="108"/>
      <c r="D1601" s="109"/>
      <c r="E1601" s="109"/>
      <c r="F1601" s="107"/>
      <c r="G1601" s="107"/>
    </row>
    <row r="1602" spans="2:7">
      <c r="B1602" s="107"/>
      <c r="C1602" s="108"/>
      <c r="D1602" s="109"/>
      <c r="E1602" s="109"/>
      <c r="F1602" s="107"/>
      <c r="G1602" s="107"/>
    </row>
    <row r="1603" spans="2:7">
      <c r="B1603" s="107"/>
      <c r="C1603" s="108"/>
      <c r="D1603" s="109"/>
      <c r="E1603" s="109"/>
      <c r="F1603" s="107"/>
      <c r="G1603" s="107"/>
    </row>
    <row r="1604" spans="2:7">
      <c r="B1604" s="107"/>
      <c r="C1604" s="108"/>
      <c r="D1604" s="109"/>
      <c r="E1604" s="109"/>
      <c r="F1604" s="107"/>
      <c r="G1604" s="107"/>
    </row>
    <row r="1605" spans="2:7">
      <c r="B1605" s="107"/>
      <c r="C1605" s="108"/>
      <c r="D1605" s="109"/>
      <c r="E1605" s="109"/>
      <c r="F1605" s="107"/>
      <c r="G1605" s="107"/>
    </row>
    <row r="1606" spans="2:7">
      <c r="B1606" s="107"/>
      <c r="C1606" s="108"/>
      <c r="D1606" s="109"/>
      <c r="E1606" s="109"/>
      <c r="F1606" s="107"/>
      <c r="G1606" s="107"/>
    </row>
    <row r="1607" spans="2:7">
      <c r="B1607" s="107"/>
      <c r="C1607" s="108"/>
      <c r="D1607" s="109"/>
      <c r="E1607" s="109"/>
      <c r="F1607" s="107"/>
      <c r="G1607" s="107"/>
    </row>
    <row r="1608" spans="2:7">
      <c r="B1608" s="107"/>
      <c r="C1608" s="108"/>
      <c r="D1608" s="109"/>
      <c r="E1608" s="109"/>
      <c r="F1608" s="107"/>
      <c r="G1608" s="107"/>
    </row>
    <row r="1609" spans="2:7">
      <c r="B1609" s="107"/>
      <c r="C1609" s="108"/>
      <c r="D1609" s="109"/>
      <c r="E1609" s="109"/>
      <c r="F1609" s="107"/>
      <c r="G1609" s="107"/>
    </row>
    <row r="1610" spans="2:7">
      <c r="B1610" s="107"/>
      <c r="C1610" s="108"/>
      <c r="D1610" s="109"/>
      <c r="E1610" s="109"/>
      <c r="F1610" s="107"/>
      <c r="G1610" s="107"/>
    </row>
    <row r="1611" spans="2:7">
      <c r="B1611" s="107"/>
      <c r="C1611" s="108"/>
      <c r="D1611" s="109"/>
      <c r="E1611" s="109"/>
      <c r="F1611" s="107"/>
      <c r="G1611" s="107"/>
    </row>
    <row r="1612" spans="2:7">
      <c r="B1612" s="107"/>
      <c r="C1612" s="108"/>
      <c r="D1612" s="109"/>
      <c r="E1612" s="109"/>
      <c r="F1612" s="107"/>
      <c r="G1612" s="107"/>
    </row>
    <row r="1613" spans="2:7">
      <c r="B1613" s="107"/>
      <c r="C1613" s="108"/>
      <c r="D1613" s="109"/>
      <c r="E1613" s="109"/>
      <c r="F1613" s="107"/>
      <c r="G1613" s="107"/>
    </row>
    <row r="1614" spans="2:7">
      <c r="B1614" s="107"/>
      <c r="C1614" s="108"/>
      <c r="D1614" s="109"/>
      <c r="E1614" s="109"/>
      <c r="F1614" s="107"/>
      <c r="G1614" s="107"/>
    </row>
    <row r="1615" spans="2:7">
      <c r="B1615" s="107"/>
      <c r="C1615" s="108"/>
      <c r="D1615" s="109"/>
      <c r="E1615" s="109"/>
      <c r="F1615" s="107"/>
      <c r="G1615" s="107"/>
    </row>
    <row r="1616" spans="2:7">
      <c r="B1616" s="107"/>
      <c r="C1616" s="108"/>
      <c r="D1616" s="109"/>
      <c r="E1616" s="109"/>
      <c r="F1616" s="107"/>
      <c r="G1616" s="107"/>
    </row>
    <row r="1617" spans="2:7">
      <c r="B1617" s="107"/>
      <c r="C1617" s="108"/>
      <c r="D1617" s="109"/>
      <c r="E1617" s="109"/>
      <c r="F1617" s="107"/>
      <c r="G1617" s="107"/>
    </row>
    <row r="1618" spans="2:7">
      <c r="B1618" s="107"/>
      <c r="C1618" s="108"/>
      <c r="D1618" s="109"/>
      <c r="E1618" s="109"/>
      <c r="F1618" s="107"/>
      <c r="G1618" s="107"/>
    </row>
    <row r="1619" spans="2:7">
      <c r="B1619" s="107"/>
      <c r="C1619" s="108"/>
      <c r="D1619" s="109"/>
      <c r="E1619" s="109"/>
      <c r="F1619" s="107"/>
      <c r="G1619" s="107"/>
    </row>
    <row r="1620" spans="2:7">
      <c r="B1620" s="107"/>
      <c r="C1620" s="108"/>
      <c r="D1620" s="109"/>
      <c r="E1620" s="109"/>
      <c r="F1620" s="107"/>
      <c r="G1620" s="107"/>
    </row>
    <row r="1621" spans="2:7">
      <c r="B1621" s="107"/>
      <c r="C1621" s="108"/>
      <c r="D1621" s="109"/>
      <c r="E1621" s="109"/>
      <c r="F1621" s="107"/>
      <c r="G1621" s="107"/>
    </row>
    <row r="1622" spans="2:7">
      <c r="B1622" s="107"/>
      <c r="C1622" s="108"/>
      <c r="D1622" s="109"/>
      <c r="E1622" s="109"/>
      <c r="F1622" s="107"/>
      <c r="G1622" s="107"/>
    </row>
    <row r="1623" spans="2:7">
      <c r="B1623" s="107"/>
      <c r="C1623" s="108"/>
      <c r="D1623" s="109"/>
      <c r="E1623" s="109"/>
      <c r="F1623" s="107"/>
      <c r="G1623" s="107"/>
    </row>
    <row r="1624" spans="2:7">
      <c r="B1624" s="107"/>
      <c r="C1624" s="108"/>
      <c r="D1624" s="109"/>
      <c r="E1624" s="109"/>
      <c r="F1624" s="107"/>
      <c r="G1624" s="107"/>
    </row>
    <row r="1625" spans="2:7">
      <c r="B1625" s="107"/>
      <c r="C1625" s="108"/>
      <c r="D1625" s="109"/>
      <c r="E1625" s="109"/>
      <c r="F1625" s="107"/>
      <c r="G1625" s="107"/>
    </row>
    <row r="1626" spans="2:7">
      <c r="B1626" s="107"/>
      <c r="C1626" s="108"/>
      <c r="D1626" s="109"/>
      <c r="E1626" s="109"/>
      <c r="F1626" s="107"/>
      <c r="G1626" s="107"/>
    </row>
    <row r="1627" spans="2:7">
      <c r="B1627" s="107"/>
      <c r="C1627" s="108"/>
      <c r="D1627" s="109"/>
      <c r="E1627" s="109"/>
      <c r="F1627" s="107"/>
      <c r="G1627" s="107"/>
    </row>
    <row r="1628" spans="2:7">
      <c r="B1628" s="107"/>
      <c r="C1628" s="108"/>
      <c r="D1628" s="109"/>
      <c r="E1628" s="109"/>
      <c r="F1628" s="107"/>
      <c r="G1628" s="107"/>
    </row>
    <row r="1629" spans="2:7">
      <c r="B1629" s="107"/>
      <c r="C1629" s="108"/>
      <c r="D1629" s="109"/>
      <c r="E1629" s="109"/>
      <c r="F1629" s="107"/>
      <c r="G1629" s="107"/>
    </row>
    <row r="1630" spans="2:7">
      <c r="B1630" s="107"/>
      <c r="C1630" s="108"/>
      <c r="D1630" s="109"/>
      <c r="E1630" s="109"/>
      <c r="F1630" s="107"/>
      <c r="G1630" s="107"/>
    </row>
    <row r="1631" spans="2:7">
      <c r="B1631" s="107"/>
      <c r="C1631" s="108"/>
      <c r="D1631" s="109"/>
      <c r="E1631" s="109"/>
      <c r="F1631" s="107"/>
      <c r="G1631" s="107"/>
    </row>
    <row r="1632" spans="2:7">
      <c r="B1632" s="107"/>
      <c r="C1632" s="108"/>
      <c r="D1632" s="109"/>
      <c r="E1632" s="109"/>
      <c r="F1632" s="107"/>
      <c r="G1632" s="107"/>
    </row>
    <row r="1633" spans="2:7">
      <c r="B1633" s="107"/>
      <c r="C1633" s="108"/>
      <c r="D1633" s="109"/>
      <c r="E1633" s="109"/>
      <c r="F1633" s="107"/>
      <c r="G1633" s="107"/>
    </row>
    <row r="1634" spans="2:7">
      <c r="B1634" s="107"/>
      <c r="C1634" s="108"/>
      <c r="D1634" s="109"/>
      <c r="E1634" s="109"/>
      <c r="F1634" s="107"/>
      <c r="G1634" s="107"/>
    </row>
    <row r="1635" spans="2:7">
      <c r="B1635" s="107"/>
      <c r="C1635" s="108"/>
      <c r="D1635" s="109"/>
      <c r="E1635" s="109"/>
      <c r="F1635" s="107"/>
      <c r="G1635" s="107"/>
    </row>
    <row r="1636" spans="2:7">
      <c r="B1636" s="107"/>
      <c r="C1636" s="108"/>
      <c r="D1636" s="109"/>
      <c r="E1636" s="109"/>
      <c r="F1636" s="107"/>
      <c r="G1636" s="107"/>
    </row>
    <row r="1637" spans="2:7">
      <c r="B1637" s="107"/>
      <c r="C1637" s="108"/>
      <c r="D1637" s="109"/>
      <c r="E1637" s="109"/>
      <c r="F1637" s="107"/>
      <c r="G1637" s="107"/>
    </row>
    <row r="1638" spans="2:7">
      <c r="B1638" s="107"/>
      <c r="C1638" s="108"/>
      <c r="D1638" s="109"/>
      <c r="E1638" s="109"/>
      <c r="F1638" s="107"/>
      <c r="G1638" s="107"/>
    </row>
    <row r="1639" spans="2:7">
      <c r="B1639" s="107"/>
      <c r="C1639" s="108"/>
      <c r="D1639" s="109"/>
      <c r="E1639" s="109"/>
      <c r="F1639" s="107"/>
      <c r="G1639" s="107"/>
    </row>
    <row r="1640" spans="2:7">
      <c r="B1640" s="107"/>
      <c r="C1640" s="108"/>
      <c r="D1640" s="109"/>
      <c r="E1640" s="109"/>
      <c r="F1640" s="107"/>
      <c r="G1640" s="107"/>
    </row>
    <row r="1641" spans="2:7">
      <c r="B1641" s="107"/>
      <c r="C1641" s="108"/>
      <c r="D1641" s="109"/>
      <c r="E1641" s="109"/>
      <c r="F1641" s="107"/>
      <c r="G1641" s="107"/>
    </row>
    <row r="1642" spans="2:7">
      <c r="B1642" s="107"/>
      <c r="C1642" s="108"/>
      <c r="D1642" s="109"/>
      <c r="E1642" s="109"/>
      <c r="F1642" s="107"/>
      <c r="G1642" s="107"/>
    </row>
    <row r="1643" spans="2:7">
      <c r="B1643" s="107"/>
      <c r="C1643" s="108"/>
      <c r="D1643" s="109"/>
      <c r="E1643" s="109"/>
      <c r="F1643" s="107"/>
      <c r="G1643" s="107"/>
    </row>
    <row r="1644" spans="2:7">
      <c r="B1644" s="107"/>
      <c r="C1644" s="108"/>
      <c r="D1644" s="109"/>
      <c r="E1644" s="109"/>
      <c r="F1644" s="107"/>
      <c r="G1644" s="107"/>
    </row>
    <row r="1645" spans="2:7">
      <c r="B1645" s="107"/>
      <c r="C1645" s="108"/>
      <c r="D1645" s="109"/>
      <c r="E1645" s="109"/>
      <c r="F1645" s="107"/>
      <c r="G1645" s="107"/>
    </row>
    <row r="1646" spans="2:7">
      <c r="B1646" s="107"/>
      <c r="C1646" s="108"/>
      <c r="D1646" s="109"/>
      <c r="E1646" s="109"/>
      <c r="F1646" s="107"/>
      <c r="G1646" s="107"/>
    </row>
    <row r="1647" spans="2:7">
      <c r="B1647" s="107"/>
      <c r="C1647" s="108"/>
      <c r="D1647" s="109"/>
      <c r="E1647" s="109"/>
      <c r="F1647" s="107"/>
      <c r="G1647" s="107"/>
    </row>
    <row r="1648" spans="2:7">
      <c r="B1648" s="107"/>
      <c r="C1648" s="108"/>
      <c r="D1648" s="109"/>
      <c r="E1648" s="109"/>
      <c r="F1648" s="107"/>
      <c r="G1648" s="107"/>
    </row>
    <row r="1649" spans="2:7">
      <c r="B1649" s="107"/>
      <c r="C1649" s="108"/>
      <c r="D1649" s="109"/>
      <c r="E1649" s="109"/>
      <c r="F1649" s="107"/>
      <c r="G1649" s="107"/>
    </row>
    <row r="1650" spans="2:7">
      <c r="B1650" s="107"/>
      <c r="C1650" s="108"/>
      <c r="D1650" s="109"/>
      <c r="E1650" s="109"/>
      <c r="F1650" s="107"/>
      <c r="G1650" s="107"/>
    </row>
    <row r="1651" spans="2:7">
      <c r="B1651" s="107"/>
      <c r="C1651" s="108"/>
      <c r="D1651" s="109"/>
      <c r="E1651" s="109"/>
      <c r="F1651" s="107"/>
      <c r="G1651" s="107"/>
    </row>
    <row r="1652" spans="2:7">
      <c r="B1652" s="107"/>
      <c r="C1652" s="108"/>
      <c r="D1652" s="109"/>
      <c r="E1652" s="109"/>
      <c r="F1652" s="107"/>
      <c r="G1652" s="107"/>
    </row>
    <row r="1653" spans="2:7">
      <c r="B1653" s="107"/>
      <c r="C1653" s="108"/>
      <c r="D1653" s="109"/>
      <c r="E1653" s="109"/>
      <c r="F1653" s="107"/>
      <c r="G1653" s="107"/>
    </row>
    <row r="1654" spans="2:7">
      <c r="B1654" s="107"/>
      <c r="C1654" s="108"/>
      <c r="D1654" s="109"/>
      <c r="E1654" s="109"/>
      <c r="F1654" s="107"/>
      <c r="G1654" s="107"/>
    </row>
    <row r="1655" spans="2:7">
      <c r="B1655" s="107"/>
      <c r="C1655" s="108"/>
      <c r="D1655" s="109"/>
      <c r="E1655" s="109"/>
      <c r="F1655" s="107"/>
      <c r="G1655" s="107"/>
    </row>
    <row r="1656" spans="2:7">
      <c r="B1656" s="107"/>
      <c r="C1656" s="108"/>
      <c r="D1656" s="109"/>
      <c r="E1656" s="109"/>
      <c r="F1656" s="107"/>
      <c r="G1656" s="107"/>
    </row>
    <row r="1657" spans="2:7">
      <c r="B1657" s="107"/>
      <c r="C1657" s="108"/>
      <c r="D1657" s="109"/>
      <c r="E1657" s="109"/>
      <c r="F1657" s="107"/>
      <c r="G1657" s="107"/>
    </row>
    <row r="1658" spans="2:7">
      <c r="B1658" s="107"/>
      <c r="C1658" s="108"/>
      <c r="D1658" s="109"/>
      <c r="E1658" s="109"/>
      <c r="F1658" s="107"/>
      <c r="G1658" s="107"/>
    </row>
    <row r="1659" spans="2:7">
      <c r="B1659" s="107"/>
      <c r="C1659" s="108"/>
      <c r="D1659" s="109"/>
      <c r="E1659" s="109"/>
      <c r="F1659" s="107"/>
      <c r="G1659" s="107"/>
    </row>
    <row r="1660" spans="2:7">
      <c r="B1660" s="107"/>
      <c r="C1660" s="108"/>
      <c r="D1660" s="109"/>
      <c r="E1660" s="109"/>
      <c r="F1660" s="107"/>
      <c r="G1660" s="107"/>
    </row>
    <row r="1661" spans="2:7">
      <c r="B1661" s="107"/>
      <c r="C1661" s="108"/>
      <c r="D1661" s="109"/>
      <c r="E1661" s="109"/>
      <c r="F1661" s="107"/>
      <c r="G1661" s="107"/>
    </row>
    <row r="1662" spans="2:7">
      <c r="B1662" s="107"/>
      <c r="C1662" s="108"/>
      <c r="D1662" s="109"/>
      <c r="E1662" s="109"/>
      <c r="F1662" s="107"/>
      <c r="G1662" s="107"/>
    </row>
    <row r="1663" spans="2:7">
      <c r="B1663" s="107"/>
      <c r="C1663" s="108"/>
      <c r="D1663" s="109"/>
      <c r="E1663" s="109"/>
      <c r="F1663" s="107"/>
      <c r="G1663" s="107"/>
    </row>
    <row r="1664" spans="2:7">
      <c r="B1664" s="107"/>
      <c r="C1664" s="108"/>
      <c r="D1664" s="109"/>
      <c r="E1664" s="109"/>
      <c r="F1664" s="107"/>
      <c r="G1664" s="107"/>
    </row>
    <row r="1665" spans="2:7">
      <c r="B1665" s="107"/>
      <c r="C1665" s="108"/>
      <c r="D1665" s="109"/>
      <c r="E1665" s="109"/>
      <c r="F1665" s="107"/>
      <c r="G1665" s="107"/>
    </row>
    <row r="1666" spans="2:7">
      <c r="B1666" s="107"/>
      <c r="C1666" s="108"/>
      <c r="D1666" s="109"/>
      <c r="E1666" s="109"/>
      <c r="F1666" s="107"/>
      <c r="G1666" s="107"/>
    </row>
    <row r="1667" spans="2:7">
      <c r="B1667" s="107"/>
      <c r="C1667" s="108"/>
      <c r="D1667" s="109"/>
      <c r="E1667" s="109"/>
      <c r="F1667" s="107"/>
      <c r="G1667" s="107"/>
    </row>
    <row r="1668" spans="2:7">
      <c r="B1668" s="107"/>
      <c r="C1668" s="108"/>
      <c r="D1668" s="109"/>
      <c r="E1668" s="109"/>
      <c r="F1668" s="107"/>
      <c r="G1668" s="107"/>
    </row>
    <row r="1669" spans="2:7">
      <c r="B1669" s="107"/>
      <c r="C1669" s="108"/>
      <c r="D1669" s="109"/>
      <c r="E1669" s="109"/>
      <c r="F1669" s="107"/>
      <c r="G1669" s="107"/>
    </row>
    <row r="1670" spans="2:7">
      <c r="B1670" s="107"/>
      <c r="C1670" s="108"/>
      <c r="D1670" s="109"/>
      <c r="E1670" s="109"/>
      <c r="F1670" s="107"/>
      <c r="G1670" s="107"/>
    </row>
    <row r="1671" spans="2:7">
      <c r="B1671" s="107"/>
      <c r="C1671" s="108"/>
      <c r="D1671" s="109"/>
      <c r="E1671" s="109"/>
      <c r="F1671" s="107"/>
      <c r="G1671" s="107"/>
    </row>
    <row r="1672" spans="2:7">
      <c r="B1672" s="107"/>
      <c r="C1672" s="108"/>
      <c r="D1672" s="109"/>
      <c r="E1672" s="109"/>
      <c r="F1672" s="107"/>
      <c r="G1672" s="107"/>
    </row>
    <row r="1673" spans="2:7">
      <c r="B1673" s="107"/>
      <c r="C1673" s="108"/>
      <c r="D1673" s="109"/>
      <c r="E1673" s="109"/>
      <c r="F1673" s="107"/>
      <c r="G1673" s="107"/>
    </row>
    <row r="1674" spans="2:7">
      <c r="B1674" s="107"/>
      <c r="C1674" s="108"/>
      <c r="D1674" s="109"/>
      <c r="E1674" s="109"/>
      <c r="F1674" s="107"/>
      <c r="G1674" s="107"/>
    </row>
    <row r="1675" spans="2:7">
      <c r="B1675" s="107"/>
      <c r="C1675" s="108"/>
      <c r="D1675" s="109"/>
      <c r="E1675" s="109"/>
      <c r="F1675" s="107"/>
      <c r="G1675" s="107"/>
    </row>
    <row r="1676" spans="2:7">
      <c r="B1676" s="107"/>
      <c r="C1676" s="108"/>
      <c r="D1676" s="109"/>
      <c r="E1676" s="109"/>
      <c r="F1676" s="107"/>
      <c r="G1676" s="107"/>
    </row>
    <row r="1677" spans="2:7">
      <c r="B1677" s="107"/>
      <c r="C1677" s="108"/>
      <c r="D1677" s="109"/>
      <c r="E1677" s="109"/>
      <c r="F1677" s="107"/>
      <c r="G1677" s="107"/>
    </row>
    <row r="1678" spans="2:7">
      <c r="B1678" s="107"/>
      <c r="C1678" s="108"/>
      <c r="D1678" s="109"/>
      <c r="E1678" s="109"/>
      <c r="F1678" s="107"/>
      <c r="G1678" s="107"/>
    </row>
    <row r="1679" spans="2:7">
      <c r="B1679" s="107"/>
      <c r="C1679" s="108"/>
      <c r="D1679" s="109"/>
      <c r="E1679" s="109"/>
      <c r="F1679" s="107"/>
      <c r="G1679" s="107"/>
    </row>
    <row r="1680" spans="2:7">
      <c r="B1680" s="107"/>
      <c r="C1680" s="108"/>
      <c r="D1680" s="109"/>
      <c r="E1680" s="109"/>
      <c r="F1680" s="107"/>
      <c r="G1680" s="107"/>
    </row>
    <row r="1681" spans="2:7">
      <c r="B1681" s="107"/>
      <c r="C1681" s="108"/>
      <c r="D1681" s="109"/>
      <c r="E1681" s="109"/>
      <c r="F1681" s="107"/>
      <c r="G1681" s="107"/>
    </row>
    <row r="1682" spans="2:7">
      <c r="B1682" s="107"/>
      <c r="C1682" s="108"/>
      <c r="D1682" s="109"/>
      <c r="E1682" s="109"/>
      <c r="F1682" s="107"/>
      <c r="G1682" s="107"/>
    </row>
    <row r="1683" spans="2:7">
      <c r="B1683" s="107"/>
      <c r="C1683" s="108"/>
      <c r="D1683" s="109"/>
      <c r="E1683" s="109"/>
      <c r="F1683" s="107"/>
      <c r="G1683" s="107"/>
    </row>
    <row r="1684" spans="2:7">
      <c r="B1684" s="107"/>
      <c r="C1684" s="108"/>
      <c r="D1684" s="109"/>
      <c r="E1684" s="109"/>
      <c r="F1684" s="107"/>
      <c r="G1684" s="107"/>
    </row>
    <row r="1685" spans="2:7">
      <c r="B1685" s="107"/>
      <c r="C1685" s="108"/>
      <c r="D1685" s="109"/>
      <c r="E1685" s="109"/>
      <c r="F1685" s="107"/>
      <c r="G1685" s="107"/>
    </row>
    <row r="1686" spans="2:7">
      <c r="B1686" s="107"/>
      <c r="C1686" s="108"/>
      <c r="D1686" s="109"/>
      <c r="E1686" s="109"/>
      <c r="F1686" s="107"/>
      <c r="G1686" s="107"/>
    </row>
    <row r="1687" spans="2:7">
      <c r="B1687" s="107"/>
      <c r="C1687" s="108"/>
      <c r="D1687" s="109"/>
      <c r="E1687" s="109"/>
      <c r="F1687" s="107"/>
      <c r="G1687" s="107"/>
    </row>
    <row r="1688" spans="2:7">
      <c r="B1688" s="107"/>
      <c r="C1688" s="108"/>
      <c r="D1688" s="109"/>
      <c r="E1688" s="109"/>
      <c r="F1688" s="107"/>
      <c r="G1688" s="107"/>
    </row>
    <row r="1689" spans="2:7">
      <c r="B1689" s="107"/>
      <c r="C1689" s="108"/>
      <c r="D1689" s="109"/>
      <c r="E1689" s="109"/>
      <c r="F1689" s="107"/>
      <c r="G1689" s="107"/>
    </row>
    <row r="1690" spans="2:7">
      <c r="B1690" s="107"/>
      <c r="C1690" s="108"/>
      <c r="D1690" s="109"/>
      <c r="E1690" s="109"/>
      <c r="F1690" s="107"/>
      <c r="G1690" s="107"/>
    </row>
    <row r="1691" spans="2:7">
      <c r="B1691" s="107"/>
      <c r="C1691" s="108"/>
      <c r="D1691" s="109"/>
      <c r="E1691" s="109"/>
      <c r="F1691" s="107"/>
      <c r="G1691" s="107"/>
    </row>
    <row r="1692" spans="2:7">
      <c r="B1692" s="107"/>
      <c r="C1692" s="108"/>
      <c r="D1692" s="109"/>
      <c r="E1692" s="109"/>
      <c r="F1692" s="107"/>
      <c r="G1692" s="107"/>
    </row>
    <row r="1693" spans="2:7">
      <c r="B1693" s="107"/>
      <c r="C1693" s="108"/>
      <c r="D1693" s="109"/>
      <c r="E1693" s="109"/>
      <c r="F1693" s="107"/>
      <c r="G1693" s="107"/>
    </row>
    <row r="1694" spans="2:7">
      <c r="B1694" s="107"/>
      <c r="C1694" s="108"/>
      <c r="D1694" s="109"/>
      <c r="E1694" s="109"/>
      <c r="F1694" s="107"/>
      <c r="G1694" s="107"/>
    </row>
    <row r="1695" spans="2:7">
      <c r="B1695" s="107"/>
      <c r="C1695" s="108"/>
      <c r="D1695" s="109"/>
      <c r="E1695" s="109"/>
      <c r="F1695" s="107"/>
      <c r="G1695" s="107"/>
    </row>
    <row r="1696" spans="2:7">
      <c r="B1696" s="107"/>
      <c r="C1696" s="108"/>
      <c r="D1696" s="109"/>
      <c r="E1696" s="109"/>
      <c r="F1696" s="107"/>
      <c r="G1696" s="107"/>
    </row>
    <row r="1697" spans="2:7">
      <c r="B1697" s="107"/>
      <c r="C1697" s="108"/>
      <c r="D1697" s="109"/>
      <c r="E1697" s="109"/>
      <c r="F1697" s="107"/>
      <c r="G1697" s="107"/>
    </row>
    <row r="1698" spans="2:7">
      <c r="B1698" s="107"/>
      <c r="C1698" s="108"/>
      <c r="D1698" s="109"/>
      <c r="E1698" s="109"/>
      <c r="F1698" s="107"/>
      <c r="G1698" s="107"/>
    </row>
    <row r="1699" spans="2:7">
      <c r="B1699" s="107"/>
      <c r="C1699" s="108"/>
      <c r="D1699" s="109"/>
      <c r="E1699" s="109"/>
      <c r="F1699" s="107"/>
      <c r="G1699" s="107"/>
    </row>
    <row r="1700" spans="2:7">
      <c r="B1700" s="107"/>
      <c r="C1700" s="108"/>
      <c r="D1700" s="109"/>
      <c r="E1700" s="109"/>
      <c r="F1700" s="107"/>
      <c r="G1700" s="107"/>
    </row>
    <row r="1701" spans="2:7">
      <c r="B1701" s="107"/>
      <c r="C1701" s="108"/>
      <c r="D1701" s="109"/>
      <c r="E1701" s="109"/>
      <c r="F1701" s="107"/>
      <c r="G1701" s="107"/>
    </row>
    <row r="1702" spans="2:7">
      <c r="B1702" s="107"/>
      <c r="C1702" s="108"/>
      <c r="D1702" s="109"/>
      <c r="E1702" s="109"/>
      <c r="F1702" s="107"/>
      <c r="G1702" s="107"/>
    </row>
    <row r="1703" spans="2:7">
      <c r="B1703" s="107"/>
      <c r="C1703" s="108"/>
      <c r="D1703" s="109"/>
      <c r="E1703" s="109"/>
      <c r="F1703" s="107"/>
      <c r="G1703" s="107"/>
    </row>
    <row r="1704" spans="2:7">
      <c r="B1704" s="107"/>
      <c r="C1704" s="108"/>
      <c r="D1704" s="109"/>
      <c r="E1704" s="109"/>
      <c r="F1704" s="107"/>
      <c r="G1704" s="107"/>
    </row>
    <row r="1705" spans="2:7">
      <c r="B1705" s="107"/>
      <c r="C1705" s="108"/>
      <c r="D1705" s="109"/>
      <c r="E1705" s="109"/>
      <c r="F1705" s="107"/>
      <c r="G1705" s="107"/>
    </row>
    <row r="1706" spans="2:7">
      <c r="B1706" s="107"/>
      <c r="C1706" s="108"/>
      <c r="D1706" s="109"/>
      <c r="E1706" s="109"/>
      <c r="F1706" s="107"/>
      <c r="G1706" s="107"/>
    </row>
    <row r="1707" spans="2:7">
      <c r="B1707" s="107"/>
      <c r="C1707" s="108"/>
      <c r="D1707" s="109"/>
      <c r="E1707" s="109"/>
      <c r="F1707" s="107"/>
      <c r="G1707" s="107"/>
    </row>
    <row r="1708" spans="2:7">
      <c r="B1708" s="107"/>
      <c r="C1708" s="108"/>
      <c r="D1708" s="109"/>
      <c r="E1708" s="109"/>
      <c r="F1708" s="107"/>
      <c r="G1708" s="107"/>
    </row>
    <row r="1709" spans="2:7">
      <c r="B1709" s="107"/>
      <c r="C1709" s="108"/>
      <c r="D1709" s="109"/>
      <c r="E1709" s="109"/>
      <c r="F1709" s="107"/>
      <c r="G1709" s="107"/>
    </row>
    <row r="1710" spans="2:7">
      <c r="B1710" s="107"/>
      <c r="C1710" s="108"/>
      <c r="D1710" s="109"/>
      <c r="E1710" s="109"/>
      <c r="F1710" s="107"/>
      <c r="G1710" s="107"/>
    </row>
    <row r="1711" spans="2:7">
      <c r="B1711" s="107"/>
      <c r="C1711" s="108"/>
      <c r="D1711" s="109"/>
      <c r="E1711" s="109"/>
      <c r="F1711" s="107"/>
      <c r="G1711" s="107"/>
    </row>
    <row r="1712" spans="2:7">
      <c r="B1712" s="107"/>
      <c r="C1712" s="108"/>
      <c r="D1712" s="109"/>
      <c r="E1712" s="109"/>
      <c r="F1712" s="107"/>
      <c r="G1712" s="107"/>
    </row>
    <row r="1713" spans="2:7">
      <c r="B1713" s="107"/>
      <c r="C1713" s="108"/>
      <c r="D1713" s="109"/>
      <c r="E1713" s="109"/>
      <c r="F1713" s="107"/>
      <c r="G1713" s="107"/>
    </row>
    <row r="1714" spans="2:7">
      <c r="B1714" s="107"/>
      <c r="C1714" s="108"/>
      <c r="D1714" s="109"/>
      <c r="E1714" s="109"/>
      <c r="F1714" s="107"/>
      <c r="G1714" s="107"/>
    </row>
    <row r="1715" spans="2:7">
      <c r="B1715" s="107"/>
      <c r="C1715" s="108"/>
      <c r="D1715" s="109"/>
      <c r="E1715" s="109"/>
      <c r="F1715" s="107"/>
      <c r="G1715" s="107"/>
    </row>
    <row r="1716" spans="2:7">
      <c r="B1716" s="107"/>
      <c r="C1716" s="108"/>
      <c r="D1716" s="109"/>
      <c r="E1716" s="109"/>
      <c r="F1716" s="107"/>
      <c r="G1716" s="107"/>
    </row>
    <row r="1717" spans="2:7">
      <c r="B1717" s="107"/>
      <c r="C1717" s="108"/>
      <c r="D1717" s="109"/>
      <c r="E1717" s="109"/>
      <c r="F1717" s="107"/>
      <c r="G1717" s="107"/>
    </row>
    <row r="1718" spans="2:7">
      <c r="B1718" s="107"/>
      <c r="C1718" s="108"/>
      <c r="D1718" s="109"/>
      <c r="E1718" s="109"/>
      <c r="F1718" s="107"/>
      <c r="G1718" s="107"/>
    </row>
    <row r="1719" spans="2:7">
      <c r="B1719" s="107"/>
      <c r="C1719" s="108"/>
      <c r="D1719" s="109"/>
      <c r="E1719" s="109"/>
      <c r="F1719" s="107"/>
      <c r="G1719" s="107"/>
    </row>
    <row r="1720" spans="2:7">
      <c r="B1720" s="107"/>
      <c r="C1720" s="108"/>
      <c r="D1720" s="109"/>
      <c r="E1720" s="109"/>
      <c r="F1720" s="107"/>
      <c r="G1720" s="107"/>
    </row>
    <row r="1721" spans="2:7">
      <c r="B1721" s="107"/>
      <c r="C1721" s="108"/>
      <c r="D1721" s="109"/>
      <c r="E1721" s="109"/>
      <c r="F1721" s="107"/>
      <c r="G1721" s="107"/>
    </row>
    <row r="1722" spans="2:7">
      <c r="B1722" s="107"/>
      <c r="C1722" s="108"/>
      <c r="D1722" s="109"/>
      <c r="E1722" s="109"/>
      <c r="F1722" s="107"/>
      <c r="G1722" s="107"/>
    </row>
    <row r="1723" spans="2:7">
      <c r="B1723" s="107"/>
      <c r="C1723" s="108"/>
      <c r="D1723" s="109"/>
      <c r="E1723" s="109"/>
      <c r="F1723" s="107"/>
      <c r="G1723" s="107"/>
    </row>
    <row r="1724" spans="2:7">
      <c r="B1724" s="107"/>
      <c r="C1724" s="108"/>
      <c r="D1724" s="109"/>
      <c r="E1724" s="109"/>
      <c r="F1724" s="107"/>
      <c r="G1724" s="107"/>
    </row>
    <row r="1725" spans="2:7">
      <c r="B1725" s="107"/>
      <c r="C1725" s="108"/>
      <c r="D1725" s="109"/>
      <c r="E1725" s="109"/>
      <c r="F1725" s="107"/>
      <c r="G1725" s="107"/>
    </row>
    <row r="1726" spans="2:7">
      <c r="B1726" s="107"/>
      <c r="C1726" s="108"/>
      <c r="D1726" s="109"/>
      <c r="E1726" s="109"/>
      <c r="F1726" s="107"/>
      <c r="G1726" s="107"/>
    </row>
    <row r="1727" spans="2:7">
      <c r="B1727" s="107"/>
      <c r="C1727" s="108"/>
      <c r="D1727" s="109"/>
      <c r="E1727" s="109"/>
      <c r="F1727" s="107"/>
      <c r="G1727" s="107"/>
    </row>
    <row r="1728" spans="2:7">
      <c r="B1728" s="107"/>
      <c r="C1728" s="108"/>
      <c r="D1728" s="109"/>
      <c r="E1728" s="109"/>
      <c r="F1728" s="107"/>
      <c r="G1728" s="107"/>
    </row>
    <row r="1729" spans="2:7">
      <c r="B1729" s="107"/>
      <c r="C1729" s="108"/>
      <c r="D1729" s="109"/>
      <c r="E1729" s="109"/>
      <c r="F1729" s="107"/>
      <c r="G1729" s="107"/>
    </row>
    <row r="1730" spans="2:7">
      <c r="B1730" s="107"/>
      <c r="C1730" s="108"/>
      <c r="D1730" s="109"/>
      <c r="E1730" s="109"/>
      <c r="F1730" s="107"/>
      <c r="G1730" s="107"/>
    </row>
    <row r="1731" spans="2:7">
      <c r="B1731" s="107"/>
      <c r="C1731" s="108"/>
      <c r="D1731" s="109"/>
      <c r="E1731" s="109"/>
      <c r="F1731" s="107"/>
      <c r="G1731" s="107"/>
    </row>
    <row r="1732" spans="2:7">
      <c r="B1732" s="107"/>
      <c r="C1732" s="108"/>
      <c r="D1732" s="109"/>
      <c r="E1732" s="109"/>
      <c r="F1732" s="107"/>
      <c r="G1732" s="107"/>
    </row>
    <row r="1733" spans="2:7">
      <c r="B1733" s="107"/>
      <c r="C1733" s="108"/>
      <c r="D1733" s="109"/>
      <c r="E1733" s="109"/>
      <c r="F1733" s="107"/>
      <c r="G1733" s="107"/>
    </row>
    <row r="1734" spans="2:7">
      <c r="B1734" s="107"/>
      <c r="C1734" s="108"/>
      <c r="D1734" s="109"/>
      <c r="E1734" s="109"/>
      <c r="F1734" s="107"/>
      <c r="G1734" s="107"/>
    </row>
    <row r="1735" spans="2:7">
      <c r="B1735" s="107"/>
      <c r="C1735" s="108"/>
      <c r="D1735" s="109"/>
      <c r="E1735" s="109"/>
      <c r="F1735" s="107"/>
      <c r="G1735" s="107"/>
    </row>
    <row r="1736" spans="2:7">
      <c r="B1736" s="107"/>
      <c r="C1736" s="108"/>
      <c r="D1736" s="109"/>
      <c r="E1736" s="109"/>
      <c r="F1736" s="107"/>
      <c r="G1736" s="107"/>
    </row>
    <row r="1737" spans="2:7">
      <c r="B1737" s="107"/>
      <c r="C1737" s="108"/>
      <c r="D1737" s="109"/>
      <c r="E1737" s="109"/>
      <c r="F1737" s="107"/>
      <c r="G1737" s="107"/>
    </row>
    <row r="1738" spans="2:7">
      <c r="B1738" s="107"/>
      <c r="C1738" s="108"/>
      <c r="D1738" s="109"/>
      <c r="E1738" s="109"/>
      <c r="F1738" s="107"/>
      <c r="G1738" s="107"/>
    </row>
    <row r="1739" spans="2:7">
      <c r="B1739" s="107"/>
      <c r="C1739" s="108"/>
      <c r="D1739" s="109"/>
      <c r="E1739" s="109"/>
      <c r="F1739" s="107"/>
      <c r="G1739" s="107"/>
    </row>
    <row r="1740" spans="2:7">
      <c r="B1740" s="107"/>
      <c r="C1740" s="108"/>
      <c r="D1740" s="109"/>
      <c r="E1740" s="109"/>
      <c r="F1740" s="107"/>
      <c r="G1740" s="107"/>
    </row>
    <row r="1741" spans="2:7">
      <c r="B1741" s="107"/>
      <c r="C1741" s="108"/>
      <c r="D1741" s="109"/>
      <c r="E1741" s="109"/>
      <c r="F1741" s="107"/>
      <c r="G1741" s="107"/>
    </row>
    <row r="1742" spans="2:7">
      <c r="B1742" s="107"/>
      <c r="C1742" s="108"/>
      <c r="D1742" s="109"/>
      <c r="E1742" s="109"/>
      <c r="F1742" s="107"/>
      <c r="G1742" s="107"/>
    </row>
    <row r="1743" spans="2:7">
      <c r="B1743" s="107"/>
      <c r="C1743" s="108"/>
      <c r="D1743" s="109"/>
      <c r="E1743" s="109"/>
      <c r="F1743" s="107"/>
      <c r="G1743" s="107"/>
    </row>
    <row r="1744" spans="2:7">
      <c r="B1744" s="107"/>
      <c r="C1744" s="108"/>
      <c r="D1744" s="109"/>
      <c r="E1744" s="109"/>
      <c r="F1744" s="107"/>
      <c r="G1744" s="107"/>
    </row>
    <row r="1745" spans="2:7">
      <c r="B1745" s="107"/>
      <c r="C1745" s="108"/>
      <c r="D1745" s="109"/>
      <c r="E1745" s="109"/>
      <c r="F1745" s="107"/>
      <c r="G1745" s="107"/>
    </row>
    <row r="1746" spans="2:7">
      <c r="B1746" s="107"/>
      <c r="C1746" s="108"/>
      <c r="D1746" s="109"/>
      <c r="E1746" s="109"/>
      <c r="F1746" s="107"/>
      <c r="G1746" s="107"/>
    </row>
    <row r="1747" spans="2:7">
      <c r="B1747" s="107"/>
      <c r="C1747" s="108"/>
      <c r="D1747" s="109"/>
      <c r="E1747" s="109"/>
      <c r="F1747" s="107"/>
      <c r="G1747" s="107"/>
    </row>
    <row r="1748" spans="2:7">
      <c r="B1748" s="107"/>
      <c r="C1748" s="108"/>
      <c r="D1748" s="109"/>
      <c r="E1748" s="109"/>
      <c r="F1748" s="107"/>
      <c r="G1748" s="107"/>
    </row>
    <row r="1749" spans="2:7">
      <c r="B1749" s="107"/>
      <c r="C1749" s="108"/>
      <c r="D1749" s="109"/>
      <c r="E1749" s="109"/>
      <c r="F1749" s="107"/>
      <c r="G1749" s="107"/>
    </row>
    <row r="1750" spans="2:7">
      <c r="B1750" s="107"/>
      <c r="C1750" s="108"/>
      <c r="D1750" s="109"/>
      <c r="E1750" s="109"/>
      <c r="F1750" s="107"/>
      <c r="G1750" s="107"/>
    </row>
    <row r="1751" spans="2:7">
      <c r="B1751" s="107"/>
      <c r="C1751" s="108"/>
      <c r="D1751" s="109"/>
      <c r="E1751" s="109"/>
      <c r="F1751" s="107"/>
      <c r="G1751" s="107"/>
    </row>
    <row r="1752" spans="2:7">
      <c r="B1752" s="107"/>
      <c r="C1752" s="108"/>
      <c r="D1752" s="109"/>
      <c r="E1752" s="109"/>
      <c r="F1752" s="107"/>
      <c r="G1752" s="107"/>
    </row>
    <row r="1753" spans="2:7">
      <c r="B1753" s="107"/>
      <c r="C1753" s="108"/>
      <c r="D1753" s="109"/>
      <c r="E1753" s="109"/>
      <c r="F1753" s="107"/>
      <c r="G1753" s="107"/>
    </row>
    <row r="1754" spans="2:7">
      <c r="B1754" s="107"/>
      <c r="C1754" s="108"/>
      <c r="D1754" s="109"/>
      <c r="E1754" s="109"/>
      <c r="F1754" s="107"/>
      <c r="G1754" s="107"/>
    </row>
    <row r="1755" spans="2:7">
      <c r="B1755" s="107"/>
      <c r="C1755" s="108"/>
      <c r="D1755" s="109"/>
      <c r="E1755" s="109"/>
      <c r="F1755" s="107"/>
      <c r="G1755" s="107"/>
    </row>
    <row r="1756" spans="2:7">
      <c r="B1756" s="107"/>
      <c r="C1756" s="108"/>
      <c r="D1756" s="109"/>
      <c r="E1756" s="109"/>
      <c r="F1756" s="107"/>
      <c r="G1756" s="107"/>
    </row>
    <row r="1757" spans="2:7">
      <c r="B1757" s="107"/>
      <c r="C1757" s="108"/>
      <c r="D1757" s="109"/>
      <c r="E1757" s="109"/>
      <c r="F1757" s="107"/>
      <c r="G1757" s="107"/>
    </row>
    <row r="1758" spans="2:7">
      <c r="B1758" s="107"/>
      <c r="C1758" s="108"/>
      <c r="D1758" s="109"/>
      <c r="E1758" s="109"/>
      <c r="F1758" s="107"/>
      <c r="G1758" s="107"/>
    </row>
    <row r="1759" spans="2:7">
      <c r="B1759" s="107"/>
      <c r="C1759" s="108"/>
      <c r="D1759" s="109"/>
      <c r="E1759" s="109"/>
      <c r="F1759" s="107"/>
      <c r="G1759" s="107"/>
    </row>
    <row r="1760" spans="2:7">
      <c r="B1760" s="107"/>
      <c r="C1760" s="108"/>
      <c r="D1760" s="109"/>
      <c r="E1760" s="109"/>
      <c r="F1760" s="107"/>
      <c r="G1760" s="107"/>
    </row>
    <row r="1761" spans="2:7">
      <c r="B1761" s="107"/>
      <c r="C1761" s="108"/>
      <c r="D1761" s="109"/>
      <c r="E1761" s="109"/>
      <c r="F1761" s="107"/>
      <c r="G1761" s="107"/>
    </row>
    <row r="1762" spans="2:7">
      <c r="B1762" s="107"/>
      <c r="C1762" s="108"/>
      <c r="D1762" s="109"/>
      <c r="E1762" s="109"/>
      <c r="F1762" s="107"/>
      <c r="G1762" s="107"/>
    </row>
    <row r="1763" spans="2:7">
      <c r="B1763" s="107"/>
      <c r="C1763" s="108"/>
      <c r="D1763" s="109"/>
      <c r="E1763" s="109"/>
      <c r="F1763" s="107"/>
      <c r="G1763" s="107"/>
    </row>
    <row r="1764" spans="2:7">
      <c r="B1764" s="107"/>
      <c r="C1764" s="108"/>
      <c r="D1764" s="109"/>
      <c r="E1764" s="109"/>
      <c r="F1764" s="107"/>
      <c r="G1764" s="107"/>
    </row>
    <row r="1765" spans="2:7">
      <c r="B1765" s="107"/>
      <c r="C1765" s="108"/>
      <c r="D1765" s="109"/>
      <c r="E1765" s="109"/>
      <c r="F1765" s="107"/>
      <c r="G1765" s="107"/>
    </row>
    <row r="1766" spans="2:7">
      <c r="B1766" s="107"/>
      <c r="C1766" s="108"/>
      <c r="D1766" s="109"/>
      <c r="E1766" s="109"/>
      <c r="F1766" s="107"/>
      <c r="G1766" s="107"/>
    </row>
    <row r="1767" spans="2:7">
      <c r="B1767" s="107"/>
      <c r="C1767" s="108"/>
      <c r="D1767" s="109"/>
      <c r="E1767" s="109"/>
      <c r="F1767" s="107"/>
      <c r="G1767" s="107"/>
    </row>
    <row r="1768" spans="2:7">
      <c r="B1768" s="107"/>
      <c r="C1768" s="108"/>
      <c r="D1768" s="109"/>
      <c r="E1768" s="109"/>
      <c r="F1768" s="107"/>
      <c r="G1768" s="107"/>
    </row>
    <row r="1769" spans="2:7">
      <c r="B1769" s="107"/>
      <c r="C1769" s="108"/>
      <c r="D1769" s="109"/>
      <c r="E1769" s="109"/>
      <c r="F1769" s="107"/>
      <c r="G1769" s="107"/>
    </row>
    <row r="1770" spans="2:7">
      <c r="B1770" s="107"/>
      <c r="C1770" s="108"/>
      <c r="D1770" s="109"/>
      <c r="E1770" s="109"/>
      <c r="F1770" s="107"/>
      <c r="G1770" s="107"/>
    </row>
    <row r="1771" spans="2:7">
      <c r="B1771" s="107"/>
      <c r="C1771" s="108"/>
      <c r="D1771" s="109"/>
      <c r="E1771" s="109"/>
      <c r="F1771" s="107"/>
      <c r="G1771" s="107"/>
    </row>
    <row r="1772" spans="2:7">
      <c r="B1772" s="107"/>
      <c r="C1772" s="108"/>
      <c r="D1772" s="109"/>
      <c r="E1772" s="109"/>
      <c r="F1772" s="107"/>
      <c r="G1772" s="107"/>
    </row>
    <row r="1773" spans="2:7">
      <c r="B1773" s="107"/>
      <c r="C1773" s="108"/>
      <c r="D1773" s="109"/>
      <c r="E1773" s="109"/>
      <c r="F1773" s="107"/>
      <c r="G1773" s="107"/>
    </row>
    <row r="1774" spans="2:7">
      <c r="B1774" s="107"/>
      <c r="C1774" s="108"/>
      <c r="D1774" s="109"/>
      <c r="E1774" s="109"/>
      <c r="F1774" s="107"/>
      <c r="G1774" s="107"/>
    </row>
    <row r="1775" spans="2:7">
      <c r="B1775" s="107"/>
      <c r="C1775" s="108"/>
      <c r="D1775" s="109"/>
      <c r="E1775" s="109"/>
      <c r="F1775" s="107"/>
      <c r="G1775" s="107"/>
    </row>
    <row r="1776" spans="2:7">
      <c r="B1776" s="107"/>
      <c r="C1776" s="108"/>
      <c r="D1776" s="109"/>
      <c r="E1776" s="109"/>
      <c r="F1776" s="107"/>
      <c r="G1776" s="107"/>
    </row>
    <row r="1777" spans="2:7">
      <c r="B1777" s="107"/>
      <c r="C1777" s="108"/>
      <c r="D1777" s="109"/>
      <c r="E1777" s="109"/>
      <c r="F1777" s="107"/>
      <c r="G1777" s="107"/>
    </row>
    <row r="1778" spans="2:7">
      <c r="B1778" s="107"/>
      <c r="C1778" s="108"/>
      <c r="D1778" s="109"/>
      <c r="E1778" s="109"/>
      <c r="F1778" s="107"/>
      <c r="G1778" s="107"/>
    </row>
    <row r="1779" spans="2:7">
      <c r="B1779" s="107"/>
      <c r="C1779" s="108"/>
      <c r="D1779" s="109"/>
      <c r="E1779" s="109"/>
      <c r="F1779" s="107"/>
      <c r="G1779" s="107"/>
    </row>
    <row r="1780" spans="2:7">
      <c r="B1780" s="107"/>
      <c r="C1780" s="108"/>
      <c r="D1780" s="109"/>
      <c r="E1780" s="109"/>
      <c r="F1780" s="107"/>
      <c r="G1780" s="107"/>
    </row>
    <row r="1781" spans="2:7">
      <c r="B1781" s="107"/>
      <c r="C1781" s="108"/>
      <c r="D1781" s="109"/>
      <c r="E1781" s="109"/>
      <c r="F1781" s="107"/>
      <c r="G1781" s="107"/>
    </row>
    <row r="1782" spans="2:7">
      <c r="B1782" s="107"/>
      <c r="C1782" s="108"/>
      <c r="D1782" s="109"/>
      <c r="E1782" s="109"/>
      <c r="F1782" s="107"/>
      <c r="G1782" s="107"/>
    </row>
    <row r="1783" spans="2:7">
      <c r="B1783" s="107"/>
      <c r="C1783" s="108"/>
      <c r="D1783" s="109"/>
      <c r="E1783" s="109"/>
      <c r="F1783" s="107"/>
      <c r="G1783" s="107"/>
    </row>
    <row r="1784" spans="2:7">
      <c r="B1784" s="107"/>
      <c r="C1784" s="108"/>
      <c r="D1784" s="109"/>
      <c r="E1784" s="109"/>
      <c r="F1784" s="107"/>
      <c r="G1784" s="107"/>
    </row>
    <row r="1785" spans="2:7">
      <c r="B1785" s="107"/>
      <c r="C1785" s="108"/>
      <c r="D1785" s="109"/>
      <c r="E1785" s="109"/>
      <c r="F1785" s="107"/>
      <c r="G1785" s="107"/>
    </row>
    <row r="1786" spans="2:7">
      <c r="B1786" s="107"/>
      <c r="C1786" s="108"/>
      <c r="D1786" s="109"/>
      <c r="E1786" s="109"/>
      <c r="F1786" s="107"/>
      <c r="G1786" s="107"/>
    </row>
    <row r="1787" spans="2:7">
      <c r="B1787" s="107"/>
      <c r="C1787" s="108"/>
      <c r="D1787" s="109"/>
      <c r="E1787" s="109"/>
      <c r="F1787" s="107"/>
      <c r="G1787" s="107"/>
    </row>
    <row r="1788" spans="2:7">
      <c r="B1788" s="107"/>
      <c r="C1788" s="108"/>
      <c r="D1788" s="109"/>
      <c r="E1788" s="109"/>
      <c r="F1788" s="107"/>
      <c r="G1788" s="107"/>
    </row>
    <row r="1789" spans="2:7">
      <c r="B1789" s="107"/>
      <c r="C1789" s="108"/>
      <c r="D1789" s="109"/>
      <c r="E1789" s="109"/>
      <c r="F1789" s="107"/>
      <c r="G1789" s="107"/>
    </row>
    <row r="1790" spans="2:7">
      <c r="B1790" s="107"/>
      <c r="C1790" s="108"/>
      <c r="D1790" s="109"/>
      <c r="E1790" s="109"/>
      <c r="F1790" s="107"/>
      <c r="G1790" s="107"/>
    </row>
    <row r="1791" spans="2:7">
      <c r="B1791" s="107"/>
      <c r="C1791" s="108"/>
      <c r="D1791" s="109"/>
      <c r="E1791" s="109"/>
      <c r="F1791" s="107"/>
      <c r="G1791" s="107"/>
    </row>
    <row r="1792" spans="2:7">
      <c r="B1792" s="107"/>
      <c r="C1792" s="108"/>
      <c r="D1792" s="109"/>
      <c r="E1792" s="109"/>
      <c r="F1792" s="107"/>
      <c r="G1792" s="107"/>
    </row>
    <row r="1793" spans="2:7">
      <c r="B1793" s="107"/>
      <c r="C1793" s="108"/>
      <c r="D1793" s="109"/>
      <c r="E1793" s="109"/>
      <c r="F1793" s="107"/>
      <c r="G1793" s="107"/>
    </row>
    <row r="1794" spans="2:7">
      <c r="B1794" s="107"/>
      <c r="C1794" s="108"/>
      <c r="D1794" s="109"/>
      <c r="E1794" s="109"/>
      <c r="F1794" s="107"/>
      <c r="G1794" s="107"/>
    </row>
    <row r="1795" spans="2:7">
      <c r="B1795" s="107"/>
      <c r="C1795" s="108"/>
      <c r="D1795" s="109"/>
      <c r="E1795" s="109"/>
      <c r="F1795" s="107"/>
      <c r="G1795" s="107"/>
    </row>
    <row r="1796" spans="2:7">
      <c r="B1796" s="107"/>
      <c r="C1796" s="108"/>
      <c r="D1796" s="109"/>
      <c r="E1796" s="109"/>
      <c r="F1796" s="107"/>
      <c r="G1796" s="107"/>
    </row>
    <row r="1797" spans="2:7">
      <c r="B1797" s="107"/>
      <c r="C1797" s="108"/>
      <c r="D1797" s="109"/>
      <c r="E1797" s="109"/>
      <c r="F1797" s="107"/>
      <c r="G1797" s="107"/>
    </row>
    <row r="1798" spans="2:7">
      <c r="B1798" s="107"/>
      <c r="C1798" s="108"/>
      <c r="D1798" s="109"/>
      <c r="E1798" s="109"/>
      <c r="F1798" s="107"/>
      <c r="G1798" s="107"/>
    </row>
    <row r="1799" spans="2:7">
      <c r="B1799" s="107"/>
      <c r="C1799" s="108"/>
      <c r="D1799" s="109"/>
      <c r="E1799" s="109"/>
      <c r="F1799" s="107"/>
      <c r="G1799" s="107"/>
    </row>
    <row r="1800" spans="2:7">
      <c r="B1800" s="107"/>
      <c r="C1800" s="108"/>
      <c r="D1800" s="109"/>
      <c r="E1800" s="109"/>
      <c r="F1800" s="107"/>
      <c r="G1800" s="107"/>
    </row>
    <row r="1801" spans="2:7">
      <c r="B1801" s="107"/>
      <c r="C1801" s="108"/>
      <c r="D1801" s="109"/>
      <c r="E1801" s="109"/>
      <c r="F1801" s="107"/>
      <c r="G1801" s="107"/>
    </row>
    <row r="1802" spans="2:7">
      <c r="B1802" s="107"/>
      <c r="C1802" s="108"/>
      <c r="D1802" s="109"/>
      <c r="E1802" s="109"/>
      <c r="F1802" s="107"/>
      <c r="G1802" s="107"/>
    </row>
    <row r="1803" spans="2:7">
      <c r="B1803" s="107"/>
      <c r="C1803" s="108"/>
      <c r="D1803" s="109"/>
      <c r="E1803" s="109"/>
      <c r="F1803" s="107"/>
      <c r="G1803" s="107"/>
    </row>
    <row r="1804" spans="2:7">
      <c r="B1804" s="107"/>
      <c r="C1804" s="108"/>
      <c r="D1804" s="109"/>
      <c r="E1804" s="109"/>
      <c r="F1804" s="107"/>
      <c r="G1804" s="107"/>
    </row>
    <row r="1805" spans="2:7">
      <c r="B1805" s="107"/>
      <c r="C1805" s="108"/>
      <c r="D1805" s="109"/>
      <c r="E1805" s="109"/>
      <c r="F1805" s="107"/>
      <c r="G1805" s="107"/>
    </row>
    <row r="1806" spans="2:7">
      <c r="B1806" s="107"/>
      <c r="C1806" s="108"/>
      <c r="D1806" s="109"/>
      <c r="E1806" s="109"/>
      <c r="F1806" s="107"/>
      <c r="G1806" s="107"/>
    </row>
    <row r="1807" spans="2:7">
      <c r="B1807" s="107"/>
      <c r="C1807" s="108"/>
      <c r="D1807" s="109"/>
      <c r="E1807" s="109"/>
      <c r="F1807" s="107"/>
      <c r="G1807" s="107"/>
    </row>
    <row r="1808" spans="2:7">
      <c r="B1808" s="107"/>
      <c r="C1808" s="108"/>
      <c r="D1808" s="109"/>
      <c r="E1808" s="109"/>
      <c r="F1808" s="107"/>
      <c r="G1808" s="107"/>
    </row>
    <row r="1809" spans="2:7">
      <c r="B1809" s="107"/>
      <c r="C1809" s="108"/>
      <c r="D1809" s="109"/>
      <c r="E1809" s="109"/>
      <c r="F1809" s="107"/>
      <c r="G1809" s="107"/>
    </row>
    <row r="1810" spans="2:7">
      <c r="B1810" s="107"/>
      <c r="C1810" s="108"/>
      <c r="D1810" s="109"/>
      <c r="E1810" s="109"/>
      <c r="F1810" s="107"/>
      <c r="G1810" s="107"/>
    </row>
    <row r="1811" spans="2:7">
      <c r="B1811" s="107"/>
      <c r="C1811" s="108"/>
      <c r="D1811" s="109"/>
      <c r="E1811" s="109"/>
      <c r="F1811" s="107"/>
      <c r="G1811" s="107"/>
    </row>
    <row r="1812" spans="2:7">
      <c r="B1812" s="107"/>
      <c r="C1812" s="108"/>
      <c r="D1812" s="109"/>
      <c r="E1812" s="109"/>
      <c r="F1812" s="107"/>
      <c r="G1812" s="107"/>
    </row>
    <row r="1813" spans="2:7">
      <c r="B1813" s="107"/>
      <c r="C1813" s="108"/>
      <c r="D1813" s="109"/>
      <c r="E1813" s="109"/>
      <c r="F1813" s="107"/>
      <c r="G1813" s="107"/>
    </row>
    <row r="1814" spans="2:7">
      <c r="B1814" s="107"/>
      <c r="C1814" s="108"/>
      <c r="D1814" s="109"/>
      <c r="E1814" s="109"/>
      <c r="F1814" s="107"/>
      <c r="G1814" s="107"/>
    </row>
    <row r="1815" spans="2:7">
      <c r="B1815" s="107"/>
      <c r="C1815" s="108"/>
      <c r="D1815" s="109"/>
      <c r="E1815" s="109"/>
      <c r="F1815" s="107"/>
      <c r="G1815" s="107"/>
    </row>
    <row r="1816" spans="2:7">
      <c r="B1816" s="107"/>
      <c r="C1816" s="108"/>
      <c r="D1816" s="109"/>
      <c r="E1816" s="109"/>
      <c r="F1816" s="107"/>
      <c r="G1816" s="107"/>
    </row>
    <row r="1817" spans="2:7">
      <c r="B1817" s="107"/>
      <c r="C1817" s="108"/>
      <c r="D1817" s="109"/>
      <c r="E1817" s="109"/>
      <c r="F1817" s="107"/>
      <c r="G1817" s="107"/>
    </row>
    <row r="1818" spans="2:7">
      <c r="B1818" s="107"/>
      <c r="C1818" s="108"/>
      <c r="D1818" s="109"/>
      <c r="E1818" s="109"/>
      <c r="F1818" s="107"/>
      <c r="G1818" s="107"/>
    </row>
    <row r="1819" spans="2:7">
      <c r="B1819" s="107"/>
      <c r="C1819" s="108"/>
      <c r="D1819" s="109"/>
      <c r="E1819" s="109"/>
      <c r="F1819" s="107"/>
      <c r="G1819" s="107"/>
    </row>
    <row r="1820" spans="2:7">
      <c r="B1820" s="107"/>
      <c r="C1820" s="108"/>
      <c r="D1820" s="109"/>
      <c r="E1820" s="109"/>
      <c r="F1820" s="107"/>
      <c r="G1820" s="107"/>
    </row>
    <row r="1821" spans="2:7">
      <c r="B1821" s="107"/>
      <c r="C1821" s="108"/>
      <c r="D1821" s="109"/>
      <c r="E1821" s="109"/>
      <c r="F1821" s="107"/>
      <c r="G1821" s="107"/>
    </row>
    <row r="1822" spans="2:7">
      <c r="B1822" s="107"/>
      <c r="C1822" s="108"/>
      <c r="D1822" s="109"/>
      <c r="E1822" s="109"/>
      <c r="F1822" s="107"/>
      <c r="G1822" s="107"/>
    </row>
    <row r="1823" spans="2:7">
      <c r="B1823" s="107"/>
      <c r="C1823" s="108"/>
      <c r="D1823" s="109"/>
      <c r="E1823" s="109"/>
      <c r="F1823" s="107"/>
      <c r="G1823" s="107"/>
    </row>
    <row r="1824" spans="2:7">
      <c r="B1824" s="107"/>
      <c r="C1824" s="108"/>
      <c r="D1824" s="109"/>
      <c r="E1824" s="109"/>
      <c r="F1824" s="107"/>
      <c r="G1824" s="107"/>
    </row>
    <row r="1825" spans="2:7">
      <c r="B1825" s="107"/>
      <c r="C1825" s="108"/>
      <c r="D1825" s="109"/>
      <c r="E1825" s="109"/>
      <c r="F1825" s="107"/>
      <c r="G1825" s="107"/>
    </row>
    <row r="1826" spans="2:7">
      <c r="B1826" s="107"/>
      <c r="C1826" s="108"/>
      <c r="D1826" s="109"/>
      <c r="E1826" s="109"/>
      <c r="F1826" s="107"/>
      <c r="G1826" s="107"/>
    </row>
    <row r="1827" spans="2:7">
      <c r="B1827" s="107"/>
      <c r="C1827" s="108"/>
      <c r="D1827" s="109"/>
      <c r="E1827" s="109"/>
      <c r="F1827" s="107"/>
      <c r="G1827" s="107"/>
    </row>
    <row r="1828" spans="2:7">
      <c r="B1828" s="107"/>
      <c r="C1828" s="108"/>
      <c r="D1828" s="109"/>
      <c r="E1828" s="109"/>
      <c r="F1828" s="107"/>
      <c r="G1828" s="107"/>
    </row>
    <row r="1829" spans="2:7">
      <c r="B1829" s="107"/>
      <c r="C1829" s="108"/>
      <c r="D1829" s="109"/>
      <c r="E1829" s="109"/>
      <c r="F1829" s="107"/>
      <c r="G1829" s="107"/>
    </row>
    <row r="1830" spans="2:7">
      <c r="B1830" s="107"/>
      <c r="C1830" s="108"/>
      <c r="D1830" s="109"/>
      <c r="E1830" s="109"/>
      <c r="F1830" s="107"/>
      <c r="G1830" s="107"/>
    </row>
    <row r="1831" spans="2:7">
      <c r="B1831" s="107"/>
      <c r="C1831" s="108"/>
      <c r="D1831" s="109"/>
      <c r="E1831" s="109"/>
      <c r="F1831" s="107"/>
      <c r="G1831" s="107"/>
    </row>
    <row r="1832" spans="2:7">
      <c r="B1832" s="107"/>
      <c r="C1832" s="108"/>
      <c r="D1832" s="109"/>
      <c r="E1832" s="109"/>
      <c r="F1832" s="107"/>
      <c r="G1832" s="107"/>
    </row>
    <row r="1833" spans="2:7">
      <c r="B1833" s="107"/>
      <c r="C1833" s="108"/>
      <c r="D1833" s="109"/>
      <c r="E1833" s="109"/>
      <c r="F1833" s="107"/>
      <c r="G1833" s="107"/>
    </row>
    <row r="1834" spans="2:7">
      <c r="B1834" s="107"/>
      <c r="C1834" s="108"/>
      <c r="D1834" s="109"/>
      <c r="E1834" s="109"/>
      <c r="F1834" s="107"/>
      <c r="G1834" s="107"/>
    </row>
    <row r="1835" spans="2:7">
      <c r="B1835" s="107"/>
      <c r="C1835" s="108"/>
      <c r="D1835" s="109"/>
      <c r="E1835" s="109"/>
      <c r="F1835" s="107"/>
      <c r="G1835" s="107"/>
    </row>
    <row r="1836" spans="2:7">
      <c r="B1836" s="107"/>
      <c r="C1836" s="108"/>
      <c r="D1836" s="109"/>
      <c r="E1836" s="109"/>
      <c r="F1836" s="107"/>
      <c r="G1836" s="107"/>
    </row>
    <row r="1837" spans="2:7">
      <c r="B1837" s="107"/>
      <c r="C1837" s="108"/>
      <c r="D1837" s="109"/>
      <c r="E1837" s="109"/>
      <c r="F1837" s="107"/>
      <c r="G1837" s="107"/>
    </row>
    <row r="1838" spans="2:7">
      <c r="B1838" s="107"/>
      <c r="C1838" s="108"/>
      <c r="D1838" s="109"/>
      <c r="E1838" s="109"/>
      <c r="F1838" s="107"/>
      <c r="G1838" s="107"/>
    </row>
    <row r="1839" spans="2:7">
      <c r="B1839" s="107"/>
      <c r="C1839" s="108"/>
      <c r="D1839" s="109"/>
      <c r="E1839" s="109"/>
      <c r="F1839" s="107"/>
      <c r="G1839" s="107"/>
    </row>
    <row r="1840" spans="2:7">
      <c r="B1840" s="107"/>
      <c r="C1840" s="108"/>
      <c r="D1840" s="109"/>
      <c r="E1840" s="109"/>
      <c r="F1840" s="107"/>
      <c r="G1840" s="107"/>
    </row>
    <row r="1841" spans="2:7">
      <c r="B1841" s="107"/>
      <c r="C1841" s="108"/>
      <c r="D1841" s="109"/>
      <c r="E1841" s="109"/>
      <c r="F1841" s="107"/>
      <c r="G1841" s="107"/>
    </row>
    <row r="1842" spans="2:7">
      <c r="B1842" s="107"/>
      <c r="C1842" s="108"/>
      <c r="D1842" s="109"/>
      <c r="E1842" s="109"/>
      <c r="F1842" s="107"/>
      <c r="G1842" s="107"/>
    </row>
    <row r="1843" spans="2:7">
      <c r="B1843" s="107"/>
      <c r="C1843" s="108"/>
      <c r="D1843" s="109"/>
      <c r="E1843" s="109"/>
      <c r="F1843" s="107"/>
      <c r="G1843" s="107"/>
    </row>
    <row r="1844" spans="2:7">
      <c r="B1844" s="107"/>
      <c r="C1844" s="108"/>
      <c r="D1844" s="109"/>
      <c r="E1844" s="109"/>
      <c r="F1844" s="107"/>
      <c r="G1844" s="107"/>
    </row>
    <row r="1845" spans="2:7">
      <c r="B1845" s="107"/>
      <c r="C1845" s="108"/>
      <c r="D1845" s="109"/>
      <c r="E1845" s="109"/>
      <c r="F1845" s="107"/>
      <c r="G1845" s="107"/>
    </row>
    <row r="1846" spans="2:7">
      <c r="B1846" s="107"/>
      <c r="C1846" s="108"/>
      <c r="D1846" s="109"/>
      <c r="E1846" s="109"/>
      <c r="F1846" s="107"/>
      <c r="G1846" s="107"/>
    </row>
    <row r="1847" spans="2:7">
      <c r="B1847" s="107"/>
      <c r="C1847" s="108"/>
      <c r="D1847" s="109"/>
      <c r="E1847" s="109"/>
      <c r="F1847" s="107"/>
      <c r="G1847" s="107"/>
    </row>
    <row r="1848" spans="2:7">
      <c r="B1848" s="107"/>
      <c r="C1848" s="108"/>
      <c r="D1848" s="109"/>
      <c r="E1848" s="109"/>
      <c r="F1848" s="107"/>
      <c r="G1848" s="107"/>
    </row>
    <row r="1849" spans="2:7">
      <c r="B1849" s="107"/>
      <c r="C1849" s="108"/>
      <c r="D1849" s="109"/>
      <c r="E1849" s="109"/>
      <c r="F1849" s="107"/>
      <c r="G1849" s="107"/>
    </row>
    <row r="1850" spans="2:7">
      <c r="B1850" s="107"/>
      <c r="C1850" s="108"/>
      <c r="D1850" s="109"/>
      <c r="E1850" s="109"/>
      <c r="F1850" s="107"/>
      <c r="G1850" s="107"/>
    </row>
    <row r="1851" spans="2:7">
      <c r="B1851" s="107"/>
      <c r="C1851" s="108"/>
      <c r="D1851" s="109"/>
      <c r="E1851" s="109"/>
      <c r="F1851" s="107"/>
      <c r="G1851" s="107"/>
    </row>
    <row r="1852" spans="2:7">
      <c r="B1852" s="107"/>
      <c r="C1852" s="108"/>
      <c r="D1852" s="109"/>
      <c r="E1852" s="109"/>
      <c r="F1852" s="107"/>
      <c r="G1852" s="107"/>
    </row>
    <row r="1853" spans="2:7">
      <c r="B1853" s="107"/>
      <c r="C1853" s="108"/>
      <c r="D1853" s="109"/>
      <c r="E1853" s="109"/>
      <c r="F1853" s="107"/>
      <c r="G1853" s="107"/>
    </row>
    <row r="1854" spans="2:7">
      <c r="B1854" s="107"/>
      <c r="C1854" s="108"/>
      <c r="D1854" s="109"/>
      <c r="E1854" s="109"/>
      <c r="F1854" s="107"/>
      <c r="G1854" s="107"/>
    </row>
    <row r="1855" spans="2:7">
      <c r="B1855" s="107"/>
      <c r="C1855" s="108"/>
      <c r="D1855" s="109"/>
      <c r="E1855" s="109"/>
      <c r="F1855" s="107"/>
      <c r="G1855" s="107"/>
    </row>
    <row r="1856" spans="2:7">
      <c r="B1856" s="107"/>
      <c r="C1856" s="108"/>
      <c r="D1856" s="109"/>
      <c r="E1856" s="109"/>
      <c r="F1856" s="107"/>
      <c r="G1856" s="107"/>
    </row>
    <row r="1857" spans="2:7">
      <c r="B1857" s="107"/>
      <c r="C1857" s="108"/>
      <c r="D1857" s="109"/>
      <c r="E1857" s="109"/>
      <c r="F1857" s="107"/>
      <c r="G1857" s="107"/>
    </row>
    <row r="1858" spans="2:7">
      <c r="B1858" s="107"/>
      <c r="C1858" s="108"/>
      <c r="D1858" s="109"/>
      <c r="E1858" s="109"/>
      <c r="F1858" s="107"/>
      <c r="G1858" s="107"/>
    </row>
    <row r="1859" spans="2:7">
      <c r="B1859" s="107"/>
      <c r="C1859" s="108"/>
      <c r="D1859" s="109"/>
      <c r="E1859" s="109"/>
      <c r="F1859" s="107"/>
      <c r="G1859" s="107"/>
    </row>
    <row r="1860" spans="2:7">
      <c r="B1860" s="107"/>
      <c r="C1860" s="108"/>
      <c r="D1860" s="109"/>
      <c r="E1860" s="109"/>
      <c r="F1860" s="107"/>
      <c r="G1860" s="107"/>
    </row>
    <row r="1861" spans="2:7">
      <c r="B1861" s="107"/>
      <c r="C1861" s="108"/>
      <c r="D1861" s="109"/>
      <c r="E1861" s="109"/>
      <c r="F1861" s="107"/>
      <c r="G1861" s="107"/>
    </row>
    <row r="1862" spans="2:7">
      <c r="B1862" s="107"/>
      <c r="C1862" s="108"/>
      <c r="D1862" s="109"/>
      <c r="E1862" s="109"/>
      <c r="F1862" s="107"/>
      <c r="G1862" s="107"/>
    </row>
    <row r="1863" spans="2:7">
      <c r="B1863" s="107"/>
      <c r="C1863" s="108"/>
      <c r="D1863" s="109"/>
      <c r="E1863" s="109"/>
      <c r="F1863" s="107"/>
      <c r="G1863" s="107"/>
    </row>
    <row r="1864" spans="2:7">
      <c r="B1864" s="107"/>
      <c r="C1864" s="108"/>
      <c r="D1864" s="109"/>
      <c r="E1864" s="109"/>
      <c r="F1864" s="107"/>
      <c r="G1864" s="107"/>
    </row>
    <row r="1865" spans="2:7">
      <c r="B1865" s="107"/>
      <c r="C1865" s="108"/>
      <c r="D1865" s="109"/>
      <c r="E1865" s="109"/>
      <c r="F1865" s="107"/>
      <c r="G1865" s="107"/>
    </row>
    <row r="1866" spans="2:7">
      <c r="B1866" s="107"/>
      <c r="C1866" s="108"/>
      <c r="D1866" s="109"/>
      <c r="E1866" s="109"/>
      <c r="F1866" s="107"/>
      <c r="G1866" s="107"/>
    </row>
    <row r="1867" spans="2:7">
      <c r="B1867" s="107"/>
      <c r="C1867" s="108"/>
      <c r="D1867" s="109"/>
      <c r="E1867" s="109"/>
      <c r="F1867" s="107"/>
      <c r="G1867" s="107"/>
    </row>
    <row r="1868" spans="2:7">
      <c r="B1868" s="107"/>
      <c r="C1868" s="108"/>
      <c r="D1868" s="109"/>
      <c r="E1868" s="109"/>
      <c r="F1868" s="107"/>
      <c r="G1868" s="107"/>
    </row>
    <row r="1869" spans="2:7">
      <c r="B1869" s="107"/>
      <c r="C1869" s="108"/>
      <c r="D1869" s="109"/>
      <c r="E1869" s="109"/>
      <c r="F1869" s="107"/>
      <c r="G1869" s="107"/>
    </row>
    <row r="1870" spans="2:7">
      <c r="B1870" s="107"/>
      <c r="C1870" s="108"/>
      <c r="D1870" s="109"/>
      <c r="E1870" s="109"/>
      <c r="F1870" s="107"/>
      <c r="G1870" s="107"/>
    </row>
    <row r="1871" spans="2:7">
      <c r="B1871" s="107"/>
      <c r="C1871" s="108"/>
      <c r="D1871" s="109"/>
      <c r="E1871" s="109"/>
      <c r="F1871" s="107"/>
      <c r="G1871" s="107"/>
    </row>
    <row r="1872" spans="2:7">
      <c r="B1872" s="107"/>
      <c r="C1872" s="108"/>
      <c r="D1872" s="109"/>
      <c r="E1872" s="109"/>
      <c r="F1872" s="107"/>
      <c r="G1872" s="107"/>
    </row>
    <row r="1873" spans="2:7">
      <c r="B1873" s="107"/>
      <c r="C1873" s="108"/>
      <c r="D1873" s="109"/>
      <c r="E1873" s="109"/>
      <c r="F1873" s="107"/>
      <c r="G1873" s="107"/>
    </row>
    <row r="1874" spans="2:7">
      <c r="B1874" s="107"/>
      <c r="C1874" s="108"/>
      <c r="D1874" s="109"/>
      <c r="E1874" s="109"/>
      <c r="F1874" s="107"/>
      <c r="G1874" s="107"/>
    </row>
    <row r="1875" spans="2:7">
      <c r="B1875" s="107"/>
      <c r="C1875" s="108"/>
      <c r="D1875" s="109"/>
      <c r="E1875" s="109"/>
      <c r="F1875" s="107"/>
      <c r="G1875" s="107"/>
    </row>
    <row r="1876" spans="2:7">
      <c r="B1876" s="107"/>
      <c r="C1876" s="108"/>
      <c r="D1876" s="109"/>
      <c r="E1876" s="109"/>
      <c r="F1876" s="107"/>
      <c r="G1876" s="107"/>
    </row>
    <row r="1877" spans="2:7">
      <c r="B1877" s="107"/>
      <c r="C1877" s="108"/>
      <c r="D1877" s="109"/>
      <c r="E1877" s="109"/>
      <c r="F1877" s="107"/>
      <c r="G1877" s="107"/>
    </row>
    <row r="1878" spans="2:7">
      <c r="B1878" s="107"/>
      <c r="C1878" s="108"/>
      <c r="D1878" s="109"/>
      <c r="E1878" s="109"/>
      <c r="F1878" s="107"/>
      <c r="G1878" s="107"/>
    </row>
    <row r="1879" spans="2:7">
      <c r="B1879" s="107"/>
      <c r="C1879" s="108"/>
      <c r="D1879" s="109"/>
      <c r="E1879" s="109"/>
      <c r="F1879" s="107"/>
      <c r="G1879" s="107"/>
    </row>
    <row r="1880" spans="2:7">
      <c r="B1880" s="107"/>
      <c r="C1880" s="108"/>
      <c r="D1880" s="109"/>
      <c r="E1880" s="109"/>
      <c r="F1880" s="107"/>
      <c r="G1880" s="107"/>
    </row>
    <row r="1881" spans="2:7">
      <c r="B1881" s="107"/>
      <c r="C1881" s="108"/>
      <c r="D1881" s="109"/>
      <c r="E1881" s="109"/>
      <c r="F1881" s="107"/>
      <c r="G1881" s="107"/>
    </row>
    <row r="1882" spans="2:7">
      <c r="B1882" s="107"/>
      <c r="C1882" s="108"/>
      <c r="D1882" s="109"/>
      <c r="E1882" s="109"/>
      <c r="F1882" s="107"/>
      <c r="G1882" s="107"/>
    </row>
    <row r="1883" spans="2:7">
      <c r="B1883" s="107"/>
      <c r="C1883" s="108"/>
      <c r="D1883" s="109"/>
      <c r="E1883" s="109"/>
      <c r="F1883" s="107"/>
      <c r="G1883" s="107"/>
    </row>
    <row r="1884" spans="2:7">
      <c r="B1884" s="107"/>
      <c r="C1884" s="108"/>
      <c r="D1884" s="109"/>
      <c r="E1884" s="109"/>
      <c r="F1884" s="107"/>
      <c r="G1884" s="107"/>
    </row>
    <row r="1885" spans="2:7">
      <c r="B1885" s="107"/>
      <c r="C1885" s="108"/>
      <c r="D1885" s="109"/>
      <c r="E1885" s="109"/>
      <c r="F1885" s="107"/>
      <c r="G1885" s="107"/>
    </row>
    <row r="1886" spans="2:7">
      <c r="B1886" s="107"/>
      <c r="C1886" s="108"/>
      <c r="D1886" s="109"/>
      <c r="E1886" s="109"/>
      <c r="F1886" s="107"/>
      <c r="G1886" s="107"/>
    </row>
    <row r="1887" spans="2:7">
      <c r="B1887" s="107"/>
      <c r="C1887" s="108"/>
      <c r="D1887" s="109"/>
      <c r="E1887" s="109"/>
      <c r="F1887" s="107"/>
      <c r="G1887" s="107"/>
    </row>
    <row r="1888" spans="2:7">
      <c r="B1888" s="107"/>
      <c r="C1888" s="108"/>
      <c r="D1888" s="109"/>
      <c r="E1888" s="109"/>
      <c r="F1888" s="107"/>
      <c r="G1888" s="107"/>
    </row>
    <row r="1889" spans="2:7">
      <c r="B1889" s="107"/>
      <c r="C1889" s="108"/>
      <c r="D1889" s="109"/>
      <c r="E1889" s="109"/>
      <c r="F1889" s="107"/>
      <c r="G1889" s="107"/>
    </row>
    <row r="1890" spans="2:7">
      <c r="B1890" s="107"/>
      <c r="C1890" s="108"/>
      <c r="D1890" s="109"/>
      <c r="E1890" s="109"/>
      <c r="F1890" s="107"/>
      <c r="G1890" s="107"/>
    </row>
    <row r="1891" spans="2:7">
      <c r="B1891" s="107"/>
      <c r="C1891" s="108"/>
      <c r="D1891" s="109"/>
      <c r="E1891" s="109"/>
      <c r="F1891" s="107"/>
      <c r="G1891" s="107"/>
    </row>
    <row r="1892" spans="2:7">
      <c r="B1892" s="107"/>
      <c r="C1892" s="108"/>
      <c r="D1892" s="109"/>
      <c r="E1892" s="109"/>
      <c r="F1892" s="107"/>
      <c r="G1892" s="107"/>
    </row>
    <row r="1893" spans="2:7">
      <c r="B1893" s="107"/>
      <c r="C1893" s="108"/>
      <c r="D1893" s="109"/>
      <c r="E1893" s="109"/>
      <c r="F1893" s="107"/>
      <c r="G1893" s="107"/>
    </row>
    <row r="1894" spans="2:7">
      <c r="B1894" s="107"/>
      <c r="C1894" s="108"/>
      <c r="D1894" s="109"/>
      <c r="E1894" s="109"/>
      <c r="F1894" s="107"/>
      <c r="G1894" s="107"/>
    </row>
    <row r="1895" spans="2:7">
      <c r="B1895" s="107"/>
      <c r="C1895" s="108"/>
      <c r="D1895" s="109"/>
      <c r="E1895" s="109"/>
      <c r="F1895" s="107"/>
      <c r="G1895" s="107"/>
    </row>
    <row r="1896" spans="2:7">
      <c r="B1896" s="107"/>
      <c r="C1896" s="108"/>
      <c r="D1896" s="109"/>
      <c r="E1896" s="109"/>
      <c r="F1896" s="107"/>
      <c r="G1896" s="107"/>
    </row>
    <row r="1897" spans="2:7">
      <c r="B1897" s="107"/>
      <c r="C1897" s="108"/>
      <c r="D1897" s="109"/>
      <c r="E1897" s="109"/>
      <c r="F1897" s="107"/>
      <c r="G1897" s="107"/>
    </row>
    <row r="1898" spans="2:7">
      <c r="B1898" s="107"/>
      <c r="C1898" s="108"/>
      <c r="D1898" s="109"/>
      <c r="E1898" s="109"/>
      <c r="F1898" s="107"/>
      <c r="G1898" s="107"/>
    </row>
    <row r="1899" spans="2:7">
      <c r="B1899" s="107"/>
      <c r="C1899" s="108"/>
      <c r="D1899" s="109"/>
      <c r="E1899" s="109"/>
      <c r="F1899" s="107"/>
      <c r="G1899" s="107"/>
    </row>
    <row r="1900" spans="2:7">
      <c r="B1900" s="107"/>
      <c r="C1900" s="108"/>
      <c r="D1900" s="109"/>
      <c r="E1900" s="109"/>
      <c r="F1900" s="107"/>
      <c r="G1900" s="107"/>
    </row>
    <row r="1901" spans="2:7">
      <c r="B1901" s="107"/>
      <c r="C1901" s="108"/>
      <c r="D1901" s="109"/>
      <c r="E1901" s="109"/>
      <c r="F1901" s="107"/>
      <c r="G1901" s="107"/>
    </row>
    <row r="1902" spans="2:7">
      <c r="B1902" s="107"/>
      <c r="C1902" s="108"/>
      <c r="D1902" s="109"/>
      <c r="E1902" s="109"/>
      <c r="F1902" s="107"/>
      <c r="G1902" s="107"/>
    </row>
    <row r="1903" spans="2:7">
      <c r="B1903" s="107"/>
      <c r="C1903" s="108"/>
      <c r="D1903" s="109"/>
      <c r="E1903" s="109"/>
      <c r="F1903" s="107"/>
      <c r="G1903" s="107"/>
    </row>
    <row r="1904" spans="2:7">
      <c r="B1904" s="107"/>
      <c r="C1904" s="108"/>
      <c r="D1904" s="109"/>
      <c r="E1904" s="109"/>
      <c r="F1904" s="107"/>
      <c r="G1904" s="107"/>
    </row>
    <row r="1905" spans="2:7">
      <c r="B1905" s="107"/>
      <c r="C1905" s="108"/>
      <c r="D1905" s="109"/>
      <c r="E1905" s="109"/>
      <c r="F1905" s="107"/>
      <c r="G1905" s="107"/>
    </row>
    <row r="1906" spans="2:7">
      <c r="B1906" s="107"/>
      <c r="C1906" s="108"/>
      <c r="D1906" s="109"/>
      <c r="E1906" s="109"/>
      <c r="F1906" s="107"/>
      <c r="G1906" s="107"/>
    </row>
    <row r="1907" spans="2:7">
      <c r="B1907" s="107"/>
      <c r="C1907" s="108"/>
      <c r="D1907" s="109"/>
      <c r="E1907" s="109"/>
      <c r="F1907" s="107"/>
      <c r="G1907" s="107"/>
    </row>
    <row r="1908" spans="2:7">
      <c r="B1908" s="107"/>
      <c r="C1908" s="108"/>
      <c r="D1908" s="109"/>
      <c r="E1908" s="109"/>
      <c r="F1908" s="107"/>
      <c r="G1908" s="107"/>
    </row>
    <row r="1909" spans="2:7">
      <c r="B1909" s="107"/>
      <c r="C1909" s="108"/>
      <c r="D1909" s="109"/>
      <c r="E1909" s="109"/>
      <c r="F1909" s="107"/>
      <c r="G1909" s="107"/>
    </row>
    <row r="1910" spans="2:7">
      <c r="B1910" s="107"/>
      <c r="C1910" s="108"/>
      <c r="D1910" s="109"/>
      <c r="E1910" s="109"/>
      <c r="F1910" s="107"/>
      <c r="G1910" s="107"/>
    </row>
    <row r="1911" spans="2:7">
      <c r="B1911" s="107"/>
      <c r="C1911" s="108"/>
      <c r="D1911" s="109"/>
      <c r="E1911" s="109"/>
      <c r="F1911" s="107"/>
      <c r="G1911" s="107"/>
    </row>
    <row r="1912" spans="2:7">
      <c r="B1912" s="107"/>
      <c r="C1912" s="108"/>
      <c r="D1912" s="109"/>
      <c r="E1912" s="109"/>
      <c r="F1912" s="107"/>
      <c r="G1912" s="107"/>
    </row>
    <row r="1913" spans="2:7">
      <c r="B1913" s="107"/>
      <c r="C1913" s="108"/>
      <c r="D1913" s="109"/>
      <c r="E1913" s="109"/>
      <c r="F1913" s="107"/>
      <c r="G1913" s="107"/>
    </row>
    <row r="1914" spans="2:7">
      <c r="B1914" s="107"/>
      <c r="C1914" s="108"/>
      <c r="D1914" s="109"/>
      <c r="E1914" s="109"/>
      <c r="F1914" s="107"/>
      <c r="G1914" s="107"/>
    </row>
    <row r="1915" spans="2:7">
      <c r="B1915" s="107"/>
      <c r="C1915" s="108"/>
      <c r="D1915" s="109"/>
      <c r="E1915" s="109"/>
      <c r="F1915" s="107"/>
      <c r="G1915" s="107"/>
    </row>
    <row r="1916" spans="2:7">
      <c r="B1916" s="107"/>
      <c r="C1916" s="108"/>
      <c r="D1916" s="109"/>
      <c r="E1916" s="109"/>
      <c r="F1916" s="107"/>
      <c r="G1916" s="107"/>
    </row>
    <row r="1917" spans="2:7">
      <c r="B1917" s="107"/>
      <c r="C1917" s="108"/>
      <c r="D1917" s="109"/>
      <c r="E1917" s="109"/>
      <c r="F1917" s="107"/>
      <c r="G1917" s="107"/>
    </row>
    <row r="1918" spans="2:7">
      <c r="B1918" s="107"/>
      <c r="C1918" s="108"/>
      <c r="D1918" s="109"/>
      <c r="E1918" s="109"/>
      <c r="F1918" s="107"/>
      <c r="G1918" s="107"/>
    </row>
    <row r="1919" spans="2:7">
      <c r="B1919" s="107"/>
      <c r="C1919" s="108"/>
      <c r="D1919" s="109"/>
      <c r="E1919" s="109"/>
      <c r="F1919" s="107"/>
      <c r="G1919" s="107"/>
    </row>
    <row r="1920" spans="2:7">
      <c r="B1920" s="107"/>
      <c r="C1920" s="108"/>
      <c r="D1920" s="109"/>
      <c r="E1920" s="109"/>
      <c r="F1920" s="107"/>
      <c r="G1920" s="107"/>
    </row>
    <row r="1921" spans="2:7">
      <c r="B1921" s="107"/>
      <c r="C1921" s="108"/>
      <c r="D1921" s="109"/>
      <c r="E1921" s="109"/>
      <c r="F1921" s="107"/>
      <c r="G1921" s="107"/>
    </row>
    <row r="1922" spans="2:7">
      <c r="B1922" s="107"/>
      <c r="C1922" s="108"/>
      <c r="D1922" s="109"/>
      <c r="E1922" s="109"/>
      <c r="F1922" s="107"/>
      <c r="G1922" s="107"/>
    </row>
    <row r="1923" spans="2:7">
      <c r="B1923" s="107"/>
      <c r="C1923" s="108"/>
      <c r="D1923" s="109"/>
      <c r="E1923" s="109"/>
      <c r="F1923" s="107"/>
      <c r="G1923" s="107"/>
    </row>
    <row r="1924" spans="2:7">
      <c r="B1924" s="107"/>
      <c r="C1924" s="108"/>
      <c r="D1924" s="109"/>
      <c r="E1924" s="109"/>
      <c r="F1924" s="107"/>
      <c r="G1924" s="107"/>
    </row>
    <row r="1925" spans="2:7">
      <c r="B1925" s="107"/>
      <c r="C1925" s="108"/>
      <c r="D1925" s="109"/>
      <c r="E1925" s="109"/>
      <c r="F1925" s="107"/>
      <c r="G1925" s="107"/>
    </row>
    <row r="1926" spans="2:7">
      <c r="B1926" s="107"/>
      <c r="C1926" s="108"/>
      <c r="D1926" s="109"/>
      <c r="E1926" s="109"/>
      <c r="F1926" s="107"/>
      <c r="G1926" s="107"/>
    </row>
    <row r="1927" spans="2:7">
      <c r="B1927" s="107"/>
      <c r="C1927" s="108"/>
      <c r="D1927" s="109"/>
      <c r="E1927" s="109"/>
      <c r="F1927" s="107"/>
      <c r="G1927" s="107"/>
    </row>
    <row r="1928" spans="2:7">
      <c r="B1928" s="107"/>
      <c r="C1928" s="108"/>
      <c r="D1928" s="109"/>
      <c r="E1928" s="109"/>
      <c r="F1928" s="107"/>
      <c r="G1928" s="107"/>
    </row>
    <row r="1929" spans="2:7">
      <c r="B1929" s="107"/>
      <c r="C1929" s="108"/>
      <c r="D1929" s="109"/>
      <c r="E1929" s="109"/>
      <c r="F1929" s="107"/>
      <c r="G1929" s="107"/>
    </row>
    <row r="1930" spans="2:7">
      <c r="B1930" s="107"/>
      <c r="C1930" s="108"/>
      <c r="D1930" s="109"/>
      <c r="E1930" s="109"/>
      <c r="F1930" s="107"/>
      <c r="G1930" s="107"/>
    </row>
    <row r="1931" spans="2:7">
      <c r="B1931" s="107"/>
      <c r="C1931" s="108"/>
      <c r="D1931" s="109"/>
      <c r="E1931" s="109"/>
      <c r="F1931" s="107"/>
      <c r="G1931" s="107"/>
    </row>
    <row r="1932" spans="2:7">
      <c r="B1932" s="107"/>
      <c r="C1932" s="108"/>
      <c r="D1932" s="109"/>
      <c r="E1932" s="109"/>
      <c r="F1932" s="107"/>
      <c r="G1932" s="107"/>
    </row>
    <row r="1933" spans="2:7">
      <c r="B1933" s="107"/>
      <c r="C1933" s="108"/>
      <c r="D1933" s="109"/>
      <c r="E1933" s="109"/>
      <c r="F1933" s="107"/>
      <c r="G1933" s="107"/>
    </row>
    <row r="1934" spans="2:7">
      <c r="B1934" s="107"/>
      <c r="C1934" s="108"/>
      <c r="D1934" s="109"/>
      <c r="E1934" s="109"/>
      <c r="F1934" s="107"/>
      <c r="G1934" s="107"/>
    </row>
    <row r="1935" spans="2:7">
      <c r="B1935" s="107"/>
      <c r="C1935" s="108"/>
      <c r="D1935" s="109"/>
      <c r="E1935" s="109"/>
      <c r="F1935" s="107"/>
      <c r="G1935" s="107"/>
    </row>
    <row r="1936" spans="2:7">
      <c r="B1936" s="107"/>
      <c r="C1936" s="108"/>
      <c r="D1936" s="109"/>
      <c r="E1936" s="109"/>
      <c r="F1936" s="107"/>
      <c r="G1936" s="107"/>
    </row>
    <row r="1937" spans="2:7">
      <c r="B1937" s="107"/>
      <c r="C1937" s="108"/>
      <c r="D1937" s="109"/>
      <c r="E1937" s="109"/>
      <c r="F1937" s="107"/>
      <c r="G1937" s="107"/>
    </row>
    <row r="1938" spans="2:7">
      <c r="B1938" s="107"/>
      <c r="C1938" s="108"/>
      <c r="D1938" s="109"/>
      <c r="E1938" s="109"/>
      <c r="F1938" s="107"/>
      <c r="G1938" s="107"/>
    </row>
    <row r="1939" spans="2:7">
      <c r="B1939" s="107"/>
      <c r="C1939" s="108"/>
      <c r="D1939" s="109"/>
      <c r="E1939" s="109"/>
      <c r="F1939" s="107"/>
      <c r="G1939" s="107"/>
    </row>
    <row r="1940" spans="2:7">
      <c r="B1940" s="107"/>
      <c r="C1940" s="108"/>
      <c r="D1940" s="109"/>
      <c r="E1940" s="109"/>
      <c r="F1940" s="107"/>
      <c r="G1940" s="107"/>
    </row>
    <row r="1941" spans="2:7">
      <c r="B1941" s="107"/>
      <c r="C1941" s="108"/>
      <c r="D1941" s="109"/>
      <c r="E1941" s="109"/>
      <c r="F1941" s="107"/>
      <c r="G1941" s="107"/>
    </row>
    <row r="1942" spans="2:7">
      <c r="B1942" s="107"/>
      <c r="C1942" s="108"/>
      <c r="D1942" s="109"/>
      <c r="E1942" s="109"/>
      <c r="F1942" s="107"/>
      <c r="G1942" s="107"/>
    </row>
    <row r="1943" spans="2:7">
      <c r="B1943" s="107"/>
      <c r="C1943" s="108"/>
      <c r="D1943" s="109"/>
      <c r="E1943" s="109"/>
      <c r="F1943" s="107"/>
      <c r="G1943" s="107"/>
    </row>
    <row r="1944" spans="2:7">
      <c r="B1944" s="107"/>
      <c r="C1944" s="108"/>
      <c r="D1944" s="109"/>
      <c r="E1944" s="109"/>
      <c r="F1944" s="107"/>
      <c r="G1944" s="107"/>
    </row>
    <row r="1945" spans="2:7">
      <c r="B1945" s="107"/>
      <c r="C1945" s="108"/>
      <c r="D1945" s="109"/>
      <c r="E1945" s="109"/>
      <c r="F1945" s="107"/>
      <c r="G1945" s="107"/>
    </row>
    <row r="1946" spans="2:7">
      <c r="B1946" s="107"/>
      <c r="C1946" s="108"/>
      <c r="D1946" s="109"/>
      <c r="E1946" s="109"/>
      <c r="F1946" s="107"/>
      <c r="G1946" s="107"/>
    </row>
    <row r="1947" spans="2:7">
      <c r="B1947" s="107"/>
      <c r="C1947" s="108"/>
      <c r="D1947" s="109"/>
      <c r="E1947" s="109"/>
      <c r="F1947" s="107"/>
      <c r="G1947" s="107"/>
    </row>
    <row r="1948" spans="2:7">
      <c r="B1948" s="107"/>
      <c r="C1948" s="108"/>
      <c r="D1948" s="109"/>
      <c r="E1948" s="109"/>
      <c r="F1948" s="107"/>
      <c r="G1948" s="107"/>
    </row>
    <row r="1949" spans="2:7">
      <c r="B1949" s="107"/>
      <c r="C1949" s="108"/>
      <c r="D1949" s="109"/>
      <c r="E1949" s="109"/>
      <c r="F1949" s="107"/>
      <c r="G1949" s="107"/>
    </row>
    <row r="1950" spans="2:7">
      <c r="B1950" s="107"/>
      <c r="C1950" s="108"/>
      <c r="D1950" s="109"/>
      <c r="E1950" s="109"/>
      <c r="F1950" s="107"/>
      <c r="G1950" s="107"/>
    </row>
    <row r="1951" spans="2:7">
      <c r="B1951" s="107"/>
      <c r="C1951" s="108"/>
      <c r="D1951" s="109"/>
      <c r="E1951" s="109"/>
      <c r="F1951" s="107"/>
      <c r="G1951" s="107"/>
    </row>
    <row r="1952" spans="2:7">
      <c r="B1952" s="107"/>
      <c r="C1952" s="108"/>
      <c r="D1952" s="109"/>
      <c r="E1952" s="109"/>
      <c r="F1952" s="107"/>
      <c r="G1952" s="107"/>
    </row>
    <row r="1953" spans="2:7">
      <c r="B1953" s="107"/>
      <c r="C1953" s="108"/>
      <c r="D1953" s="109"/>
      <c r="E1953" s="109"/>
      <c r="F1953" s="107"/>
      <c r="G1953" s="107"/>
    </row>
    <row r="1954" spans="2:7">
      <c r="B1954" s="107"/>
      <c r="C1954" s="108"/>
      <c r="D1954" s="109"/>
      <c r="E1954" s="109"/>
      <c r="F1954" s="107"/>
      <c r="G1954" s="107"/>
    </row>
    <row r="1955" spans="2:7">
      <c r="B1955" s="107"/>
      <c r="C1955" s="108"/>
      <c r="D1955" s="109"/>
      <c r="E1955" s="109"/>
      <c r="F1955" s="107"/>
      <c r="G1955" s="107"/>
    </row>
    <row r="1956" spans="2:7">
      <c r="B1956" s="107"/>
      <c r="C1956" s="108"/>
      <c r="D1956" s="109"/>
      <c r="E1956" s="109"/>
      <c r="F1956" s="107"/>
      <c r="G1956" s="107"/>
    </row>
    <row r="1957" spans="2:7">
      <c r="B1957" s="107"/>
      <c r="C1957" s="108"/>
      <c r="D1957" s="109"/>
      <c r="E1957" s="109"/>
      <c r="F1957" s="107"/>
      <c r="G1957" s="107"/>
    </row>
    <row r="1958" spans="2:7">
      <c r="B1958" s="107"/>
      <c r="C1958" s="108"/>
      <c r="D1958" s="109"/>
      <c r="E1958" s="109"/>
      <c r="F1958" s="107"/>
      <c r="G1958" s="107"/>
    </row>
    <row r="1959" spans="2:7">
      <c r="B1959" s="107"/>
      <c r="C1959" s="108"/>
      <c r="D1959" s="109"/>
      <c r="E1959" s="109"/>
      <c r="F1959" s="107"/>
      <c r="G1959" s="107"/>
    </row>
    <row r="1960" spans="2:7">
      <c r="B1960" s="107"/>
      <c r="C1960" s="108"/>
      <c r="D1960" s="109"/>
      <c r="E1960" s="109"/>
      <c r="F1960" s="107"/>
      <c r="G1960" s="107"/>
    </row>
    <row r="1961" spans="2:7">
      <c r="B1961" s="107"/>
      <c r="C1961" s="108"/>
      <c r="D1961" s="109"/>
      <c r="E1961" s="109"/>
      <c r="F1961" s="107"/>
      <c r="G1961" s="107"/>
    </row>
    <row r="1962" spans="2:7">
      <c r="B1962" s="107"/>
      <c r="C1962" s="108"/>
      <c r="D1962" s="109"/>
      <c r="E1962" s="109"/>
      <c r="F1962" s="107"/>
      <c r="G1962" s="107"/>
    </row>
    <row r="1963" spans="2:7">
      <c r="B1963" s="107"/>
      <c r="C1963" s="108"/>
      <c r="D1963" s="109"/>
      <c r="E1963" s="109"/>
      <c r="F1963" s="107"/>
      <c r="G1963" s="107"/>
    </row>
    <row r="1964" spans="2:7">
      <c r="B1964" s="107"/>
      <c r="C1964" s="108"/>
      <c r="D1964" s="109"/>
      <c r="E1964" s="109"/>
      <c r="F1964" s="107"/>
      <c r="G1964" s="107"/>
    </row>
    <row r="1965" spans="2:7">
      <c r="B1965" s="107"/>
      <c r="C1965" s="108"/>
      <c r="D1965" s="109"/>
      <c r="E1965" s="109"/>
      <c r="F1965" s="107"/>
      <c r="G1965" s="107"/>
    </row>
    <row r="1966" spans="2:7">
      <c r="B1966" s="107"/>
      <c r="C1966" s="108"/>
      <c r="D1966" s="109"/>
      <c r="E1966" s="109"/>
      <c r="F1966" s="107"/>
      <c r="G1966" s="107"/>
    </row>
    <row r="1967" spans="2:7">
      <c r="B1967" s="107"/>
      <c r="C1967" s="108"/>
      <c r="D1967" s="109"/>
      <c r="E1967" s="109"/>
      <c r="F1967" s="107"/>
      <c r="G1967" s="107"/>
    </row>
    <row r="1968" spans="2:7">
      <c r="B1968" s="107"/>
      <c r="C1968" s="108"/>
      <c r="D1968" s="109"/>
      <c r="E1968" s="109"/>
      <c r="F1968" s="107"/>
      <c r="G1968" s="107"/>
    </row>
    <row r="1969" spans="2:7">
      <c r="B1969" s="107"/>
      <c r="C1969" s="108"/>
      <c r="D1969" s="109"/>
      <c r="E1969" s="109"/>
      <c r="F1969" s="107"/>
      <c r="G1969" s="107"/>
    </row>
    <row r="1970" spans="2:7">
      <c r="B1970" s="107"/>
      <c r="C1970" s="108"/>
      <c r="D1970" s="109"/>
      <c r="E1970" s="109"/>
      <c r="F1970" s="107"/>
      <c r="G1970" s="107"/>
    </row>
    <row r="1971" spans="2:7">
      <c r="B1971" s="107"/>
      <c r="C1971" s="108"/>
      <c r="D1971" s="109"/>
      <c r="E1971" s="109"/>
      <c r="F1971" s="107"/>
      <c r="G1971" s="107"/>
    </row>
    <row r="1972" spans="2:7">
      <c r="B1972" s="107"/>
      <c r="C1972" s="108"/>
      <c r="D1972" s="109"/>
      <c r="E1972" s="109"/>
      <c r="F1972" s="107"/>
      <c r="G1972" s="107"/>
    </row>
    <row r="1973" spans="2:7">
      <c r="B1973" s="107"/>
      <c r="C1973" s="108"/>
      <c r="D1973" s="109"/>
      <c r="E1973" s="109"/>
      <c r="F1973" s="107"/>
      <c r="G1973" s="107"/>
    </row>
    <row r="1974" spans="2:7">
      <c r="B1974" s="107"/>
      <c r="C1974" s="108"/>
      <c r="D1974" s="109"/>
      <c r="E1974" s="109"/>
      <c r="F1974" s="107"/>
      <c r="G1974" s="107"/>
    </row>
    <row r="1975" spans="2:7">
      <c r="B1975" s="107"/>
      <c r="C1975" s="108"/>
      <c r="D1975" s="109"/>
      <c r="E1975" s="109"/>
      <c r="F1975" s="107"/>
      <c r="G1975" s="107"/>
    </row>
    <row r="1976" spans="2:7">
      <c r="B1976" s="107"/>
      <c r="C1976" s="108"/>
      <c r="D1976" s="109"/>
      <c r="E1976" s="109"/>
      <c r="F1976" s="107"/>
      <c r="G1976" s="107"/>
    </row>
    <row r="1977" spans="2:7">
      <c r="B1977" s="107"/>
      <c r="C1977" s="108"/>
      <c r="D1977" s="109"/>
      <c r="E1977" s="109"/>
      <c r="F1977" s="107"/>
      <c r="G1977" s="107"/>
    </row>
    <row r="1978" spans="2:7">
      <c r="B1978" s="107"/>
      <c r="C1978" s="108"/>
      <c r="D1978" s="109"/>
      <c r="E1978" s="109"/>
      <c r="F1978" s="107"/>
      <c r="G1978" s="107"/>
    </row>
    <row r="1979" spans="2:7">
      <c r="B1979" s="107"/>
      <c r="C1979" s="108"/>
      <c r="D1979" s="109"/>
      <c r="E1979" s="109"/>
      <c r="F1979" s="107"/>
      <c r="G1979" s="107"/>
    </row>
    <row r="1980" spans="2:7">
      <c r="B1980" s="107"/>
      <c r="C1980" s="108"/>
      <c r="D1980" s="109"/>
      <c r="E1980" s="109"/>
      <c r="F1980" s="107"/>
      <c r="G1980" s="107"/>
    </row>
    <row r="1981" spans="2:7">
      <c r="B1981" s="107"/>
      <c r="C1981" s="108"/>
      <c r="D1981" s="109"/>
      <c r="E1981" s="109"/>
      <c r="F1981" s="107"/>
      <c r="G1981" s="107"/>
    </row>
    <row r="1982" spans="2:7">
      <c r="B1982" s="107"/>
      <c r="C1982" s="108"/>
      <c r="D1982" s="109"/>
      <c r="E1982" s="109"/>
      <c r="F1982" s="107"/>
      <c r="G1982" s="107"/>
    </row>
    <row r="1983" spans="2:7">
      <c r="B1983" s="107"/>
      <c r="C1983" s="108"/>
      <c r="D1983" s="109"/>
      <c r="E1983" s="109"/>
      <c r="F1983" s="107"/>
      <c r="G1983" s="107"/>
    </row>
    <row r="1984" spans="2:7">
      <c r="B1984" s="107"/>
      <c r="C1984" s="108"/>
      <c r="D1984" s="109"/>
      <c r="E1984" s="109"/>
      <c r="F1984" s="107"/>
      <c r="G1984" s="107"/>
    </row>
    <row r="1985" spans="2:7">
      <c r="B1985" s="107"/>
      <c r="C1985" s="108"/>
      <c r="D1985" s="109"/>
      <c r="E1985" s="109"/>
      <c r="F1985" s="107"/>
      <c r="G1985" s="107"/>
    </row>
    <row r="1986" spans="2:7">
      <c r="B1986" s="107"/>
      <c r="C1986" s="108"/>
      <c r="D1986" s="109"/>
      <c r="E1986" s="109"/>
      <c r="F1986" s="107"/>
      <c r="G1986" s="107"/>
    </row>
    <row r="1987" spans="2:7">
      <c r="B1987" s="107"/>
      <c r="C1987" s="108"/>
      <c r="D1987" s="109"/>
      <c r="E1987" s="109"/>
      <c r="F1987" s="107"/>
      <c r="G1987" s="107"/>
    </row>
    <row r="1988" spans="2:7">
      <c r="B1988" s="107"/>
      <c r="C1988" s="108"/>
      <c r="D1988" s="109"/>
      <c r="E1988" s="109"/>
      <c r="F1988" s="107"/>
      <c r="G1988" s="107"/>
    </row>
    <row r="1989" spans="2:7">
      <c r="B1989" s="107"/>
      <c r="C1989" s="108"/>
      <c r="D1989" s="109"/>
      <c r="E1989" s="109"/>
      <c r="F1989" s="107"/>
      <c r="G1989" s="107"/>
    </row>
    <row r="1990" spans="2:7">
      <c r="B1990" s="107"/>
      <c r="C1990" s="108"/>
      <c r="D1990" s="109"/>
      <c r="E1990" s="109"/>
      <c r="F1990" s="107"/>
      <c r="G1990" s="107"/>
    </row>
    <row r="1991" spans="2:7">
      <c r="B1991" s="107"/>
      <c r="C1991" s="108"/>
      <c r="D1991" s="109"/>
      <c r="E1991" s="109"/>
      <c r="F1991" s="107"/>
      <c r="G1991" s="107"/>
    </row>
    <row r="1992" spans="2:7">
      <c r="B1992" s="107"/>
      <c r="C1992" s="108"/>
      <c r="D1992" s="109"/>
      <c r="E1992" s="109"/>
      <c r="F1992" s="107"/>
      <c r="G1992" s="107"/>
    </row>
    <row r="1993" spans="2:7">
      <c r="B1993" s="107"/>
      <c r="C1993" s="108"/>
      <c r="D1993" s="109"/>
      <c r="E1993" s="109"/>
      <c r="F1993" s="107"/>
      <c r="G1993" s="107"/>
    </row>
    <row r="1994" spans="2:7">
      <c r="B1994" s="107"/>
      <c r="C1994" s="108"/>
      <c r="D1994" s="109"/>
      <c r="E1994" s="109"/>
      <c r="F1994" s="107"/>
      <c r="G1994" s="107"/>
    </row>
    <row r="1995" spans="2:7">
      <c r="B1995" s="107"/>
      <c r="C1995" s="108"/>
      <c r="D1995" s="109"/>
      <c r="E1995" s="109"/>
      <c r="F1995" s="107"/>
      <c r="G1995" s="107"/>
    </row>
    <row r="1996" spans="2:7">
      <c r="B1996" s="107"/>
      <c r="C1996" s="108"/>
      <c r="D1996" s="109"/>
      <c r="E1996" s="109"/>
      <c r="F1996" s="107"/>
      <c r="G1996" s="107"/>
    </row>
    <row r="1997" spans="2:7">
      <c r="B1997" s="107"/>
      <c r="C1997" s="108"/>
      <c r="D1997" s="109"/>
      <c r="E1997" s="109"/>
      <c r="F1997" s="107"/>
      <c r="G1997" s="107"/>
    </row>
    <row r="1998" spans="2:7">
      <c r="B1998" s="107"/>
      <c r="C1998" s="108"/>
      <c r="D1998" s="109"/>
      <c r="E1998" s="109"/>
      <c r="F1998" s="107"/>
      <c r="G1998" s="107"/>
    </row>
    <row r="1999" spans="2:7">
      <c r="B1999" s="107"/>
      <c r="C1999" s="108"/>
      <c r="D1999" s="109"/>
      <c r="E1999" s="109"/>
      <c r="F1999" s="107"/>
      <c r="G1999" s="107"/>
    </row>
    <row r="2000" spans="2:7">
      <c r="B2000" s="107"/>
      <c r="C2000" s="108"/>
      <c r="D2000" s="109"/>
      <c r="E2000" s="109"/>
      <c r="F2000" s="107"/>
      <c r="G2000" s="107"/>
    </row>
    <row r="2001" spans="2:7">
      <c r="B2001" s="107"/>
      <c r="C2001" s="108"/>
      <c r="D2001" s="109"/>
      <c r="E2001" s="109"/>
      <c r="F2001" s="107"/>
      <c r="G2001" s="107"/>
    </row>
    <row r="2002" spans="2:7">
      <c r="B2002" s="107"/>
      <c r="C2002" s="108"/>
      <c r="D2002" s="109"/>
      <c r="E2002" s="109"/>
      <c r="F2002" s="107"/>
      <c r="G2002" s="107"/>
    </row>
    <row r="2003" spans="2:7">
      <c r="B2003" s="107"/>
      <c r="C2003" s="108"/>
      <c r="D2003" s="109"/>
      <c r="E2003" s="109"/>
      <c r="F2003" s="107"/>
      <c r="G2003" s="107"/>
    </row>
    <row r="2004" spans="2:7">
      <c r="B2004" s="107"/>
      <c r="C2004" s="108"/>
      <c r="D2004" s="109"/>
      <c r="E2004" s="109"/>
      <c r="F2004" s="107"/>
      <c r="G2004" s="107"/>
    </row>
    <row r="2005" spans="2:7">
      <c r="B2005" s="107"/>
      <c r="C2005" s="108"/>
      <c r="D2005" s="109"/>
      <c r="E2005" s="109"/>
      <c r="F2005" s="107"/>
      <c r="G2005" s="107"/>
    </row>
    <row r="2006" spans="2:7">
      <c r="B2006" s="107"/>
      <c r="C2006" s="108"/>
      <c r="D2006" s="109"/>
      <c r="E2006" s="109"/>
      <c r="F2006" s="107"/>
      <c r="G2006" s="107"/>
    </row>
    <row r="2007" spans="2:7">
      <c r="B2007" s="107"/>
      <c r="C2007" s="108"/>
      <c r="D2007" s="109"/>
      <c r="E2007" s="109"/>
      <c r="F2007" s="107"/>
      <c r="G2007" s="107"/>
    </row>
    <row r="2008" spans="2:7">
      <c r="B2008" s="107"/>
      <c r="C2008" s="108"/>
      <c r="D2008" s="109"/>
      <c r="E2008" s="109"/>
      <c r="F2008" s="107"/>
      <c r="G2008" s="107"/>
    </row>
    <row r="2009" spans="2:7">
      <c r="B2009" s="107"/>
      <c r="C2009" s="108"/>
      <c r="D2009" s="109"/>
      <c r="E2009" s="109"/>
      <c r="F2009" s="107"/>
      <c r="G2009" s="107"/>
    </row>
    <row r="2010" spans="2:7">
      <c r="B2010" s="107"/>
      <c r="C2010" s="108"/>
      <c r="D2010" s="109"/>
      <c r="E2010" s="109"/>
      <c r="F2010" s="107"/>
      <c r="G2010" s="107"/>
    </row>
    <row r="2011" spans="2:7">
      <c r="B2011" s="107"/>
      <c r="C2011" s="108"/>
      <c r="D2011" s="109"/>
      <c r="E2011" s="109"/>
      <c r="F2011" s="107"/>
      <c r="G2011" s="107"/>
    </row>
    <row r="2012" spans="2:7">
      <c r="B2012" s="107"/>
      <c r="C2012" s="108"/>
      <c r="D2012" s="109"/>
      <c r="E2012" s="109"/>
      <c r="F2012" s="107"/>
      <c r="G2012" s="107"/>
    </row>
    <row r="2013" spans="2:7">
      <c r="B2013" s="107"/>
      <c r="C2013" s="108"/>
      <c r="D2013" s="109"/>
      <c r="E2013" s="109"/>
      <c r="F2013" s="107"/>
      <c r="G2013" s="107"/>
    </row>
    <row r="2014" spans="2:7">
      <c r="B2014" s="107"/>
      <c r="C2014" s="108"/>
      <c r="D2014" s="109"/>
      <c r="E2014" s="109"/>
      <c r="F2014" s="107"/>
      <c r="G2014" s="107"/>
    </row>
    <row r="2015" spans="2:7">
      <c r="B2015" s="107"/>
      <c r="C2015" s="108"/>
      <c r="D2015" s="109"/>
      <c r="E2015" s="109"/>
      <c r="F2015" s="107"/>
      <c r="G2015" s="107"/>
    </row>
    <row r="2016" spans="2:7">
      <c r="B2016" s="107"/>
      <c r="C2016" s="108"/>
      <c r="D2016" s="109"/>
      <c r="E2016" s="109"/>
      <c r="F2016" s="107"/>
      <c r="G2016" s="107"/>
    </row>
    <row r="2017" spans="2:7">
      <c r="B2017" s="107"/>
      <c r="C2017" s="108"/>
      <c r="D2017" s="109"/>
      <c r="E2017" s="109"/>
      <c r="F2017" s="107"/>
      <c r="G2017" s="107"/>
    </row>
    <row r="2018" spans="2:7">
      <c r="B2018" s="107"/>
      <c r="C2018" s="108"/>
      <c r="D2018" s="109"/>
      <c r="E2018" s="109"/>
      <c r="F2018" s="107"/>
      <c r="G2018" s="107"/>
    </row>
    <row r="2019" spans="2:7">
      <c r="B2019" s="107"/>
      <c r="C2019" s="108"/>
      <c r="D2019" s="109"/>
      <c r="E2019" s="109"/>
      <c r="F2019" s="107"/>
      <c r="G2019" s="107"/>
    </row>
    <row r="2020" spans="2:7">
      <c r="B2020" s="107"/>
      <c r="C2020" s="108"/>
      <c r="D2020" s="109"/>
      <c r="E2020" s="109"/>
      <c r="F2020" s="107"/>
      <c r="G2020" s="107"/>
    </row>
    <row r="2021" spans="2:7">
      <c r="B2021" s="107"/>
      <c r="C2021" s="108"/>
      <c r="D2021" s="109"/>
      <c r="E2021" s="109"/>
      <c r="F2021" s="107"/>
      <c r="G2021" s="107"/>
    </row>
    <row r="2022" spans="2:7">
      <c r="B2022" s="107"/>
      <c r="C2022" s="108"/>
      <c r="D2022" s="109"/>
      <c r="E2022" s="109"/>
      <c r="F2022" s="107"/>
      <c r="G2022" s="107"/>
    </row>
    <row r="2023" spans="2:7">
      <c r="B2023" s="107"/>
      <c r="C2023" s="108"/>
      <c r="D2023" s="109"/>
      <c r="E2023" s="109"/>
      <c r="F2023" s="107"/>
      <c r="G2023" s="107"/>
    </row>
    <row r="2024" spans="2:7">
      <c r="B2024" s="107"/>
      <c r="C2024" s="108"/>
      <c r="D2024" s="109"/>
      <c r="E2024" s="109"/>
      <c r="F2024" s="107"/>
      <c r="G2024" s="107"/>
    </row>
    <row r="2025" spans="2:7">
      <c r="B2025" s="107"/>
      <c r="C2025" s="108"/>
      <c r="D2025" s="109"/>
      <c r="E2025" s="109"/>
      <c r="F2025" s="107"/>
      <c r="G2025" s="107"/>
    </row>
    <row r="2026" spans="2:7">
      <c r="B2026" s="107"/>
      <c r="C2026" s="108"/>
      <c r="D2026" s="109"/>
      <c r="E2026" s="109"/>
      <c r="F2026" s="107"/>
      <c r="G2026" s="107"/>
    </row>
    <row r="2027" spans="2:7">
      <c r="B2027" s="107"/>
      <c r="C2027" s="108"/>
      <c r="D2027" s="109"/>
      <c r="E2027" s="109"/>
      <c r="F2027" s="107"/>
      <c r="G2027" s="107"/>
    </row>
    <row r="2028" spans="2:7">
      <c r="B2028" s="107"/>
      <c r="C2028" s="108"/>
      <c r="D2028" s="109"/>
      <c r="E2028" s="109"/>
      <c r="F2028" s="107"/>
      <c r="G2028" s="107"/>
    </row>
    <row r="2029" spans="2:7">
      <c r="B2029" s="107"/>
      <c r="C2029" s="108"/>
      <c r="D2029" s="109"/>
      <c r="E2029" s="109"/>
      <c r="F2029" s="107"/>
      <c r="G2029" s="107"/>
    </row>
    <row r="2030" spans="2:7">
      <c r="B2030" s="107"/>
      <c r="C2030" s="108"/>
      <c r="D2030" s="109"/>
      <c r="E2030" s="109"/>
      <c r="F2030" s="107"/>
      <c r="G2030" s="107"/>
    </row>
    <row r="2031" spans="2:7">
      <c r="B2031" s="107"/>
      <c r="C2031" s="108"/>
      <c r="D2031" s="109"/>
      <c r="E2031" s="109"/>
      <c r="F2031" s="107"/>
      <c r="G2031" s="107"/>
    </row>
    <row r="2032" spans="2:7">
      <c r="B2032" s="107"/>
      <c r="C2032" s="108"/>
      <c r="D2032" s="109"/>
      <c r="E2032" s="109"/>
      <c r="F2032" s="107"/>
      <c r="G2032" s="107"/>
    </row>
    <row r="2033" spans="2:7">
      <c r="B2033" s="107"/>
      <c r="C2033" s="108"/>
      <c r="D2033" s="109"/>
      <c r="E2033" s="109"/>
      <c r="F2033" s="107"/>
      <c r="G2033" s="107"/>
    </row>
    <row r="2034" spans="2:7">
      <c r="B2034" s="107"/>
      <c r="C2034" s="108"/>
      <c r="D2034" s="109"/>
      <c r="E2034" s="109"/>
      <c r="F2034" s="107"/>
      <c r="G2034" s="107"/>
    </row>
    <row r="2035" spans="2:7">
      <c r="B2035" s="107"/>
      <c r="C2035" s="108"/>
      <c r="D2035" s="109"/>
      <c r="E2035" s="109"/>
      <c r="F2035" s="107"/>
      <c r="G2035" s="107"/>
    </row>
    <row r="2036" spans="2:7">
      <c r="B2036" s="107"/>
      <c r="C2036" s="108"/>
      <c r="D2036" s="109"/>
      <c r="E2036" s="109"/>
      <c r="F2036" s="107"/>
      <c r="G2036" s="107"/>
    </row>
    <row r="2037" spans="2:7">
      <c r="B2037" s="107"/>
      <c r="C2037" s="108"/>
      <c r="D2037" s="109"/>
      <c r="E2037" s="109"/>
      <c r="F2037" s="107"/>
      <c r="G2037" s="107"/>
    </row>
    <row r="2038" spans="2:7">
      <c r="B2038" s="107"/>
      <c r="C2038" s="108"/>
      <c r="D2038" s="109"/>
      <c r="E2038" s="109"/>
      <c r="F2038" s="107"/>
      <c r="G2038" s="107"/>
    </row>
    <row r="2039" spans="2:7">
      <c r="B2039" s="107"/>
      <c r="C2039" s="108"/>
      <c r="D2039" s="109"/>
      <c r="E2039" s="109"/>
      <c r="F2039" s="107"/>
      <c r="G2039" s="107"/>
    </row>
    <row r="2040" spans="2:7">
      <c r="B2040" s="107"/>
      <c r="C2040" s="108"/>
      <c r="D2040" s="109"/>
      <c r="E2040" s="109"/>
      <c r="F2040" s="107"/>
      <c r="G2040" s="107"/>
    </row>
    <row r="2041" spans="2:7">
      <c r="B2041" s="107"/>
      <c r="C2041" s="108"/>
      <c r="D2041" s="109"/>
      <c r="E2041" s="109"/>
      <c r="F2041" s="107"/>
      <c r="G2041" s="107"/>
    </row>
    <row r="2042" spans="2:7">
      <c r="B2042" s="107"/>
      <c r="C2042" s="108"/>
      <c r="D2042" s="109"/>
      <c r="E2042" s="109"/>
      <c r="F2042" s="107"/>
      <c r="G2042" s="107"/>
    </row>
    <row r="2043" spans="2:7">
      <c r="B2043" s="107"/>
      <c r="C2043" s="108"/>
      <c r="D2043" s="109"/>
      <c r="E2043" s="109"/>
      <c r="F2043" s="107"/>
      <c r="G2043" s="107"/>
    </row>
    <row r="2044" spans="2:7">
      <c r="B2044" s="107"/>
      <c r="C2044" s="108"/>
      <c r="D2044" s="109"/>
      <c r="E2044" s="109"/>
      <c r="F2044" s="107"/>
      <c r="G2044" s="107"/>
    </row>
    <row r="2045" spans="2:7">
      <c r="B2045" s="107"/>
      <c r="C2045" s="108"/>
      <c r="D2045" s="109"/>
      <c r="E2045" s="109"/>
      <c r="F2045" s="107"/>
      <c r="G2045" s="107"/>
    </row>
    <row r="2046" spans="2:7">
      <c r="B2046" s="107"/>
      <c r="C2046" s="108"/>
      <c r="D2046" s="109"/>
      <c r="E2046" s="109"/>
      <c r="F2046" s="107"/>
      <c r="G2046" s="107"/>
    </row>
    <row r="2047" spans="2:7">
      <c r="B2047" s="107"/>
      <c r="C2047" s="108"/>
      <c r="D2047" s="109"/>
      <c r="E2047" s="109"/>
      <c r="F2047" s="107"/>
      <c r="G2047" s="107"/>
    </row>
    <row r="2048" spans="2:7">
      <c r="B2048" s="107"/>
      <c r="C2048" s="108"/>
      <c r="D2048" s="109"/>
      <c r="E2048" s="109"/>
      <c r="F2048" s="107"/>
      <c r="G2048" s="107"/>
    </row>
    <row r="2049" spans="2:7">
      <c r="B2049" s="107"/>
      <c r="C2049" s="108"/>
      <c r="D2049" s="109"/>
      <c r="E2049" s="109"/>
      <c r="F2049" s="107"/>
      <c r="G2049" s="107"/>
    </row>
    <row r="2050" spans="2:7">
      <c r="B2050" s="107"/>
      <c r="C2050" s="108"/>
      <c r="D2050" s="109"/>
      <c r="E2050" s="109"/>
      <c r="F2050" s="107"/>
      <c r="G2050" s="107"/>
    </row>
    <row r="2051" spans="2:7">
      <c r="B2051" s="107"/>
      <c r="C2051" s="108"/>
      <c r="D2051" s="109"/>
      <c r="E2051" s="109"/>
      <c r="F2051" s="107"/>
      <c r="G2051" s="107"/>
    </row>
    <row r="2052" spans="2:7">
      <c r="B2052" s="107"/>
      <c r="C2052" s="108"/>
      <c r="D2052" s="109"/>
      <c r="E2052" s="109"/>
      <c r="F2052" s="107"/>
      <c r="G2052" s="107"/>
    </row>
    <row r="2053" spans="2:7">
      <c r="B2053" s="107"/>
      <c r="C2053" s="108"/>
      <c r="D2053" s="109"/>
      <c r="E2053" s="109"/>
      <c r="F2053" s="107"/>
      <c r="G2053" s="107"/>
    </row>
    <row r="2054" spans="2:7">
      <c r="B2054" s="107"/>
      <c r="C2054" s="108"/>
      <c r="D2054" s="109"/>
      <c r="E2054" s="109"/>
      <c r="F2054" s="107"/>
      <c r="G2054" s="107"/>
    </row>
    <row r="2055" spans="2:7">
      <c r="B2055" s="107"/>
      <c r="C2055" s="108"/>
      <c r="D2055" s="109"/>
      <c r="E2055" s="109"/>
      <c r="F2055" s="107"/>
      <c r="G2055" s="107"/>
    </row>
    <row r="2056" spans="2:7">
      <c r="B2056" s="107"/>
      <c r="C2056" s="108"/>
      <c r="D2056" s="109"/>
      <c r="E2056" s="109"/>
      <c r="F2056" s="107"/>
      <c r="G2056" s="107"/>
    </row>
    <row r="2057" spans="2:7">
      <c r="B2057" s="107"/>
      <c r="C2057" s="108"/>
      <c r="D2057" s="109"/>
      <c r="E2057" s="109"/>
      <c r="F2057" s="107"/>
      <c r="G2057" s="107"/>
    </row>
    <row r="2058" spans="2:7">
      <c r="B2058" s="107"/>
      <c r="C2058" s="108"/>
      <c r="D2058" s="109"/>
      <c r="E2058" s="109"/>
      <c r="F2058" s="107"/>
      <c r="G2058" s="107"/>
    </row>
    <row r="2059" spans="2:7">
      <c r="B2059" s="107"/>
      <c r="C2059" s="108"/>
      <c r="D2059" s="109"/>
      <c r="E2059" s="109"/>
      <c r="F2059" s="107"/>
      <c r="G2059" s="107"/>
    </row>
    <row r="2060" spans="2:7">
      <c r="B2060" s="107"/>
      <c r="C2060" s="108"/>
      <c r="D2060" s="109"/>
      <c r="E2060" s="109"/>
      <c r="F2060" s="107"/>
      <c r="G2060" s="107"/>
    </row>
    <row r="2061" spans="2:7">
      <c r="B2061" s="107"/>
      <c r="C2061" s="108"/>
      <c r="D2061" s="109"/>
      <c r="E2061" s="109"/>
      <c r="F2061" s="107"/>
      <c r="G2061" s="107"/>
    </row>
    <row r="2062" spans="2:7">
      <c r="B2062" s="107"/>
      <c r="C2062" s="108"/>
      <c r="D2062" s="109"/>
      <c r="E2062" s="109"/>
      <c r="F2062" s="107"/>
      <c r="G2062" s="107"/>
    </row>
    <row r="2063" spans="2:7">
      <c r="B2063" s="107"/>
      <c r="C2063" s="108"/>
      <c r="D2063" s="109"/>
      <c r="E2063" s="109"/>
      <c r="F2063" s="107"/>
      <c r="G2063" s="107"/>
    </row>
    <row r="2064" spans="2:7">
      <c r="B2064" s="107"/>
      <c r="C2064" s="108"/>
      <c r="D2064" s="109"/>
      <c r="E2064" s="109"/>
      <c r="F2064" s="107"/>
      <c r="G2064" s="107"/>
    </row>
    <row r="2065" spans="2:7">
      <c r="B2065" s="107"/>
      <c r="C2065" s="108"/>
      <c r="D2065" s="109"/>
      <c r="E2065" s="109"/>
      <c r="F2065" s="107"/>
      <c r="G2065" s="107"/>
    </row>
    <row r="2066" spans="2:7">
      <c r="B2066" s="107"/>
      <c r="C2066" s="108"/>
      <c r="D2066" s="109"/>
      <c r="E2066" s="109"/>
      <c r="F2066" s="107"/>
      <c r="G2066" s="107"/>
    </row>
    <row r="2067" spans="2:7">
      <c r="B2067" s="107"/>
      <c r="C2067" s="108"/>
      <c r="D2067" s="109"/>
      <c r="E2067" s="109"/>
      <c r="F2067" s="107"/>
      <c r="G2067" s="107"/>
    </row>
    <row r="2068" spans="2:7">
      <c r="B2068" s="107"/>
      <c r="C2068" s="108"/>
      <c r="D2068" s="109"/>
      <c r="E2068" s="109"/>
      <c r="F2068" s="107"/>
      <c r="G2068" s="107"/>
    </row>
    <row r="2069" spans="2:7">
      <c r="B2069" s="107"/>
      <c r="C2069" s="108"/>
      <c r="D2069" s="109"/>
      <c r="E2069" s="109"/>
      <c r="F2069" s="107"/>
      <c r="G2069" s="107"/>
    </row>
    <row r="2070" spans="2:7">
      <c r="B2070" s="107"/>
      <c r="C2070" s="108"/>
      <c r="D2070" s="109"/>
      <c r="E2070" s="109"/>
      <c r="F2070" s="107"/>
      <c r="G2070" s="107"/>
    </row>
    <row r="2071" spans="2:7">
      <c r="B2071" s="107"/>
      <c r="C2071" s="108"/>
      <c r="D2071" s="109"/>
      <c r="E2071" s="109"/>
      <c r="F2071" s="107"/>
      <c r="G2071" s="107"/>
    </row>
    <row r="2072" spans="2:7">
      <c r="B2072" s="107"/>
      <c r="C2072" s="108"/>
      <c r="D2072" s="109"/>
      <c r="E2072" s="109"/>
      <c r="F2072" s="107"/>
      <c r="G2072" s="107"/>
    </row>
    <row r="2073" spans="2:7">
      <c r="B2073" s="107"/>
      <c r="C2073" s="108"/>
      <c r="D2073" s="109"/>
      <c r="E2073" s="109"/>
      <c r="F2073" s="107"/>
      <c r="G2073" s="107"/>
    </row>
    <row r="2074" spans="2:7">
      <c r="B2074" s="107"/>
      <c r="C2074" s="108"/>
      <c r="D2074" s="109"/>
      <c r="E2074" s="109"/>
      <c r="F2074" s="107"/>
      <c r="G2074" s="107"/>
    </row>
    <row r="2075" spans="2:7">
      <c r="B2075" s="107"/>
      <c r="C2075" s="108"/>
      <c r="D2075" s="109"/>
      <c r="E2075" s="109"/>
      <c r="F2075" s="107"/>
      <c r="G2075" s="107"/>
    </row>
    <row r="2076" spans="2:7">
      <c r="B2076" s="107"/>
      <c r="C2076" s="108"/>
      <c r="D2076" s="109"/>
      <c r="E2076" s="109"/>
      <c r="F2076" s="107"/>
      <c r="G2076" s="107"/>
    </row>
    <row r="2077" spans="2:7">
      <c r="B2077" s="107"/>
      <c r="C2077" s="108"/>
      <c r="D2077" s="109"/>
      <c r="E2077" s="109"/>
      <c r="F2077" s="107"/>
      <c r="G2077" s="107"/>
    </row>
    <row r="2078" spans="2:7">
      <c r="B2078" s="107"/>
      <c r="C2078" s="108"/>
      <c r="D2078" s="109"/>
      <c r="E2078" s="109"/>
      <c r="F2078" s="107"/>
      <c r="G2078" s="107"/>
    </row>
    <row r="2079" spans="2:7">
      <c r="B2079" s="107"/>
      <c r="C2079" s="108"/>
      <c r="D2079" s="109"/>
      <c r="E2079" s="109"/>
      <c r="F2079" s="107"/>
      <c r="G2079" s="107"/>
    </row>
    <row r="2080" spans="2:7">
      <c r="B2080" s="107"/>
      <c r="C2080" s="108"/>
      <c r="D2080" s="109"/>
      <c r="E2080" s="109"/>
      <c r="F2080" s="107"/>
      <c r="G2080" s="107"/>
    </row>
    <row r="2081" spans="2:7">
      <c r="B2081" s="107"/>
      <c r="C2081" s="108"/>
      <c r="D2081" s="109"/>
      <c r="E2081" s="109"/>
      <c r="F2081" s="107"/>
      <c r="G2081" s="107"/>
    </row>
    <row r="2082" spans="2:7">
      <c r="B2082" s="107"/>
      <c r="C2082" s="108"/>
      <c r="D2082" s="109"/>
      <c r="E2082" s="109"/>
      <c r="F2082" s="107"/>
      <c r="G2082" s="107"/>
    </row>
    <row r="2083" spans="2:7">
      <c r="B2083" s="107"/>
      <c r="C2083" s="108"/>
      <c r="D2083" s="109"/>
      <c r="E2083" s="109"/>
      <c r="F2083" s="107"/>
      <c r="G2083" s="107"/>
    </row>
    <row r="2084" spans="2:7">
      <c r="B2084" s="107"/>
      <c r="C2084" s="108"/>
      <c r="D2084" s="109"/>
      <c r="E2084" s="109"/>
      <c r="F2084" s="107"/>
      <c r="G2084" s="107"/>
    </row>
    <row r="2085" spans="2:7">
      <c r="B2085" s="107"/>
      <c r="C2085" s="108"/>
      <c r="D2085" s="109"/>
      <c r="E2085" s="109"/>
      <c r="F2085" s="107"/>
      <c r="G2085" s="107"/>
    </row>
    <row r="2086" spans="2:7">
      <c r="B2086" s="107"/>
      <c r="C2086" s="108"/>
      <c r="D2086" s="109"/>
      <c r="E2086" s="109"/>
      <c r="F2086" s="107"/>
      <c r="G2086" s="107"/>
    </row>
    <row r="2087" spans="2:7">
      <c r="B2087" s="107"/>
      <c r="C2087" s="108"/>
      <c r="D2087" s="109"/>
      <c r="E2087" s="109"/>
      <c r="F2087" s="107"/>
      <c r="G2087" s="107"/>
    </row>
    <row r="2088" spans="2:7">
      <c r="B2088" s="107"/>
      <c r="C2088" s="108"/>
      <c r="D2088" s="109"/>
      <c r="E2088" s="109"/>
      <c r="F2088" s="107"/>
      <c r="G2088" s="107"/>
    </row>
    <row r="2089" spans="2:7">
      <c r="B2089" s="107"/>
      <c r="C2089" s="108"/>
      <c r="D2089" s="109"/>
      <c r="E2089" s="109"/>
      <c r="F2089" s="107"/>
      <c r="G2089" s="107"/>
    </row>
    <row r="2090" spans="2:7">
      <c r="B2090" s="107"/>
      <c r="C2090" s="108"/>
      <c r="D2090" s="109"/>
      <c r="E2090" s="109"/>
      <c r="F2090" s="107"/>
      <c r="G2090" s="107"/>
    </row>
    <row r="2091" spans="2:7">
      <c r="B2091" s="107"/>
      <c r="C2091" s="108"/>
      <c r="D2091" s="109"/>
      <c r="E2091" s="109"/>
      <c r="F2091" s="107"/>
      <c r="G2091" s="107"/>
    </row>
    <row r="2092" spans="2:7">
      <c r="B2092" s="107"/>
      <c r="C2092" s="108"/>
      <c r="D2092" s="109"/>
      <c r="E2092" s="109"/>
      <c r="F2092" s="107"/>
      <c r="G2092" s="107"/>
    </row>
    <row r="2093" spans="2:7">
      <c r="B2093" s="107"/>
      <c r="C2093" s="108"/>
      <c r="D2093" s="109"/>
      <c r="E2093" s="109"/>
      <c r="F2093" s="107"/>
      <c r="G2093" s="107"/>
    </row>
    <row r="2094" spans="2:7">
      <c r="B2094" s="107"/>
      <c r="C2094" s="108"/>
      <c r="D2094" s="109"/>
      <c r="E2094" s="109"/>
      <c r="F2094" s="107"/>
      <c r="G2094" s="107"/>
    </row>
    <row r="2095" spans="2:7">
      <c r="B2095" s="107"/>
      <c r="C2095" s="108"/>
      <c r="D2095" s="109"/>
      <c r="E2095" s="109"/>
      <c r="F2095" s="107"/>
      <c r="G2095" s="107"/>
    </row>
    <row r="2096" spans="2:7">
      <c r="B2096" s="107"/>
      <c r="C2096" s="108"/>
      <c r="D2096" s="109"/>
      <c r="E2096" s="109"/>
      <c r="F2096" s="107"/>
      <c r="G2096" s="107"/>
    </row>
    <row r="2097" spans="2:7">
      <c r="B2097" s="107"/>
      <c r="C2097" s="108"/>
      <c r="D2097" s="109"/>
      <c r="E2097" s="109"/>
      <c r="F2097" s="107"/>
      <c r="G2097" s="107"/>
    </row>
    <row r="2098" spans="2:7">
      <c r="B2098" s="107"/>
      <c r="C2098" s="108"/>
      <c r="D2098" s="109"/>
      <c r="E2098" s="109"/>
      <c r="F2098" s="107"/>
      <c r="G2098" s="107"/>
    </row>
    <row r="2099" spans="2:7">
      <c r="B2099" s="107"/>
      <c r="C2099" s="108"/>
      <c r="D2099" s="109"/>
      <c r="E2099" s="109"/>
      <c r="F2099" s="107"/>
      <c r="G2099" s="107"/>
    </row>
    <row r="2100" spans="2:7">
      <c r="B2100" s="107"/>
      <c r="C2100" s="108"/>
      <c r="D2100" s="109"/>
      <c r="E2100" s="109"/>
      <c r="F2100" s="107"/>
      <c r="G2100" s="107"/>
    </row>
    <row r="2101" spans="2:7">
      <c r="B2101" s="107"/>
      <c r="C2101" s="108"/>
      <c r="D2101" s="109"/>
      <c r="E2101" s="109"/>
      <c r="F2101" s="107"/>
      <c r="G2101" s="107"/>
    </row>
    <row r="2102" spans="2:7">
      <c r="B2102" s="107"/>
      <c r="C2102" s="108"/>
      <c r="D2102" s="109"/>
      <c r="E2102" s="109"/>
      <c r="F2102" s="107"/>
      <c r="G2102" s="107"/>
    </row>
    <row r="2103" spans="2:7">
      <c r="B2103" s="107"/>
      <c r="C2103" s="108"/>
      <c r="D2103" s="109"/>
      <c r="E2103" s="109"/>
      <c r="F2103" s="107"/>
      <c r="G2103" s="107"/>
    </row>
    <row r="2104" spans="2:7">
      <c r="B2104" s="107"/>
      <c r="C2104" s="108"/>
      <c r="D2104" s="109"/>
      <c r="E2104" s="109"/>
      <c r="F2104" s="107"/>
      <c r="G2104" s="107"/>
    </row>
    <row r="2105" spans="2:7">
      <c r="B2105" s="107"/>
      <c r="C2105" s="108"/>
      <c r="D2105" s="109"/>
      <c r="E2105" s="109"/>
      <c r="F2105" s="107"/>
      <c r="G2105" s="107"/>
    </row>
    <row r="2106" spans="2:7">
      <c r="B2106" s="107"/>
      <c r="C2106" s="108"/>
      <c r="D2106" s="109"/>
      <c r="E2106" s="109"/>
      <c r="F2106" s="107"/>
      <c r="G2106" s="107"/>
    </row>
    <row r="2107" spans="2:7">
      <c r="B2107" s="107"/>
      <c r="C2107" s="108"/>
      <c r="D2107" s="109"/>
      <c r="E2107" s="109"/>
      <c r="F2107" s="107"/>
      <c r="G2107" s="107"/>
    </row>
    <row r="2108" spans="2:7">
      <c r="B2108" s="107"/>
      <c r="C2108" s="108"/>
      <c r="D2108" s="109"/>
      <c r="E2108" s="109"/>
      <c r="F2108" s="107"/>
      <c r="G2108" s="107"/>
    </row>
    <row r="2109" spans="2:7">
      <c r="B2109" s="107"/>
      <c r="C2109" s="108"/>
      <c r="D2109" s="109"/>
      <c r="E2109" s="109"/>
      <c r="F2109" s="107"/>
      <c r="G2109" s="107"/>
    </row>
    <row r="2110" spans="2:7">
      <c r="B2110" s="107"/>
      <c r="C2110" s="108"/>
      <c r="D2110" s="109"/>
      <c r="E2110" s="109"/>
      <c r="F2110" s="107"/>
      <c r="G2110" s="107"/>
    </row>
    <row r="2111" spans="2:7">
      <c r="B2111" s="107"/>
      <c r="C2111" s="108"/>
      <c r="D2111" s="109"/>
      <c r="E2111" s="109"/>
      <c r="F2111" s="107"/>
      <c r="G2111" s="107"/>
    </row>
    <row r="2112" spans="2:7">
      <c r="B2112" s="107"/>
      <c r="C2112" s="108"/>
      <c r="D2112" s="109"/>
      <c r="E2112" s="109"/>
      <c r="F2112" s="107"/>
      <c r="G2112" s="107"/>
    </row>
    <row r="2113" spans="2:7">
      <c r="B2113" s="107"/>
      <c r="C2113" s="108"/>
      <c r="D2113" s="109"/>
      <c r="E2113" s="109"/>
      <c r="F2113" s="107"/>
      <c r="G2113" s="107"/>
    </row>
    <row r="2114" spans="2:7">
      <c r="B2114" s="107"/>
      <c r="C2114" s="108"/>
      <c r="D2114" s="109"/>
      <c r="E2114" s="109"/>
      <c r="F2114" s="107"/>
      <c r="G2114" s="107"/>
    </row>
    <row r="2115" spans="2:7">
      <c r="B2115" s="107"/>
      <c r="C2115" s="108"/>
      <c r="D2115" s="109"/>
      <c r="E2115" s="109"/>
      <c r="F2115" s="107"/>
      <c r="G2115" s="107"/>
    </row>
    <row r="2116" spans="2:7">
      <c r="B2116" s="107"/>
      <c r="C2116" s="108"/>
      <c r="D2116" s="109"/>
      <c r="E2116" s="109"/>
      <c r="F2116" s="107"/>
      <c r="G2116" s="107"/>
    </row>
    <row r="2117" spans="2:7">
      <c r="B2117" s="107"/>
      <c r="C2117" s="108"/>
      <c r="D2117" s="109"/>
      <c r="E2117" s="109"/>
      <c r="F2117" s="107"/>
      <c r="G2117" s="107"/>
    </row>
    <row r="2118" spans="2:7">
      <c r="B2118" s="107"/>
      <c r="C2118" s="108"/>
      <c r="D2118" s="109"/>
      <c r="E2118" s="109"/>
      <c r="F2118" s="107"/>
      <c r="G2118" s="107"/>
    </row>
    <row r="2119" spans="2:7">
      <c r="B2119" s="107"/>
      <c r="C2119" s="108"/>
      <c r="D2119" s="109"/>
      <c r="E2119" s="109"/>
      <c r="F2119" s="107"/>
      <c r="G2119" s="107"/>
    </row>
    <row r="2120" spans="2:7">
      <c r="B2120" s="107"/>
      <c r="C2120" s="108"/>
      <c r="D2120" s="109"/>
      <c r="E2120" s="109"/>
      <c r="F2120" s="107"/>
      <c r="G2120" s="107"/>
    </row>
    <row r="2121" spans="2:7">
      <c r="B2121" s="107"/>
      <c r="C2121" s="108"/>
      <c r="D2121" s="109"/>
      <c r="E2121" s="109"/>
      <c r="F2121" s="107"/>
      <c r="G2121" s="107"/>
    </row>
    <row r="2122" spans="2:7">
      <c r="B2122" s="107"/>
      <c r="C2122" s="108"/>
      <c r="D2122" s="109"/>
      <c r="E2122" s="109"/>
      <c r="F2122" s="107"/>
      <c r="G2122" s="107"/>
    </row>
    <row r="2123" spans="2:7">
      <c r="B2123" s="107"/>
      <c r="C2123" s="108"/>
      <c r="D2123" s="109"/>
      <c r="E2123" s="109"/>
      <c r="F2123" s="107"/>
      <c r="G2123" s="107"/>
    </row>
    <row r="2124" spans="2:7">
      <c r="B2124" s="107"/>
      <c r="C2124" s="108"/>
      <c r="D2124" s="109"/>
      <c r="E2124" s="109"/>
      <c r="F2124" s="107"/>
      <c r="G2124" s="107"/>
    </row>
    <row r="2125" spans="2:7">
      <c r="B2125" s="107"/>
      <c r="C2125" s="108"/>
      <c r="D2125" s="109"/>
      <c r="E2125" s="109"/>
      <c r="F2125" s="107"/>
      <c r="G2125" s="107"/>
    </row>
    <row r="2126" spans="2:7">
      <c r="B2126" s="107"/>
      <c r="C2126" s="108"/>
      <c r="D2126" s="109"/>
      <c r="E2126" s="109"/>
      <c r="F2126" s="107"/>
      <c r="G2126" s="107"/>
    </row>
    <row r="2127" spans="2:7">
      <c r="B2127" s="107"/>
      <c r="C2127" s="108"/>
      <c r="D2127" s="109"/>
      <c r="E2127" s="109"/>
      <c r="F2127" s="107"/>
      <c r="G2127" s="107"/>
    </row>
    <row r="2128" spans="2:7">
      <c r="B2128" s="107"/>
      <c r="C2128" s="108"/>
      <c r="D2128" s="109"/>
      <c r="E2128" s="109"/>
      <c r="F2128" s="107"/>
      <c r="G2128" s="107"/>
    </row>
    <row r="2129" spans="2:7">
      <c r="B2129" s="107"/>
      <c r="C2129" s="108"/>
      <c r="D2129" s="109"/>
      <c r="E2129" s="109"/>
      <c r="F2129" s="107"/>
      <c r="G2129" s="107"/>
    </row>
    <row r="2130" spans="2:7">
      <c r="B2130" s="107"/>
      <c r="C2130" s="108"/>
      <c r="D2130" s="109"/>
      <c r="E2130" s="109"/>
      <c r="F2130" s="107"/>
      <c r="G2130" s="107"/>
    </row>
    <row r="2131" spans="2:7">
      <c r="B2131" s="107"/>
      <c r="C2131" s="108"/>
      <c r="D2131" s="109"/>
      <c r="E2131" s="109"/>
      <c r="F2131" s="107"/>
      <c r="G2131" s="107"/>
    </row>
    <row r="2132" spans="2:7">
      <c r="B2132" s="107"/>
      <c r="C2132" s="108"/>
      <c r="D2132" s="109"/>
      <c r="E2132" s="109"/>
      <c r="F2132" s="107"/>
      <c r="G2132" s="107"/>
    </row>
    <row r="2133" spans="2:7">
      <c r="B2133" s="107"/>
      <c r="C2133" s="108"/>
      <c r="D2133" s="109"/>
      <c r="E2133" s="109"/>
      <c r="F2133" s="107"/>
      <c r="G2133" s="107"/>
    </row>
    <row r="2134" spans="2:7">
      <c r="B2134" s="107"/>
      <c r="C2134" s="108"/>
      <c r="D2134" s="109"/>
      <c r="E2134" s="109"/>
      <c r="F2134" s="107"/>
      <c r="G2134" s="107"/>
    </row>
    <row r="2135" spans="2:7">
      <c r="B2135" s="107"/>
      <c r="C2135" s="108"/>
      <c r="D2135" s="109"/>
      <c r="E2135" s="109"/>
      <c r="F2135" s="107"/>
      <c r="G2135" s="107"/>
    </row>
    <row r="2136" spans="2:7">
      <c r="B2136" s="107"/>
      <c r="C2136" s="108"/>
      <c r="D2136" s="109"/>
      <c r="E2136" s="109"/>
      <c r="F2136" s="107"/>
      <c r="G2136" s="107"/>
    </row>
    <row r="2137" spans="2:7">
      <c r="B2137" s="107"/>
      <c r="C2137" s="108"/>
      <c r="D2137" s="109"/>
      <c r="E2137" s="109"/>
      <c r="F2137" s="107"/>
      <c r="G2137" s="107"/>
    </row>
    <row r="2138" spans="2:7">
      <c r="B2138" s="107"/>
      <c r="C2138" s="108"/>
      <c r="D2138" s="109"/>
      <c r="E2138" s="109"/>
      <c r="F2138" s="107"/>
      <c r="G2138" s="107"/>
    </row>
    <row r="2139" spans="2:7">
      <c r="B2139" s="107"/>
      <c r="C2139" s="108"/>
      <c r="D2139" s="109"/>
      <c r="E2139" s="109"/>
      <c r="F2139" s="107"/>
      <c r="G2139" s="107"/>
    </row>
    <row r="2140" spans="2:7">
      <c r="B2140" s="107"/>
      <c r="C2140" s="108"/>
      <c r="D2140" s="109"/>
      <c r="E2140" s="109"/>
      <c r="F2140" s="107"/>
      <c r="G2140" s="107"/>
    </row>
    <row r="2141" spans="2:7">
      <c r="B2141" s="107"/>
      <c r="C2141" s="108"/>
      <c r="D2141" s="109"/>
      <c r="E2141" s="109"/>
      <c r="F2141" s="107"/>
      <c r="G2141" s="107"/>
    </row>
    <row r="2142" spans="2:7">
      <c r="B2142" s="107"/>
      <c r="C2142" s="108"/>
      <c r="D2142" s="109"/>
      <c r="E2142" s="109"/>
      <c r="F2142" s="107"/>
      <c r="G2142" s="107"/>
    </row>
    <row r="2143" spans="2:7">
      <c r="B2143" s="107"/>
      <c r="C2143" s="108"/>
      <c r="D2143" s="109"/>
      <c r="E2143" s="109"/>
      <c r="F2143" s="107"/>
      <c r="G2143" s="107"/>
    </row>
    <row r="2144" spans="2:7">
      <c r="B2144" s="107"/>
      <c r="C2144" s="108"/>
      <c r="D2144" s="109"/>
      <c r="E2144" s="109"/>
      <c r="F2144" s="107"/>
      <c r="G2144" s="107"/>
    </row>
    <row r="2145" spans="2:7">
      <c r="B2145" s="107"/>
      <c r="C2145" s="108"/>
      <c r="D2145" s="109"/>
      <c r="E2145" s="109"/>
      <c r="F2145" s="107"/>
      <c r="G2145" s="107"/>
    </row>
    <row r="2146" spans="2:7">
      <c r="B2146" s="107"/>
      <c r="C2146" s="108"/>
      <c r="D2146" s="109"/>
      <c r="E2146" s="109"/>
      <c r="F2146" s="107"/>
      <c r="G2146" s="107"/>
    </row>
    <row r="2147" spans="2:7">
      <c r="B2147" s="107"/>
      <c r="C2147" s="108"/>
      <c r="D2147" s="109"/>
      <c r="E2147" s="109"/>
      <c r="F2147" s="107"/>
      <c r="G2147" s="107"/>
    </row>
    <row r="2148" spans="2:7">
      <c r="B2148" s="107"/>
      <c r="C2148" s="108"/>
      <c r="D2148" s="109"/>
      <c r="E2148" s="109"/>
      <c r="F2148" s="107"/>
      <c r="G2148" s="107"/>
    </row>
    <row r="2149" spans="2:7">
      <c r="B2149" s="107"/>
      <c r="C2149" s="108"/>
      <c r="D2149" s="109"/>
      <c r="E2149" s="109"/>
      <c r="F2149" s="107"/>
      <c r="G2149" s="107"/>
    </row>
    <row r="2150" spans="2:7">
      <c r="B2150" s="107"/>
      <c r="C2150" s="108"/>
      <c r="D2150" s="109"/>
      <c r="E2150" s="109"/>
      <c r="F2150" s="107"/>
      <c r="G2150" s="107"/>
    </row>
    <row r="2151" spans="2:7">
      <c r="B2151" s="107"/>
      <c r="C2151" s="108"/>
      <c r="D2151" s="109"/>
      <c r="E2151" s="109"/>
      <c r="F2151" s="107"/>
      <c r="G2151" s="107"/>
    </row>
    <row r="2152" spans="2:7">
      <c r="B2152" s="107"/>
      <c r="C2152" s="108"/>
      <c r="D2152" s="109"/>
      <c r="E2152" s="109"/>
      <c r="F2152" s="107"/>
      <c r="G2152" s="107"/>
    </row>
    <row r="2153" spans="2:7">
      <c r="B2153" s="107"/>
      <c r="C2153" s="108"/>
      <c r="D2153" s="109"/>
      <c r="E2153" s="109"/>
      <c r="F2153" s="107"/>
      <c r="G2153" s="107"/>
    </row>
    <row r="2154" spans="2:7">
      <c r="B2154" s="107"/>
      <c r="C2154" s="108"/>
      <c r="D2154" s="109"/>
      <c r="E2154" s="109"/>
      <c r="F2154" s="107"/>
      <c r="G2154" s="107"/>
    </row>
    <row r="2155" spans="2:7">
      <c r="B2155" s="107"/>
      <c r="C2155" s="108"/>
      <c r="D2155" s="109"/>
      <c r="E2155" s="109"/>
      <c r="F2155" s="107"/>
      <c r="G2155" s="107"/>
    </row>
    <row r="2156" spans="2:7">
      <c r="B2156" s="107"/>
      <c r="C2156" s="108"/>
      <c r="D2156" s="109"/>
      <c r="E2156" s="109"/>
      <c r="F2156" s="107"/>
      <c r="G2156" s="107"/>
    </row>
    <row r="2157" spans="2:7">
      <c r="B2157" s="107"/>
      <c r="C2157" s="108"/>
      <c r="D2157" s="109"/>
      <c r="E2157" s="109"/>
      <c r="F2157" s="107"/>
      <c r="G2157" s="107"/>
    </row>
    <row r="2158" spans="2:7">
      <c r="B2158" s="107"/>
      <c r="C2158" s="108"/>
      <c r="D2158" s="109"/>
      <c r="E2158" s="109"/>
      <c r="F2158" s="107"/>
      <c r="G2158" s="107"/>
    </row>
    <row r="2159" spans="2:7">
      <c r="B2159" s="107"/>
      <c r="C2159" s="108"/>
      <c r="D2159" s="109"/>
      <c r="E2159" s="109"/>
      <c r="F2159" s="107"/>
      <c r="G2159" s="107"/>
    </row>
    <row r="2160" spans="2:7">
      <c r="B2160" s="107"/>
      <c r="C2160" s="108"/>
      <c r="D2160" s="109"/>
      <c r="E2160" s="109"/>
      <c r="F2160" s="107"/>
      <c r="G2160" s="107"/>
    </row>
    <row r="2161" spans="2:7">
      <c r="B2161" s="107"/>
      <c r="C2161" s="108"/>
      <c r="D2161" s="109"/>
      <c r="E2161" s="109"/>
      <c r="F2161" s="107"/>
      <c r="G2161" s="107"/>
    </row>
    <row r="2162" spans="2:7">
      <c r="B2162" s="107"/>
      <c r="C2162" s="108"/>
      <c r="D2162" s="109"/>
      <c r="E2162" s="109"/>
      <c r="F2162" s="107"/>
      <c r="G2162" s="107"/>
    </row>
    <row r="2163" spans="2:7">
      <c r="B2163" s="107"/>
      <c r="C2163" s="108"/>
      <c r="D2163" s="109"/>
      <c r="E2163" s="109"/>
      <c r="F2163" s="107"/>
      <c r="G2163" s="107"/>
    </row>
    <row r="2164" spans="2:7">
      <c r="B2164" s="107"/>
      <c r="C2164" s="108"/>
      <c r="D2164" s="109"/>
      <c r="E2164" s="109"/>
      <c r="F2164" s="107"/>
      <c r="G2164" s="107"/>
    </row>
    <row r="2165" spans="2:7">
      <c r="B2165" s="107"/>
      <c r="C2165" s="108"/>
      <c r="D2165" s="109"/>
      <c r="E2165" s="109"/>
      <c r="F2165" s="107"/>
      <c r="G2165" s="107"/>
    </row>
    <row r="2166" spans="2:7">
      <c r="B2166" s="107"/>
      <c r="C2166" s="108"/>
      <c r="D2166" s="109"/>
      <c r="E2166" s="109"/>
      <c r="F2166" s="107"/>
      <c r="G2166" s="107"/>
    </row>
    <row r="2167" spans="2:7">
      <c r="B2167" s="107"/>
      <c r="C2167" s="108"/>
      <c r="D2167" s="109"/>
      <c r="E2167" s="109"/>
      <c r="F2167" s="107"/>
      <c r="G2167" s="107"/>
    </row>
    <row r="2168" spans="2:7">
      <c r="B2168" s="107"/>
      <c r="C2168" s="108"/>
      <c r="D2168" s="109"/>
      <c r="E2168" s="109"/>
      <c r="F2168" s="107"/>
      <c r="G2168" s="107"/>
    </row>
    <row r="2169" spans="2:7">
      <c r="B2169" s="107"/>
      <c r="C2169" s="108"/>
      <c r="D2169" s="109"/>
      <c r="E2169" s="109"/>
      <c r="F2169" s="107"/>
      <c r="G2169" s="107"/>
    </row>
    <row r="2170" spans="2:7">
      <c r="B2170" s="107"/>
      <c r="C2170" s="108"/>
      <c r="D2170" s="109"/>
      <c r="E2170" s="109"/>
      <c r="F2170" s="107"/>
      <c r="G2170" s="107"/>
    </row>
    <row r="2171" spans="2:7">
      <c r="B2171" s="107"/>
      <c r="C2171" s="108"/>
      <c r="D2171" s="109"/>
      <c r="E2171" s="109"/>
      <c r="F2171" s="107"/>
      <c r="G2171" s="107"/>
    </row>
    <row r="2172" spans="2:7">
      <c r="B2172" s="107"/>
      <c r="C2172" s="108"/>
      <c r="D2172" s="109"/>
      <c r="E2172" s="109"/>
      <c r="F2172" s="107"/>
      <c r="G2172" s="107"/>
    </row>
    <row r="2173" spans="2:7">
      <c r="B2173" s="107"/>
      <c r="C2173" s="108"/>
      <c r="D2173" s="109"/>
      <c r="E2173" s="109"/>
      <c r="F2173" s="107"/>
      <c r="G2173" s="107"/>
    </row>
    <row r="2174" spans="2:7">
      <c r="B2174" s="107"/>
      <c r="C2174" s="108"/>
      <c r="D2174" s="109"/>
      <c r="E2174" s="109"/>
      <c r="F2174" s="107"/>
      <c r="G2174" s="107"/>
    </row>
    <row r="2175" spans="2:7">
      <c r="B2175" s="107"/>
      <c r="C2175" s="108"/>
      <c r="D2175" s="109"/>
      <c r="E2175" s="109"/>
      <c r="F2175" s="107"/>
      <c r="G2175" s="107"/>
    </row>
    <row r="2176" spans="2:7">
      <c r="B2176" s="107"/>
      <c r="C2176" s="108"/>
      <c r="D2176" s="109"/>
      <c r="E2176" s="109"/>
      <c r="F2176" s="107"/>
      <c r="G2176" s="107"/>
    </row>
    <row r="2177" spans="2:7">
      <c r="B2177" s="107"/>
      <c r="C2177" s="108"/>
      <c r="D2177" s="109"/>
      <c r="E2177" s="109"/>
      <c r="F2177" s="107"/>
      <c r="G2177" s="107"/>
    </row>
    <row r="2178" spans="2:7">
      <c r="B2178" s="107"/>
      <c r="C2178" s="108"/>
      <c r="D2178" s="109"/>
      <c r="E2178" s="109"/>
      <c r="F2178" s="107"/>
      <c r="G2178" s="107"/>
    </row>
    <row r="2179" spans="2:7">
      <c r="B2179" s="107"/>
      <c r="C2179" s="108"/>
      <c r="D2179" s="109"/>
      <c r="E2179" s="109"/>
      <c r="F2179" s="107"/>
      <c r="G2179" s="107"/>
    </row>
    <row r="2180" spans="2:7">
      <c r="B2180" s="107"/>
      <c r="C2180" s="108"/>
      <c r="D2180" s="109"/>
      <c r="E2180" s="109"/>
      <c r="F2180" s="107"/>
      <c r="G2180" s="107"/>
    </row>
    <row r="2181" spans="2:7">
      <c r="B2181" s="107"/>
      <c r="C2181" s="108"/>
      <c r="D2181" s="109"/>
      <c r="E2181" s="109"/>
      <c r="F2181" s="107"/>
      <c r="G2181" s="107"/>
    </row>
    <row r="2182" spans="2:7">
      <c r="B2182" s="107"/>
      <c r="C2182" s="108"/>
      <c r="D2182" s="109"/>
      <c r="E2182" s="109"/>
      <c r="F2182" s="107"/>
      <c r="G2182" s="107"/>
    </row>
    <row r="2183" spans="2:7">
      <c r="B2183" s="107"/>
      <c r="C2183" s="108"/>
      <c r="D2183" s="109"/>
      <c r="E2183" s="109"/>
      <c r="F2183" s="107"/>
      <c r="G2183" s="107"/>
    </row>
    <row r="2184" spans="2:7">
      <c r="B2184" s="107"/>
      <c r="C2184" s="108"/>
      <c r="D2184" s="109"/>
      <c r="E2184" s="109"/>
      <c r="F2184" s="107"/>
      <c r="G2184" s="107"/>
    </row>
    <row r="2185" spans="2:7">
      <c r="B2185" s="107"/>
      <c r="C2185" s="108"/>
      <c r="D2185" s="109"/>
      <c r="E2185" s="109"/>
      <c r="F2185" s="107"/>
      <c r="G2185" s="107"/>
    </row>
    <row r="2186" spans="2:7">
      <c r="B2186" s="107"/>
      <c r="C2186" s="108"/>
      <c r="D2186" s="109"/>
      <c r="E2186" s="109"/>
      <c r="F2186" s="107"/>
      <c r="G2186" s="107"/>
    </row>
    <row r="2187" spans="2:7">
      <c r="B2187" s="107"/>
      <c r="C2187" s="108"/>
      <c r="D2187" s="109"/>
      <c r="E2187" s="109"/>
      <c r="F2187" s="107"/>
      <c r="G2187" s="107"/>
    </row>
    <row r="2188" spans="2:7">
      <c r="B2188" s="107"/>
      <c r="C2188" s="108"/>
      <c r="D2188" s="109"/>
      <c r="E2188" s="109"/>
      <c r="F2188" s="107"/>
      <c r="G2188" s="107"/>
    </row>
    <row r="2189" spans="2:7">
      <c r="B2189" s="107"/>
      <c r="C2189" s="108"/>
      <c r="D2189" s="109"/>
      <c r="E2189" s="109"/>
      <c r="F2189" s="107"/>
      <c r="G2189" s="107"/>
    </row>
    <row r="2190" spans="2:7">
      <c r="B2190" s="107"/>
      <c r="C2190" s="108"/>
      <c r="D2190" s="109"/>
      <c r="E2190" s="109"/>
      <c r="F2190" s="107"/>
      <c r="G2190" s="107"/>
    </row>
    <row r="2191" spans="2:7">
      <c r="B2191" s="107"/>
      <c r="C2191" s="108"/>
      <c r="D2191" s="109"/>
      <c r="E2191" s="109"/>
      <c r="F2191" s="107"/>
      <c r="G2191" s="107"/>
    </row>
    <row r="2192" spans="2:7">
      <c r="B2192" s="107"/>
      <c r="C2192" s="108"/>
      <c r="D2192" s="109"/>
      <c r="E2192" s="109"/>
      <c r="F2192" s="107"/>
      <c r="G2192" s="107"/>
    </row>
    <row r="2193" spans="2:7">
      <c r="B2193" s="107"/>
      <c r="C2193" s="108"/>
      <c r="D2193" s="109"/>
      <c r="E2193" s="109"/>
      <c r="F2193" s="107"/>
      <c r="G2193" s="107"/>
    </row>
    <row r="2194" spans="2:7">
      <c r="B2194" s="107"/>
      <c r="C2194" s="108"/>
      <c r="D2194" s="109"/>
      <c r="E2194" s="109"/>
      <c r="F2194" s="107"/>
      <c r="G2194" s="107"/>
    </row>
    <row r="2195" spans="2:7">
      <c r="B2195" s="107"/>
      <c r="C2195" s="108"/>
      <c r="D2195" s="109"/>
      <c r="E2195" s="109"/>
      <c r="F2195" s="107"/>
      <c r="G2195" s="107"/>
    </row>
    <row r="2196" spans="2:7">
      <c r="B2196" s="107"/>
      <c r="C2196" s="108"/>
      <c r="D2196" s="109"/>
      <c r="E2196" s="109"/>
      <c r="F2196" s="107"/>
      <c r="G2196" s="107"/>
    </row>
    <row r="2197" spans="2:7">
      <c r="B2197" s="107"/>
      <c r="C2197" s="108"/>
      <c r="D2197" s="109"/>
      <c r="E2197" s="109"/>
      <c r="F2197" s="107"/>
      <c r="G2197" s="107"/>
    </row>
    <row r="2198" spans="2:7">
      <c r="B2198" s="107"/>
      <c r="C2198" s="108"/>
      <c r="D2198" s="109"/>
      <c r="E2198" s="109"/>
      <c r="F2198" s="107"/>
      <c r="G2198" s="107"/>
    </row>
    <row r="2199" spans="2:7">
      <c r="B2199" s="107"/>
      <c r="C2199" s="108"/>
      <c r="D2199" s="109"/>
      <c r="E2199" s="109"/>
      <c r="F2199" s="107"/>
      <c r="G2199" s="107"/>
    </row>
    <row r="2200" spans="2:7">
      <c r="B2200" s="107"/>
      <c r="C2200" s="108"/>
      <c r="D2200" s="109"/>
      <c r="E2200" s="109"/>
      <c r="F2200" s="107"/>
      <c r="G2200" s="107"/>
    </row>
    <row r="2201" spans="2:7">
      <c r="B2201" s="107"/>
      <c r="C2201" s="108"/>
      <c r="D2201" s="109"/>
      <c r="E2201" s="109"/>
      <c r="F2201" s="107"/>
      <c r="G2201" s="107"/>
    </row>
    <row r="2202" spans="2:7">
      <c r="B2202" s="107"/>
      <c r="C2202" s="108"/>
      <c r="D2202" s="109"/>
      <c r="E2202" s="109"/>
      <c r="F2202" s="107"/>
      <c r="G2202" s="107"/>
    </row>
    <row r="2203" spans="2:7">
      <c r="B2203" s="107"/>
      <c r="C2203" s="108"/>
      <c r="D2203" s="109"/>
      <c r="E2203" s="109"/>
      <c r="F2203" s="107"/>
      <c r="G2203" s="107"/>
    </row>
    <row r="2204" spans="2:7">
      <c r="B2204" s="107"/>
      <c r="C2204" s="108"/>
      <c r="D2204" s="109"/>
      <c r="E2204" s="109"/>
      <c r="F2204" s="107"/>
      <c r="G2204" s="107"/>
    </row>
    <row r="2205" spans="2:7">
      <c r="B2205" s="107"/>
      <c r="C2205" s="108"/>
      <c r="D2205" s="109"/>
      <c r="E2205" s="109"/>
      <c r="F2205" s="107"/>
      <c r="G2205" s="107"/>
    </row>
    <row r="2206" spans="2:7">
      <c r="B2206" s="107"/>
      <c r="C2206" s="108"/>
      <c r="D2206" s="109"/>
      <c r="E2206" s="109"/>
      <c r="F2206" s="107"/>
      <c r="G2206" s="107"/>
    </row>
    <row r="2207" spans="2:7">
      <c r="B2207" s="107"/>
      <c r="C2207" s="108"/>
      <c r="D2207" s="109"/>
      <c r="E2207" s="109"/>
      <c r="F2207" s="107"/>
      <c r="G2207" s="107"/>
    </row>
    <row r="2208" spans="2:7">
      <c r="B2208" s="107"/>
      <c r="C2208" s="108"/>
      <c r="D2208" s="109"/>
      <c r="E2208" s="109"/>
      <c r="F2208" s="107"/>
      <c r="G2208" s="107"/>
    </row>
    <row r="2209" spans="2:7">
      <c r="B2209" s="107"/>
      <c r="C2209" s="108"/>
      <c r="D2209" s="109"/>
      <c r="E2209" s="109"/>
      <c r="F2209" s="107"/>
      <c r="G2209" s="107"/>
    </row>
    <row r="2210" spans="2:7">
      <c r="B2210" s="107"/>
      <c r="C2210" s="108"/>
      <c r="D2210" s="109"/>
      <c r="E2210" s="109"/>
      <c r="F2210" s="107"/>
      <c r="G2210" s="107"/>
    </row>
    <row r="2211" spans="2:7">
      <c r="B2211" s="107"/>
      <c r="C2211" s="108"/>
      <c r="D2211" s="109"/>
      <c r="E2211" s="109"/>
      <c r="F2211" s="107"/>
      <c r="G2211" s="107"/>
    </row>
    <row r="2212" spans="2:7">
      <c r="B2212" s="107"/>
      <c r="C2212" s="108"/>
      <c r="D2212" s="109"/>
      <c r="E2212" s="109"/>
      <c r="F2212" s="107"/>
      <c r="G2212" s="107"/>
    </row>
    <row r="2213" spans="2:7">
      <c r="B2213" s="107"/>
      <c r="C2213" s="108"/>
      <c r="D2213" s="109"/>
      <c r="E2213" s="109"/>
      <c r="F2213" s="107"/>
      <c r="G2213" s="107"/>
    </row>
    <row r="2214" spans="2:7">
      <c r="B2214" s="107"/>
      <c r="C2214" s="108"/>
      <c r="D2214" s="109"/>
      <c r="E2214" s="109"/>
      <c r="F2214" s="107"/>
      <c r="G2214" s="107"/>
    </row>
    <row r="2215" spans="2:7">
      <c r="B2215" s="107"/>
      <c r="C2215" s="108"/>
      <c r="D2215" s="109"/>
      <c r="E2215" s="109"/>
      <c r="F2215" s="107"/>
      <c r="G2215" s="107"/>
    </row>
    <row r="2216" spans="2:7">
      <c r="B2216" s="107"/>
      <c r="C2216" s="108"/>
      <c r="D2216" s="109"/>
      <c r="E2216" s="109"/>
      <c r="F2216" s="107"/>
      <c r="G2216" s="107"/>
    </row>
    <row r="2217" spans="2:7">
      <c r="B2217" s="107"/>
      <c r="C2217" s="108"/>
      <c r="D2217" s="109"/>
      <c r="E2217" s="109"/>
      <c r="F2217" s="107"/>
      <c r="G2217" s="107"/>
    </row>
  </sheetData>
  <sheetProtection selectLockedCells="1"/>
  <phoneticPr fontId="7" type="noConversion"/>
  <pageMargins left="0.75" right="0.75" top="1" bottom="1" header="0.5" footer="0.5"/>
  <headerFooter alignWithMargins="0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I1081"/>
  <sheetViews>
    <sheetView zoomScale="70" zoomScaleNormal="70" workbookViewId="0">
      <selection activeCell="I2" sqref="I2"/>
    </sheetView>
  </sheetViews>
  <sheetFormatPr defaultRowHeight="12.75"/>
  <cols>
    <col min="1" max="1" width="9" style="89"/>
    <col min="2" max="7" width="16.625" style="89" customWidth="1"/>
    <col min="8" max="8" width="9" style="89"/>
    <col min="9" max="9" width="9" style="126"/>
    <col min="10" max="16384" width="9" style="89"/>
  </cols>
  <sheetData>
    <row r="1" spans="2:9">
      <c r="B1" s="90">
        <f>COUNTA(B3:B1048576)</f>
        <v>0</v>
      </c>
      <c r="C1" s="90"/>
      <c r="D1" s="90"/>
      <c r="E1" s="90"/>
      <c r="F1" s="90">
        <f>SUM(F3:F1048576)</f>
        <v>0</v>
      </c>
      <c r="G1" s="90">
        <f>SUM(G3:G1048576)</f>
        <v>0</v>
      </c>
      <c r="H1" s="90"/>
      <c r="I1" s="127"/>
    </row>
    <row r="2" spans="2:9" ht="39" thickBot="1">
      <c r="B2" s="92" t="s">
        <v>22</v>
      </c>
      <c r="C2" s="92" t="s">
        <v>23</v>
      </c>
      <c r="D2" s="92" t="s">
        <v>33</v>
      </c>
      <c r="E2" s="92" t="s">
        <v>34</v>
      </c>
      <c r="F2" s="92" t="s">
        <v>25</v>
      </c>
      <c r="G2" s="92" t="s">
        <v>24</v>
      </c>
      <c r="H2" s="92" t="s">
        <v>35</v>
      </c>
      <c r="I2" s="128" t="s">
        <v>36</v>
      </c>
    </row>
    <row r="3" spans="2:9" ht="13.5" thickTop="1">
      <c r="B3" s="93"/>
      <c r="C3" s="94"/>
      <c r="D3" s="95"/>
      <c r="E3" s="95"/>
      <c r="F3" s="93"/>
      <c r="G3" s="93"/>
    </row>
    <row r="4" spans="2:9">
      <c r="B4" s="93"/>
      <c r="C4" s="94"/>
      <c r="D4" s="95"/>
      <c r="E4" s="95"/>
      <c r="F4" s="93"/>
      <c r="G4" s="93"/>
    </row>
    <row r="5" spans="2:9">
      <c r="B5" s="93"/>
      <c r="C5" s="94"/>
      <c r="D5" s="95"/>
      <c r="E5" s="95"/>
      <c r="F5" s="93"/>
      <c r="G5" s="93"/>
    </row>
    <row r="6" spans="2:9">
      <c r="B6" s="93"/>
      <c r="C6" s="94"/>
      <c r="D6" s="95"/>
      <c r="E6" s="95"/>
      <c r="F6" s="93"/>
      <c r="G6" s="93"/>
    </row>
    <row r="7" spans="2:9">
      <c r="B7" s="93"/>
      <c r="C7" s="94"/>
      <c r="D7" s="95"/>
      <c r="E7" s="95"/>
      <c r="F7" s="93"/>
      <c r="G7" s="93"/>
    </row>
    <row r="8" spans="2:9">
      <c r="B8" s="93"/>
      <c r="C8" s="94"/>
      <c r="D8" s="95"/>
      <c r="E8" s="95"/>
      <c r="F8" s="93"/>
      <c r="G8" s="93"/>
    </row>
    <row r="9" spans="2:9">
      <c r="B9" s="105"/>
      <c r="C9" s="106"/>
      <c r="D9" s="95"/>
      <c r="E9" s="95"/>
      <c r="F9" s="105"/>
      <c r="G9" s="105"/>
    </row>
    <row r="10" spans="2:9">
      <c r="B10" s="105"/>
      <c r="C10" s="106"/>
      <c r="D10" s="95"/>
      <c r="E10" s="95"/>
      <c r="F10" s="105"/>
      <c r="G10" s="105"/>
    </row>
    <row r="11" spans="2:9">
      <c r="B11" s="105"/>
      <c r="C11" s="106"/>
      <c r="D11" s="95"/>
      <c r="E11" s="95"/>
      <c r="F11" s="105"/>
      <c r="G11" s="105"/>
    </row>
    <row r="12" spans="2:9">
      <c r="B12" s="105"/>
      <c r="C12" s="106"/>
      <c r="D12" s="95"/>
      <c r="E12" s="95"/>
      <c r="F12" s="105"/>
      <c r="G12" s="105"/>
    </row>
    <row r="13" spans="2:9">
      <c r="B13" s="105"/>
      <c r="C13" s="106"/>
      <c r="D13" s="95"/>
      <c r="E13" s="95"/>
      <c r="F13" s="105"/>
      <c r="G13" s="105"/>
    </row>
    <row r="14" spans="2:9">
      <c r="B14" s="105"/>
      <c r="C14" s="106"/>
      <c r="D14" s="95"/>
      <c r="E14" s="95"/>
      <c r="F14" s="105"/>
      <c r="G14" s="105"/>
    </row>
    <row r="15" spans="2:9">
      <c r="B15" s="105"/>
      <c r="C15" s="106"/>
      <c r="D15" s="95"/>
      <c r="E15" s="95"/>
      <c r="F15" s="105"/>
      <c r="G15" s="105"/>
    </row>
    <row r="16" spans="2:9">
      <c r="B16" s="105"/>
      <c r="C16" s="106"/>
      <c r="D16" s="95"/>
      <c r="E16" s="95"/>
      <c r="F16" s="105"/>
      <c r="G16" s="105"/>
    </row>
    <row r="17" spans="2:7">
      <c r="B17" s="105"/>
      <c r="C17" s="106"/>
      <c r="D17" s="95"/>
      <c r="E17" s="95"/>
      <c r="F17" s="105"/>
      <c r="G17" s="105"/>
    </row>
    <row r="18" spans="2:7">
      <c r="B18" s="105"/>
      <c r="C18" s="106"/>
      <c r="D18" s="95"/>
      <c r="E18" s="95"/>
      <c r="F18" s="105"/>
      <c r="G18" s="105"/>
    </row>
    <row r="19" spans="2:7">
      <c r="B19" s="105"/>
      <c r="C19" s="106"/>
      <c r="D19" s="95"/>
      <c r="E19" s="95"/>
      <c r="F19" s="105"/>
      <c r="G19" s="105"/>
    </row>
    <row r="20" spans="2:7">
      <c r="B20" s="105"/>
      <c r="C20" s="106"/>
      <c r="D20" s="95"/>
      <c r="E20" s="95"/>
      <c r="F20" s="105"/>
      <c r="G20" s="105"/>
    </row>
    <row r="21" spans="2:7">
      <c r="B21" s="105"/>
      <c r="C21" s="106"/>
      <c r="D21" s="95"/>
      <c r="E21" s="95"/>
      <c r="F21" s="105"/>
      <c r="G21" s="105"/>
    </row>
    <row r="22" spans="2:7">
      <c r="B22" s="105"/>
      <c r="C22" s="106"/>
      <c r="D22" s="95"/>
      <c r="E22" s="95"/>
      <c r="F22" s="105"/>
      <c r="G22" s="105"/>
    </row>
    <row r="23" spans="2:7">
      <c r="B23" s="105"/>
      <c r="C23" s="106"/>
      <c r="D23" s="95"/>
      <c r="E23" s="95"/>
      <c r="F23" s="105"/>
      <c r="G23" s="105"/>
    </row>
    <row r="24" spans="2:7">
      <c r="B24" s="105"/>
      <c r="C24" s="106"/>
      <c r="D24" s="95"/>
      <c r="E24" s="95"/>
      <c r="F24" s="105"/>
      <c r="G24" s="105"/>
    </row>
    <row r="25" spans="2:7">
      <c r="B25" s="105"/>
      <c r="C25" s="106"/>
      <c r="D25" s="95"/>
      <c r="E25" s="95"/>
      <c r="F25" s="105"/>
      <c r="G25" s="105"/>
    </row>
    <row r="26" spans="2:7">
      <c r="B26" s="105"/>
      <c r="C26" s="106"/>
      <c r="D26" s="95"/>
      <c r="E26" s="95"/>
      <c r="F26" s="105"/>
      <c r="G26" s="105"/>
    </row>
    <row r="27" spans="2:7">
      <c r="B27" s="105"/>
      <c r="C27" s="106"/>
      <c r="D27" s="95"/>
      <c r="E27" s="95"/>
      <c r="F27" s="105"/>
      <c r="G27" s="105"/>
    </row>
    <row r="28" spans="2:7">
      <c r="B28" s="105"/>
      <c r="C28" s="106"/>
      <c r="D28" s="95"/>
      <c r="E28" s="95"/>
      <c r="F28" s="105"/>
      <c r="G28" s="105"/>
    </row>
    <row r="29" spans="2:7">
      <c r="B29" s="105"/>
      <c r="C29" s="106"/>
      <c r="D29" s="95"/>
      <c r="E29" s="95"/>
      <c r="F29" s="105"/>
      <c r="G29" s="105"/>
    </row>
    <row r="30" spans="2:7">
      <c r="B30" s="105"/>
      <c r="C30" s="106"/>
      <c r="D30" s="95"/>
      <c r="E30" s="95"/>
      <c r="F30" s="105"/>
      <c r="G30" s="105"/>
    </row>
    <row r="31" spans="2:7">
      <c r="B31" s="105"/>
      <c r="C31" s="106"/>
      <c r="D31" s="95"/>
      <c r="E31" s="95"/>
      <c r="F31" s="105"/>
      <c r="G31" s="105"/>
    </row>
    <row r="32" spans="2:7">
      <c r="B32" s="105"/>
      <c r="C32" s="106"/>
      <c r="D32" s="95"/>
      <c r="E32" s="95"/>
      <c r="F32" s="105"/>
      <c r="G32" s="105"/>
    </row>
    <row r="33" spans="2:7">
      <c r="B33" s="105"/>
      <c r="C33" s="106"/>
      <c r="D33" s="95"/>
      <c r="E33" s="95"/>
      <c r="F33" s="105"/>
      <c r="G33" s="105"/>
    </row>
    <row r="34" spans="2:7">
      <c r="B34" s="105"/>
      <c r="C34" s="106"/>
      <c r="D34" s="95"/>
      <c r="E34" s="95"/>
      <c r="F34" s="105"/>
      <c r="G34" s="105"/>
    </row>
    <row r="35" spans="2:7">
      <c r="B35" s="105"/>
      <c r="C35" s="106"/>
      <c r="D35" s="95"/>
      <c r="E35" s="95"/>
      <c r="F35" s="105"/>
      <c r="G35" s="105"/>
    </row>
    <row r="36" spans="2:7">
      <c r="B36" s="105"/>
      <c r="C36" s="106"/>
      <c r="D36" s="95"/>
      <c r="E36" s="95"/>
      <c r="F36" s="105"/>
      <c r="G36" s="105"/>
    </row>
    <row r="37" spans="2:7">
      <c r="B37" s="105"/>
      <c r="C37" s="106"/>
      <c r="D37" s="95"/>
      <c r="E37" s="95"/>
      <c r="F37" s="105"/>
      <c r="G37" s="105"/>
    </row>
    <row r="38" spans="2:7">
      <c r="B38" s="105"/>
      <c r="C38" s="106"/>
      <c r="D38" s="95"/>
      <c r="E38" s="95"/>
      <c r="F38" s="105"/>
      <c r="G38" s="105"/>
    </row>
    <row r="39" spans="2:7">
      <c r="B39" s="105"/>
      <c r="C39" s="106"/>
      <c r="D39" s="95"/>
      <c r="E39" s="95"/>
      <c r="F39" s="105"/>
      <c r="G39" s="105"/>
    </row>
    <row r="40" spans="2:7">
      <c r="B40" s="105"/>
      <c r="C40" s="106"/>
      <c r="D40" s="95"/>
      <c r="E40" s="95"/>
      <c r="F40" s="105"/>
      <c r="G40" s="105"/>
    </row>
    <row r="41" spans="2:7">
      <c r="B41" s="105"/>
      <c r="C41" s="106"/>
      <c r="D41" s="95"/>
      <c r="E41" s="95"/>
      <c r="F41" s="105"/>
      <c r="G41" s="105"/>
    </row>
    <row r="42" spans="2:7">
      <c r="B42" s="105"/>
      <c r="C42" s="106"/>
      <c r="D42" s="95"/>
      <c r="E42" s="95"/>
      <c r="F42" s="105"/>
      <c r="G42" s="105"/>
    </row>
    <row r="43" spans="2:7">
      <c r="B43" s="105"/>
      <c r="C43" s="106"/>
      <c r="D43" s="95"/>
      <c r="E43" s="95"/>
      <c r="F43" s="105"/>
      <c r="G43" s="105"/>
    </row>
    <row r="44" spans="2:7">
      <c r="B44" s="105"/>
      <c r="C44" s="106"/>
      <c r="D44" s="95"/>
      <c r="E44" s="95"/>
      <c r="F44" s="105"/>
      <c r="G44" s="105"/>
    </row>
    <row r="45" spans="2:7">
      <c r="B45" s="105"/>
      <c r="C45" s="106"/>
      <c r="D45" s="95"/>
      <c r="E45" s="95"/>
      <c r="F45" s="105"/>
      <c r="G45" s="105"/>
    </row>
    <row r="46" spans="2:7">
      <c r="B46" s="105"/>
      <c r="C46" s="106"/>
      <c r="D46" s="95"/>
      <c r="E46" s="95"/>
      <c r="F46" s="105"/>
      <c r="G46" s="105"/>
    </row>
    <row r="47" spans="2:7">
      <c r="B47" s="105"/>
      <c r="C47" s="106"/>
      <c r="D47" s="95"/>
      <c r="E47" s="95"/>
      <c r="F47" s="105"/>
      <c r="G47" s="105"/>
    </row>
    <row r="48" spans="2:7">
      <c r="B48" s="105"/>
      <c r="C48" s="106"/>
      <c r="D48" s="95"/>
      <c r="E48" s="95"/>
      <c r="F48" s="105"/>
      <c r="G48" s="105"/>
    </row>
    <row r="49" spans="2:7">
      <c r="B49" s="105"/>
      <c r="C49" s="106"/>
      <c r="D49" s="95"/>
      <c r="E49" s="95"/>
      <c r="F49" s="105"/>
      <c r="G49" s="105"/>
    </row>
    <row r="50" spans="2:7">
      <c r="B50" s="105"/>
      <c r="C50" s="106"/>
      <c r="D50" s="95"/>
      <c r="E50" s="95"/>
      <c r="F50" s="105"/>
      <c r="G50" s="105"/>
    </row>
    <row r="51" spans="2:7">
      <c r="B51" s="105"/>
      <c r="C51" s="106"/>
      <c r="D51" s="95"/>
      <c r="E51" s="95"/>
      <c r="F51" s="105"/>
      <c r="G51" s="105"/>
    </row>
    <row r="52" spans="2:7">
      <c r="B52" s="105"/>
      <c r="C52" s="106"/>
      <c r="D52" s="95"/>
      <c r="E52" s="95"/>
      <c r="F52" s="105"/>
      <c r="G52" s="105"/>
    </row>
    <row r="53" spans="2:7">
      <c r="B53" s="105"/>
      <c r="C53" s="106"/>
      <c r="D53" s="95"/>
      <c r="E53" s="95"/>
      <c r="F53" s="105"/>
      <c r="G53" s="105"/>
    </row>
    <row r="54" spans="2:7">
      <c r="B54" s="105"/>
      <c r="C54" s="106"/>
      <c r="D54" s="95"/>
      <c r="E54" s="95"/>
      <c r="F54" s="105"/>
      <c r="G54" s="105"/>
    </row>
    <row r="55" spans="2:7">
      <c r="B55" s="105"/>
      <c r="C55" s="106"/>
      <c r="D55" s="95"/>
      <c r="E55" s="95"/>
      <c r="F55" s="105"/>
      <c r="G55" s="105"/>
    </row>
    <row r="56" spans="2:7">
      <c r="B56" s="105"/>
      <c r="C56" s="106"/>
      <c r="D56" s="95"/>
      <c r="E56" s="95"/>
      <c r="F56" s="105"/>
      <c r="G56" s="105"/>
    </row>
    <row r="57" spans="2:7">
      <c r="B57" s="105"/>
      <c r="C57" s="106"/>
      <c r="D57" s="95"/>
      <c r="E57" s="95"/>
      <c r="F57" s="105"/>
      <c r="G57" s="105"/>
    </row>
    <row r="58" spans="2:7">
      <c r="B58" s="105"/>
      <c r="C58" s="106"/>
      <c r="D58" s="95"/>
      <c r="E58" s="95"/>
      <c r="F58" s="105"/>
      <c r="G58" s="105"/>
    </row>
    <row r="59" spans="2:7">
      <c r="B59" s="105"/>
      <c r="C59" s="106"/>
      <c r="D59" s="95"/>
      <c r="E59" s="95"/>
      <c r="F59" s="105"/>
      <c r="G59" s="105"/>
    </row>
    <row r="60" spans="2:7">
      <c r="B60" s="105"/>
      <c r="C60" s="106"/>
      <c r="D60" s="95"/>
      <c r="E60" s="95"/>
      <c r="F60" s="105"/>
      <c r="G60" s="105"/>
    </row>
    <row r="61" spans="2:7">
      <c r="B61" s="105"/>
      <c r="C61" s="106"/>
      <c r="D61" s="95"/>
      <c r="E61" s="95"/>
      <c r="F61" s="105"/>
      <c r="G61" s="105"/>
    </row>
    <row r="62" spans="2:7">
      <c r="B62" s="105"/>
      <c r="C62" s="106"/>
      <c r="D62" s="95"/>
      <c r="E62" s="95"/>
      <c r="F62" s="105"/>
      <c r="G62" s="105"/>
    </row>
    <row r="63" spans="2:7">
      <c r="B63" s="105"/>
      <c r="C63" s="106"/>
      <c r="D63" s="95"/>
      <c r="E63" s="95"/>
      <c r="F63" s="105"/>
      <c r="G63" s="105"/>
    </row>
    <row r="64" spans="2:7">
      <c r="B64" s="105"/>
      <c r="C64" s="106"/>
      <c r="D64" s="95"/>
      <c r="E64" s="95"/>
      <c r="F64" s="105"/>
      <c r="G64" s="105"/>
    </row>
    <row r="65" spans="2:7">
      <c r="B65" s="105"/>
      <c r="C65" s="106"/>
      <c r="D65" s="95"/>
      <c r="E65" s="95"/>
      <c r="F65" s="105"/>
      <c r="G65" s="105"/>
    </row>
    <row r="66" spans="2:7">
      <c r="B66" s="105"/>
      <c r="C66" s="106"/>
      <c r="D66" s="95"/>
      <c r="E66" s="95"/>
      <c r="F66" s="105"/>
      <c r="G66" s="105"/>
    </row>
    <row r="67" spans="2:7">
      <c r="B67" s="105"/>
      <c r="C67" s="106"/>
      <c r="D67" s="95"/>
      <c r="E67" s="95"/>
      <c r="F67" s="105"/>
      <c r="G67" s="105"/>
    </row>
    <row r="68" spans="2:7">
      <c r="B68" s="105"/>
      <c r="C68" s="106"/>
      <c r="D68" s="95"/>
      <c r="E68" s="95"/>
      <c r="F68" s="105"/>
      <c r="G68" s="105"/>
    </row>
    <row r="69" spans="2:7">
      <c r="B69" s="105"/>
      <c r="C69" s="106"/>
      <c r="D69" s="95"/>
      <c r="E69" s="95"/>
      <c r="F69" s="105"/>
      <c r="G69" s="105"/>
    </row>
    <row r="70" spans="2:7">
      <c r="B70" s="105"/>
      <c r="C70" s="106"/>
      <c r="D70" s="95"/>
      <c r="E70" s="95"/>
      <c r="F70" s="105"/>
      <c r="G70" s="105"/>
    </row>
    <row r="71" spans="2:7">
      <c r="B71" s="105"/>
      <c r="C71" s="106"/>
      <c r="D71" s="95"/>
      <c r="E71" s="95"/>
      <c r="F71" s="105"/>
      <c r="G71" s="105"/>
    </row>
    <row r="72" spans="2:7">
      <c r="B72" s="105"/>
      <c r="C72" s="106"/>
      <c r="D72" s="95"/>
      <c r="E72" s="95"/>
      <c r="F72" s="105"/>
      <c r="G72" s="105"/>
    </row>
    <row r="73" spans="2:7">
      <c r="B73" s="105"/>
      <c r="C73" s="106"/>
      <c r="D73" s="95"/>
      <c r="E73" s="95"/>
      <c r="F73" s="105"/>
      <c r="G73" s="105"/>
    </row>
    <row r="74" spans="2:7">
      <c r="B74" s="105"/>
      <c r="C74" s="106"/>
      <c r="D74" s="95"/>
      <c r="E74" s="95"/>
      <c r="F74" s="105"/>
      <c r="G74" s="105"/>
    </row>
    <row r="75" spans="2:7">
      <c r="B75" s="105"/>
      <c r="C75" s="106"/>
      <c r="D75" s="95"/>
      <c r="E75" s="95"/>
      <c r="F75" s="105"/>
      <c r="G75" s="105"/>
    </row>
    <row r="76" spans="2:7">
      <c r="B76" s="105"/>
      <c r="C76" s="106"/>
      <c r="D76" s="95"/>
      <c r="E76" s="95"/>
      <c r="F76" s="105"/>
      <c r="G76" s="105"/>
    </row>
    <row r="77" spans="2:7">
      <c r="B77" s="105"/>
      <c r="C77" s="106"/>
      <c r="D77" s="95"/>
      <c r="E77" s="95"/>
      <c r="F77" s="105"/>
      <c r="G77" s="105"/>
    </row>
    <row r="78" spans="2:7">
      <c r="B78" s="105"/>
      <c r="C78" s="106"/>
      <c r="D78" s="95"/>
      <c r="E78" s="95"/>
      <c r="F78" s="105"/>
      <c r="G78" s="105"/>
    </row>
    <row r="79" spans="2:7">
      <c r="B79" s="105"/>
      <c r="C79" s="106"/>
      <c r="D79" s="95"/>
      <c r="E79" s="95"/>
      <c r="F79" s="105"/>
      <c r="G79" s="105"/>
    </row>
    <row r="80" spans="2:7">
      <c r="B80" s="105"/>
      <c r="C80" s="106"/>
      <c r="D80" s="95"/>
      <c r="E80" s="95"/>
      <c r="F80" s="105"/>
      <c r="G80" s="105"/>
    </row>
    <row r="81" spans="2:7">
      <c r="B81" s="105"/>
      <c r="C81" s="106"/>
      <c r="D81" s="95"/>
      <c r="E81" s="95"/>
      <c r="F81" s="105"/>
      <c r="G81" s="105"/>
    </row>
    <row r="82" spans="2:7">
      <c r="B82" s="105"/>
      <c r="C82" s="106"/>
      <c r="D82" s="95"/>
      <c r="E82" s="95"/>
      <c r="F82" s="105"/>
      <c r="G82" s="105"/>
    </row>
    <row r="83" spans="2:7">
      <c r="B83" s="105"/>
      <c r="C83" s="106"/>
      <c r="D83" s="95"/>
      <c r="E83" s="95"/>
      <c r="F83" s="105"/>
      <c r="G83" s="105"/>
    </row>
    <row r="84" spans="2:7">
      <c r="B84" s="105"/>
      <c r="C84" s="106"/>
      <c r="D84" s="95"/>
      <c r="E84" s="95"/>
      <c r="F84" s="105"/>
      <c r="G84" s="105"/>
    </row>
    <row r="85" spans="2:7">
      <c r="B85" s="105"/>
      <c r="C85" s="106"/>
      <c r="D85" s="95"/>
      <c r="E85" s="95"/>
      <c r="F85" s="105"/>
      <c r="G85" s="105"/>
    </row>
    <row r="86" spans="2:7">
      <c r="B86" s="105"/>
      <c r="C86" s="106"/>
      <c r="D86" s="95"/>
      <c r="E86" s="95"/>
      <c r="F86" s="105"/>
      <c r="G86" s="105"/>
    </row>
    <row r="87" spans="2:7">
      <c r="B87" s="105"/>
      <c r="C87" s="106"/>
      <c r="D87" s="95"/>
      <c r="E87" s="95"/>
      <c r="F87" s="105"/>
      <c r="G87" s="105"/>
    </row>
    <row r="88" spans="2:7">
      <c r="B88" s="105"/>
      <c r="C88" s="106"/>
      <c r="D88" s="95"/>
      <c r="E88" s="95"/>
      <c r="F88" s="105"/>
      <c r="G88" s="105"/>
    </row>
    <row r="89" spans="2:7">
      <c r="B89" s="105"/>
      <c r="C89" s="106"/>
      <c r="D89" s="95"/>
      <c r="E89" s="95"/>
      <c r="F89" s="105"/>
      <c r="G89" s="105"/>
    </row>
    <row r="90" spans="2:7">
      <c r="B90" s="105"/>
      <c r="C90" s="106"/>
      <c r="D90" s="95"/>
      <c r="E90" s="95"/>
      <c r="F90" s="105"/>
      <c r="G90" s="105"/>
    </row>
    <row r="91" spans="2:7">
      <c r="B91" s="105"/>
      <c r="C91" s="106"/>
      <c r="D91" s="95"/>
      <c r="E91" s="95"/>
      <c r="F91" s="105"/>
      <c r="G91" s="105"/>
    </row>
    <row r="92" spans="2:7">
      <c r="B92" s="105"/>
      <c r="C92" s="106"/>
      <c r="D92" s="95"/>
      <c r="E92" s="95"/>
      <c r="F92" s="105"/>
      <c r="G92" s="105"/>
    </row>
    <row r="93" spans="2:7">
      <c r="B93" s="105"/>
      <c r="C93" s="106"/>
      <c r="D93" s="95"/>
      <c r="E93" s="95"/>
      <c r="F93" s="105"/>
      <c r="G93" s="105"/>
    </row>
    <row r="94" spans="2:7">
      <c r="B94" s="105"/>
      <c r="C94" s="106"/>
      <c r="D94" s="95"/>
      <c r="E94" s="95"/>
      <c r="F94" s="105"/>
      <c r="G94" s="105"/>
    </row>
    <row r="95" spans="2:7">
      <c r="B95" s="105"/>
      <c r="C95" s="106"/>
      <c r="D95" s="95"/>
      <c r="E95" s="95"/>
      <c r="F95" s="105"/>
      <c r="G95" s="105"/>
    </row>
    <row r="96" spans="2:7">
      <c r="B96" s="105"/>
      <c r="C96" s="106"/>
      <c r="D96" s="95"/>
      <c r="E96" s="95"/>
      <c r="F96" s="105"/>
      <c r="G96" s="105"/>
    </row>
    <row r="97" spans="2:7">
      <c r="B97" s="105"/>
      <c r="C97" s="106"/>
      <c r="D97" s="95"/>
      <c r="E97" s="95"/>
      <c r="F97" s="105"/>
      <c r="G97" s="105"/>
    </row>
    <row r="98" spans="2:7">
      <c r="B98" s="105"/>
      <c r="C98" s="106"/>
      <c r="D98" s="95"/>
      <c r="E98" s="95"/>
      <c r="F98" s="105"/>
      <c r="G98" s="105"/>
    </row>
    <row r="99" spans="2:7">
      <c r="B99" s="105"/>
      <c r="C99" s="106"/>
      <c r="D99" s="95"/>
      <c r="E99" s="95"/>
      <c r="F99" s="105"/>
      <c r="G99" s="105"/>
    </row>
    <row r="100" spans="2:7">
      <c r="B100" s="105"/>
      <c r="C100" s="106"/>
      <c r="D100" s="95"/>
      <c r="E100" s="95"/>
      <c r="F100" s="105"/>
      <c r="G100" s="105"/>
    </row>
    <row r="101" spans="2:7">
      <c r="B101" s="105"/>
      <c r="C101" s="106"/>
      <c r="D101" s="95"/>
      <c r="E101" s="95"/>
      <c r="F101" s="105"/>
      <c r="G101" s="105"/>
    </row>
    <row r="102" spans="2:7">
      <c r="B102" s="105"/>
      <c r="C102" s="106"/>
      <c r="D102" s="95"/>
      <c r="E102" s="95"/>
      <c r="F102" s="105"/>
      <c r="G102" s="105"/>
    </row>
    <row r="103" spans="2:7">
      <c r="B103" s="105"/>
      <c r="C103" s="106"/>
      <c r="D103" s="95"/>
      <c r="E103" s="95"/>
      <c r="F103" s="105"/>
      <c r="G103" s="105"/>
    </row>
    <row r="104" spans="2:7">
      <c r="B104" s="105"/>
      <c r="C104" s="106"/>
      <c r="D104" s="95"/>
      <c r="E104" s="95"/>
      <c r="F104" s="105"/>
      <c r="G104" s="105"/>
    </row>
    <row r="105" spans="2:7">
      <c r="B105" s="105"/>
      <c r="C105" s="106"/>
      <c r="D105" s="95"/>
      <c r="E105" s="95"/>
      <c r="F105" s="105"/>
      <c r="G105" s="105"/>
    </row>
    <row r="106" spans="2:7">
      <c r="B106" s="105"/>
      <c r="C106" s="106"/>
      <c r="D106" s="95"/>
      <c r="E106" s="95"/>
      <c r="F106" s="105"/>
      <c r="G106" s="105"/>
    </row>
    <row r="107" spans="2:7">
      <c r="B107" s="105"/>
      <c r="C107" s="106"/>
      <c r="D107" s="95"/>
      <c r="E107" s="95"/>
      <c r="F107" s="105"/>
      <c r="G107" s="105"/>
    </row>
    <row r="108" spans="2:7">
      <c r="B108" s="105"/>
      <c r="C108" s="106"/>
      <c r="D108" s="95"/>
      <c r="E108" s="95"/>
      <c r="F108" s="105"/>
      <c r="G108" s="105"/>
    </row>
    <row r="109" spans="2:7">
      <c r="B109" s="105"/>
      <c r="C109" s="106"/>
      <c r="D109" s="95"/>
      <c r="E109" s="95"/>
      <c r="F109" s="105"/>
      <c r="G109" s="105"/>
    </row>
    <row r="110" spans="2:7">
      <c r="B110" s="105"/>
      <c r="C110" s="106"/>
      <c r="D110" s="95"/>
      <c r="E110" s="95"/>
      <c r="F110" s="105"/>
      <c r="G110" s="105"/>
    </row>
    <row r="111" spans="2:7">
      <c r="B111" s="105"/>
      <c r="C111" s="106"/>
      <c r="D111" s="95"/>
      <c r="E111" s="95"/>
      <c r="F111" s="105"/>
      <c r="G111" s="105"/>
    </row>
    <row r="112" spans="2:7">
      <c r="B112" s="105"/>
      <c r="C112" s="106"/>
      <c r="D112" s="95"/>
      <c r="E112" s="95"/>
      <c r="F112" s="105"/>
      <c r="G112" s="105"/>
    </row>
    <row r="113" spans="2:7">
      <c r="B113" s="105"/>
      <c r="C113" s="106"/>
      <c r="D113" s="95"/>
      <c r="E113" s="95"/>
      <c r="F113" s="105"/>
      <c r="G113" s="105"/>
    </row>
    <row r="114" spans="2:7">
      <c r="B114" s="105"/>
      <c r="C114" s="106"/>
      <c r="D114" s="95"/>
      <c r="E114" s="95"/>
      <c r="F114" s="105"/>
      <c r="G114" s="105"/>
    </row>
    <row r="115" spans="2:7">
      <c r="B115" s="105"/>
      <c r="C115" s="106"/>
      <c r="D115" s="95"/>
      <c r="E115" s="95"/>
      <c r="F115" s="105"/>
      <c r="G115" s="105"/>
    </row>
    <row r="116" spans="2:7">
      <c r="B116" s="105"/>
      <c r="C116" s="106"/>
      <c r="D116" s="95"/>
      <c r="E116" s="95"/>
      <c r="F116" s="105"/>
      <c r="G116" s="105"/>
    </row>
    <row r="117" spans="2:7">
      <c r="B117" s="105"/>
      <c r="C117" s="106"/>
      <c r="D117" s="95"/>
      <c r="E117" s="95"/>
      <c r="F117" s="105"/>
      <c r="G117" s="105"/>
    </row>
    <row r="118" spans="2:7">
      <c r="B118" s="105"/>
      <c r="C118" s="106"/>
      <c r="D118" s="95"/>
      <c r="E118" s="95"/>
      <c r="F118" s="105"/>
      <c r="G118" s="105"/>
    </row>
    <row r="119" spans="2:7">
      <c r="B119" s="105"/>
      <c r="C119" s="106"/>
      <c r="D119" s="95"/>
      <c r="E119" s="95"/>
      <c r="F119" s="105"/>
      <c r="G119" s="105"/>
    </row>
    <row r="120" spans="2:7">
      <c r="B120" s="105"/>
      <c r="C120" s="106"/>
      <c r="D120" s="95"/>
      <c r="E120" s="95"/>
      <c r="F120" s="105"/>
      <c r="G120" s="105"/>
    </row>
    <row r="121" spans="2:7">
      <c r="B121" s="105"/>
      <c r="C121" s="106"/>
      <c r="D121" s="95"/>
      <c r="E121" s="95"/>
      <c r="F121" s="105"/>
      <c r="G121" s="105"/>
    </row>
    <row r="122" spans="2:7">
      <c r="B122" s="105"/>
      <c r="C122" s="106"/>
      <c r="D122" s="95"/>
      <c r="E122" s="95"/>
      <c r="F122" s="105"/>
      <c r="G122" s="105"/>
    </row>
    <row r="123" spans="2:7">
      <c r="B123" s="105"/>
      <c r="C123" s="106"/>
      <c r="D123" s="95"/>
      <c r="E123" s="95"/>
      <c r="F123" s="105"/>
      <c r="G123" s="105"/>
    </row>
    <row r="124" spans="2:7">
      <c r="B124" s="105"/>
      <c r="C124" s="106"/>
      <c r="D124" s="95"/>
      <c r="E124" s="95"/>
      <c r="F124" s="105"/>
      <c r="G124" s="105"/>
    </row>
    <row r="125" spans="2:7">
      <c r="B125" s="105"/>
      <c r="C125" s="106"/>
      <c r="D125" s="95"/>
      <c r="E125" s="95"/>
      <c r="F125" s="105"/>
      <c r="G125" s="105"/>
    </row>
    <row r="126" spans="2:7">
      <c r="B126" s="105"/>
      <c r="C126" s="106"/>
      <c r="D126" s="95"/>
      <c r="E126" s="95"/>
      <c r="F126" s="105"/>
      <c r="G126" s="105"/>
    </row>
    <row r="127" spans="2:7">
      <c r="B127" s="105"/>
      <c r="C127" s="106"/>
      <c r="D127" s="95"/>
      <c r="E127" s="95"/>
      <c r="F127" s="105"/>
      <c r="G127" s="105"/>
    </row>
    <row r="128" spans="2:7">
      <c r="B128" s="105"/>
      <c r="C128" s="106"/>
      <c r="D128" s="95"/>
      <c r="E128" s="95"/>
      <c r="F128" s="105"/>
      <c r="G128" s="105"/>
    </row>
    <row r="129" spans="2:7">
      <c r="B129" s="105"/>
      <c r="C129" s="106"/>
      <c r="D129" s="95"/>
      <c r="E129" s="95"/>
      <c r="F129" s="105"/>
      <c r="G129" s="105"/>
    </row>
    <row r="130" spans="2:7">
      <c r="B130" s="105"/>
      <c r="C130" s="106"/>
      <c r="D130" s="95"/>
      <c r="E130" s="95"/>
      <c r="F130" s="105"/>
      <c r="G130" s="105"/>
    </row>
    <row r="131" spans="2:7">
      <c r="B131" s="105"/>
      <c r="C131" s="106"/>
      <c r="D131" s="95"/>
      <c r="E131" s="95"/>
      <c r="F131" s="105"/>
      <c r="G131" s="105"/>
    </row>
    <row r="132" spans="2:7">
      <c r="B132" s="105"/>
      <c r="C132" s="106"/>
      <c r="D132" s="95"/>
      <c r="E132" s="95"/>
      <c r="F132" s="105"/>
      <c r="G132" s="105"/>
    </row>
    <row r="133" spans="2:7">
      <c r="B133" s="105"/>
      <c r="C133" s="106"/>
      <c r="D133" s="95"/>
      <c r="E133" s="95"/>
      <c r="F133" s="105"/>
      <c r="G133" s="105"/>
    </row>
    <row r="134" spans="2:7">
      <c r="B134" s="105"/>
      <c r="C134" s="106"/>
      <c r="D134" s="95"/>
      <c r="E134" s="95"/>
      <c r="F134" s="105"/>
      <c r="G134" s="105"/>
    </row>
    <row r="135" spans="2:7">
      <c r="B135" s="105"/>
      <c r="C135" s="106"/>
      <c r="D135" s="95"/>
      <c r="E135" s="95"/>
      <c r="F135" s="105"/>
      <c r="G135" s="105"/>
    </row>
    <row r="136" spans="2:7">
      <c r="B136" s="105"/>
      <c r="C136" s="106"/>
      <c r="D136" s="95"/>
      <c r="E136" s="95"/>
      <c r="F136" s="105"/>
      <c r="G136" s="105"/>
    </row>
    <row r="137" spans="2:7">
      <c r="B137" s="105"/>
      <c r="C137" s="106"/>
      <c r="D137" s="95"/>
      <c r="E137" s="95"/>
      <c r="F137" s="105"/>
      <c r="G137" s="105"/>
    </row>
    <row r="138" spans="2:7">
      <c r="B138" s="105"/>
      <c r="C138" s="106"/>
      <c r="D138" s="95"/>
      <c r="E138" s="95"/>
      <c r="F138" s="105"/>
      <c r="G138" s="105"/>
    </row>
    <row r="139" spans="2:7">
      <c r="B139" s="105"/>
      <c r="C139" s="106"/>
      <c r="D139" s="95"/>
      <c r="E139" s="95"/>
      <c r="F139" s="105"/>
      <c r="G139" s="105"/>
    </row>
    <row r="140" spans="2:7">
      <c r="B140" s="105"/>
      <c r="C140" s="106"/>
      <c r="D140" s="95"/>
      <c r="E140" s="95"/>
      <c r="F140" s="105"/>
      <c r="G140" s="105"/>
    </row>
    <row r="141" spans="2:7">
      <c r="B141" s="105"/>
      <c r="C141" s="106"/>
      <c r="D141" s="95"/>
      <c r="E141" s="95"/>
      <c r="F141" s="105"/>
      <c r="G141" s="105"/>
    </row>
    <row r="142" spans="2:7">
      <c r="B142" s="105"/>
      <c r="C142" s="106"/>
      <c r="D142" s="95"/>
      <c r="E142" s="95"/>
      <c r="F142" s="105"/>
      <c r="G142" s="105"/>
    </row>
    <row r="143" spans="2:7">
      <c r="B143" s="105"/>
      <c r="C143" s="106"/>
      <c r="D143" s="95"/>
      <c r="E143" s="95"/>
      <c r="F143" s="105"/>
      <c r="G143" s="105"/>
    </row>
    <row r="144" spans="2:7">
      <c r="B144" s="105"/>
      <c r="C144" s="106"/>
      <c r="D144" s="95"/>
      <c r="E144" s="95"/>
      <c r="F144" s="105"/>
      <c r="G144" s="105"/>
    </row>
    <row r="145" spans="2:7">
      <c r="B145" s="105"/>
      <c r="C145" s="106"/>
      <c r="D145" s="95"/>
      <c r="E145" s="95"/>
      <c r="F145" s="105"/>
      <c r="G145" s="105"/>
    </row>
    <row r="146" spans="2:7">
      <c r="B146" s="105"/>
      <c r="C146" s="106"/>
      <c r="D146" s="95"/>
      <c r="E146" s="95"/>
      <c r="F146" s="105"/>
      <c r="G146" s="105"/>
    </row>
    <row r="147" spans="2:7">
      <c r="B147" s="105"/>
      <c r="C147" s="106"/>
      <c r="D147" s="95"/>
      <c r="E147" s="95"/>
      <c r="F147" s="105"/>
      <c r="G147" s="105"/>
    </row>
    <row r="148" spans="2:7">
      <c r="B148" s="105"/>
      <c r="C148" s="106"/>
      <c r="D148" s="95"/>
      <c r="E148" s="95"/>
      <c r="F148" s="105"/>
      <c r="G148" s="105"/>
    </row>
    <row r="149" spans="2:7">
      <c r="B149" s="105"/>
      <c r="C149" s="106"/>
      <c r="D149" s="95"/>
      <c r="E149" s="95"/>
      <c r="F149" s="105"/>
      <c r="G149" s="105"/>
    </row>
    <row r="150" spans="2:7">
      <c r="B150" s="105"/>
      <c r="C150" s="106"/>
      <c r="D150" s="95"/>
      <c r="E150" s="95"/>
      <c r="F150" s="105"/>
      <c r="G150" s="105"/>
    </row>
    <row r="151" spans="2:7">
      <c r="B151" s="105"/>
      <c r="C151" s="106"/>
      <c r="D151" s="95"/>
      <c r="E151" s="95"/>
      <c r="F151" s="105"/>
      <c r="G151" s="105"/>
    </row>
    <row r="152" spans="2:7">
      <c r="B152" s="105"/>
      <c r="C152" s="106"/>
      <c r="D152" s="95"/>
      <c r="E152" s="95"/>
      <c r="F152" s="105"/>
      <c r="G152" s="105"/>
    </row>
    <row r="153" spans="2:7">
      <c r="B153" s="105"/>
      <c r="C153" s="106"/>
      <c r="D153" s="95"/>
      <c r="E153" s="95"/>
      <c r="F153" s="105"/>
      <c r="G153" s="105"/>
    </row>
    <row r="154" spans="2:7">
      <c r="B154" s="105"/>
      <c r="C154" s="106"/>
      <c r="D154" s="95"/>
      <c r="E154" s="95"/>
      <c r="F154" s="105"/>
      <c r="G154" s="105"/>
    </row>
    <row r="155" spans="2:7">
      <c r="B155" s="105"/>
      <c r="C155" s="106"/>
      <c r="D155" s="95"/>
      <c r="E155" s="95"/>
      <c r="F155" s="105"/>
      <c r="G155" s="105"/>
    </row>
    <row r="156" spans="2:7">
      <c r="B156" s="105"/>
      <c r="C156" s="106"/>
      <c r="D156" s="95"/>
      <c r="E156" s="95"/>
      <c r="F156" s="105"/>
      <c r="G156" s="105"/>
    </row>
    <row r="157" spans="2:7">
      <c r="B157" s="105"/>
      <c r="C157" s="106"/>
      <c r="D157" s="95"/>
      <c r="E157" s="95"/>
      <c r="F157" s="105"/>
      <c r="G157" s="105"/>
    </row>
    <row r="158" spans="2:7">
      <c r="B158" s="105"/>
      <c r="C158" s="106"/>
      <c r="D158" s="95"/>
      <c r="E158" s="95"/>
      <c r="F158" s="105"/>
      <c r="G158" s="105"/>
    </row>
    <row r="159" spans="2:7">
      <c r="B159" s="105"/>
      <c r="C159" s="106"/>
      <c r="D159" s="95"/>
      <c r="E159" s="95"/>
      <c r="F159" s="105"/>
      <c r="G159" s="105"/>
    </row>
    <row r="160" spans="2:7">
      <c r="B160" s="105"/>
      <c r="C160" s="106"/>
      <c r="D160" s="95"/>
      <c r="E160" s="95"/>
      <c r="F160" s="105"/>
      <c r="G160" s="105"/>
    </row>
    <row r="161" spans="2:7">
      <c r="B161" s="105"/>
      <c r="C161" s="106"/>
      <c r="D161" s="95"/>
      <c r="E161" s="95"/>
      <c r="F161" s="105"/>
      <c r="G161" s="105"/>
    </row>
    <row r="162" spans="2:7">
      <c r="B162" s="105"/>
      <c r="C162" s="106"/>
      <c r="D162" s="95"/>
      <c r="E162" s="95"/>
      <c r="F162" s="105"/>
      <c r="G162" s="105"/>
    </row>
    <row r="163" spans="2:7">
      <c r="B163" s="105"/>
      <c r="C163" s="106"/>
      <c r="D163" s="95"/>
      <c r="E163" s="95"/>
      <c r="F163" s="105"/>
      <c r="G163" s="105"/>
    </row>
    <row r="164" spans="2:7">
      <c r="B164" s="105"/>
      <c r="C164" s="106"/>
      <c r="D164" s="95"/>
      <c r="E164" s="95"/>
      <c r="F164" s="105"/>
      <c r="G164" s="105"/>
    </row>
    <row r="165" spans="2:7">
      <c r="B165" s="105"/>
      <c r="C165" s="106"/>
      <c r="D165" s="95"/>
      <c r="E165" s="95"/>
      <c r="F165" s="105"/>
      <c r="G165" s="105"/>
    </row>
    <row r="166" spans="2:7">
      <c r="B166" s="105"/>
      <c r="C166" s="106"/>
      <c r="D166" s="95"/>
      <c r="E166" s="95"/>
      <c r="F166" s="105"/>
      <c r="G166" s="105"/>
    </row>
    <row r="167" spans="2:7">
      <c r="B167" s="105"/>
      <c r="C167" s="106"/>
      <c r="D167" s="95"/>
      <c r="E167" s="95"/>
      <c r="F167" s="105"/>
      <c r="G167" s="105"/>
    </row>
    <row r="168" spans="2:7">
      <c r="B168" s="105"/>
      <c r="C168" s="106"/>
      <c r="D168" s="95"/>
      <c r="E168" s="95"/>
      <c r="F168" s="105"/>
      <c r="G168" s="105"/>
    </row>
    <row r="169" spans="2:7">
      <c r="B169" s="105"/>
      <c r="C169" s="106"/>
      <c r="D169" s="95"/>
      <c r="E169" s="95"/>
      <c r="F169" s="105"/>
      <c r="G169" s="105"/>
    </row>
    <row r="170" spans="2:7">
      <c r="B170" s="105"/>
      <c r="C170" s="106"/>
      <c r="D170" s="95"/>
      <c r="E170" s="95"/>
      <c r="F170" s="105"/>
      <c r="G170" s="105"/>
    </row>
    <row r="171" spans="2:7">
      <c r="B171" s="105"/>
      <c r="C171" s="106"/>
      <c r="D171" s="95"/>
      <c r="E171" s="95"/>
      <c r="F171" s="105"/>
      <c r="G171" s="105"/>
    </row>
    <row r="172" spans="2:7">
      <c r="B172" s="105"/>
      <c r="C172" s="106"/>
      <c r="D172" s="95"/>
      <c r="E172" s="95"/>
      <c r="F172" s="105"/>
      <c r="G172" s="105"/>
    </row>
    <row r="173" spans="2:7">
      <c r="B173" s="105"/>
      <c r="C173" s="106"/>
      <c r="D173" s="95"/>
      <c r="E173" s="95"/>
      <c r="F173" s="105"/>
      <c r="G173" s="105"/>
    </row>
    <row r="174" spans="2:7">
      <c r="B174" s="105"/>
      <c r="C174" s="106"/>
      <c r="D174" s="95"/>
      <c r="E174" s="95"/>
      <c r="F174" s="105"/>
      <c r="G174" s="105"/>
    </row>
    <row r="175" spans="2:7">
      <c r="B175" s="105"/>
      <c r="C175" s="106"/>
      <c r="D175" s="95"/>
      <c r="E175" s="95"/>
      <c r="F175" s="105"/>
      <c r="G175" s="105"/>
    </row>
    <row r="176" spans="2:7">
      <c r="B176" s="105"/>
      <c r="C176" s="106"/>
      <c r="D176" s="95"/>
      <c r="E176" s="95"/>
      <c r="F176" s="105"/>
      <c r="G176" s="105"/>
    </row>
    <row r="177" spans="2:7">
      <c r="B177" s="105"/>
      <c r="C177" s="106"/>
      <c r="D177" s="95"/>
      <c r="E177" s="95"/>
      <c r="F177" s="105"/>
      <c r="G177" s="105"/>
    </row>
    <row r="178" spans="2:7">
      <c r="B178" s="105"/>
      <c r="C178" s="106"/>
      <c r="D178" s="95"/>
      <c r="E178" s="95"/>
      <c r="F178" s="105"/>
      <c r="G178" s="105"/>
    </row>
    <row r="179" spans="2:7">
      <c r="B179" s="105"/>
      <c r="C179" s="106"/>
      <c r="D179" s="95"/>
      <c r="E179" s="95"/>
      <c r="F179" s="105"/>
      <c r="G179" s="105"/>
    </row>
    <row r="180" spans="2:7">
      <c r="B180" s="105"/>
      <c r="C180" s="106"/>
      <c r="D180" s="95"/>
      <c r="E180" s="95"/>
      <c r="F180" s="105"/>
      <c r="G180" s="105"/>
    </row>
    <row r="181" spans="2:7">
      <c r="B181" s="105"/>
      <c r="C181" s="106"/>
      <c r="D181" s="95"/>
      <c r="E181" s="95"/>
      <c r="F181" s="105"/>
      <c r="G181" s="105"/>
    </row>
    <row r="182" spans="2:7">
      <c r="B182" s="105"/>
      <c r="C182" s="106"/>
      <c r="D182" s="95"/>
      <c r="E182" s="95"/>
      <c r="F182" s="105"/>
      <c r="G182" s="105"/>
    </row>
    <row r="183" spans="2:7">
      <c r="B183" s="105"/>
      <c r="C183" s="106"/>
      <c r="D183" s="95"/>
      <c r="E183" s="95"/>
      <c r="F183" s="105"/>
      <c r="G183" s="105"/>
    </row>
    <row r="184" spans="2:7">
      <c r="B184" s="105"/>
      <c r="C184" s="106"/>
      <c r="D184" s="95"/>
      <c r="E184" s="95"/>
      <c r="F184" s="105"/>
      <c r="G184" s="105"/>
    </row>
    <row r="185" spans="2:7">
      <c r="B185" s="105"/>
      <c r="C185" s="106"/>
      <c r="D185" s="95"/>
      <c r="E185" s="95"/>
      <c r="F185" s="105"/>
      <c r="G185" s="105"/>
    </row>
    <row r="186" spans="2:7">
      <c r="B186" s="105"/>
      <c r="C186" s="106"/>
      <c r="D186" s="95"/>
      <c r="E186" s="95"/>
      <c r="F186" s="105"/>
      <c r="G186" s="105"/>
    </row>
    <row r="187" spans="2:7">
      <c r="B187" s="105"/>
      <c r="C187" s="106"/>
      <c r="D187" s="95"/>
      <c r="E187" s="95"/>
      <c r="F187" s="105"/>
      <c r="G187" s="105"/>
    </row>
    <row r="188" spans="2:7">
      <c r="B188" s="105"/>
      <c r="C188" s="106"/>
      <c r="D188" s="95"/>
      <c r="E188" s="95"/>
      <c r="F188" s="105"/>
      <c r="G188" s="105"/>
    </row>
    <row r="189" spans="2:7">
      <c r="B189" s="105"/>
      <c r="C189" s="106"/>
      <c r="D189" s="95"/>
      <c r="E189" s="95"/>
      <c r="F189" s="105"/>
      <c r="G189" s="105"/>
    </row>
    <row r="190" spans="2:7">
      <c r="B190" s="105"/>
      <c r="C190" s="106"/>
      <c r="D190" s="95"/>
      <c r="E190" s="95"/>
      <c r="F190" s="105"/>
      <c r="G190" s="105"/>
    </row>
    <row r="191" spans="2:7">
      <c r="B191" s="105"/>
      <c r="C191" s="106"/>
      <c r="D191" s="95"/>
      <c r="E191" s="95"/>
      <c r="F191" s="105"/>
      <c r="G191" s="105"/>
    </row>
    <row r="192" spans="2:7">
      <c r="B192" s="105"/>
      <c r="C192" s="106"/>
      <c r="D192" s="95"/>
      <c r="E192" s="95"/>
      <c r="F192" s="105"/>
      <c r="G192" s="105"/>
    </row>
    <row r="193" spans="2:7">
      <c r="B193" s="105"/>
      <c r="C193" s="106"/>
      <c r="D193" s="95"/>
      <c r="E193" s="95"/>
      <c r="F193" s="105"/>
      <c r="G193" s="105"/>
    </row>
    <row r="194" spans="2:7">
      <c r="B194" s="105"/>
      <c r="C194" s="106"/>
      <c r="D194" s="95"/>
      <c r="E194" s="95"/>
      <c r="F194" s="105"/>
      <c r="G194" s="105"/>
    </row>
    <row r="195" spans="2:7">
      <c r="B195" s="105"/>
      <c r="C195" s="106"/>
      <c r="D195" s="95"/>
      <c r="E195" s="95"/>
      <c r="F195" s="105"/>
      <c r="G195" s="105"/>
    </row>
    <row r="196" spans="2:7">
      <c r="B196" s="105"/>
      <c r="C196" s="106"/>
      <c r="D196" s="95"/>
      <c r="E196" s="95"/>
      <c r="F196" s="105"/>
      <c r="G196" s="105"/>
    </row>
    <row r="197" spans="2:7">
      <c r="B197" s="105"/>
      <c r="C197" s="106"/>
      <c r="D197" s="95"/>
      <c r="E197" s="95"/>
      <c r="F197" s="105"/>
      <c r="G197" s="105"/>
    </row>
    <row r="198" spans="2:7">
      <c r="B198" s="105"/>
      <c r="C198" s="106"/>
      <c r="D198" s="95"/>
      <c r="E198" s="95"/>
      <c r="F198" s="105"/>
      <c r="G198" s="105"/>
    </row>
    <row r="199" spans="2:7">
      <c r="B199" s="105"/>
      <c r="C199" s="106"/>
      <c r="D199" s="95"/>
      <c r="E199" s="95"/>
      <c r="F199" s="105"/>
      <c r="G199" s="105"/>
    </row>
    <row r="200" spans="2:7">
      <c r="B200" s="105"/>
      <c r="C200" s="106"/>
      <c r="D200" s="95"/>
      <c r="E200" s="95"/>
      <c r="F200" s="105"/>
      <c r="G200" s="105"/>
    </row>
    <row r="201" spans="2:7">
      <c r="B201" s="105"/>
      <c r="C201" s="106"/>
      <c r="D201" s="95"/>
      <c r="E201" s="95"/>
      <c r="F201" s="105"/>
      <c r="G201" s="105"/>
    </row>
    <row r="202" spans="2:7">
      <c r="B202" s="105"/>
      <c r="C202" s="106"/>
      <c r="D202" s="95"/>
      <c r="E202" s="95"/>
      <c r="F202" s="105"/>
      <c r="G202" s="105"/>
    </row>
    <row r="203" spans="2:7">
      <c r="B203" s="105"/>
      <c r="C203" s="106"/>
      <c r="D203" s="95"/>
      <c r="E203" s="95"/>
      <c r="F203" s="105"/>
      <c r="G203" s="105"/>
    </row>
    <row r="204" spans="2:7">
      <c r="B204" s="105"/>
      <c r="C204" s="106"/>
      <c r="D204" s="95"/>
      <c r="E204" s="95"/>
      <c r="F204" s="105"/>
      <c r="G204" s="105"/>
    </row>
    <row r="205" spans="2:7">
      <c r="B205" s="105"/>
      <c r="C205" s="106"/>
      <c r="D205" s="95"/>
      <c r="E205" s="95"/>
      <c r="F205" s="105"/>
      <c r="G205" s="105"/>
    </row>
    <row r="206" spans="2:7">
      <c r="B206" s="105"/>
      <c r="C206" s="106"/>
      <c r="D206" s="95"/>
      <c r="E206" s="95"/>
      <c r="F206" s="105"/>
      <c r="G206" s="105"/>
    </row>
    <row r="207" spans="2:7">
      <c r="B207" s="105"/>
      <c r="C207" s="106"/>
      <c r="D207" s="95"/>
      <c r="E207" s="95"/>
      <c r="F207" s="105"/>
      <c r="G207" s="105"/>
    </row>
    <row r="208" spans="2:7">
      <c r="B208" s="105"/>
      <c r="C208" s="106"/>
      <c r="D208" s="95"/>
      <c r="E208" s="95"/>
      <c r="F208" s="105"/>
      <c r="G208" s="105"/>
    </row>
    <row r="209" spans="2:7">
      <c r="B209" s="105"/>
      <c r="C209" s="106"/>
      <c r="D209" s="95"/>
      <c r="E209" s="95"/>
      <c r="F209" s="105"/>
      <c r="G209" s="105"/>
    </row>
    <row r="210" spans="2:7">
      <c r="B210" s="105"/>
      <c r="C210" s="106"/>
      <c r="D210" s="95"/>
      <c r="E210" s="95"/>
      <c r="F210" s="105"/>
      <c r="G210" s="105"/>
    </row>
    <row r="211" spans="2:7">
      <c r="B211" s="105"/>
      <c r="C211" s="106"/>
      <c r="D211" s="95"/>
      <c r="E211" s="95"/>
      <c r="F211" s="105"/>
      <c r="G211" s="105"/>
    </row>
    <row r="212" spans="2:7">
      <c r="B212" s="105"/>
      <c r="C212" s="106"/>
      <c r="D212" s="95"/>
      <c r="E212" s="95"/>
      <c r="F212" s="105"/>
      <c r="G212" s="105"/>
    </row>
    <row r="213" spans="2:7">
      <c r="B213" s="105"/>
      <c r="C213" s="106"/>
      <c r="D213" s="95"/>
      <c r="E213" s="95"/>
      <c r="F213" s="105"/>
      <c r="G213" s="105"/>
    </row>
    <row r="214" spans="2:7">
      <c r="B214" s="105"/>
      <c r="C214" s="106"/>
      <c r="D214" s="95"/>
      <c r="E214" s="95"/>
      <c r="F214" s="105"/>
      <c r="G214" s="105"/>
    </row>
    <row r="215" spans="2:7">
      <c r="B215" s="105"/>
      <c r="C215" s="106"/>
      <c r="D215" s="95"/>
      <c r="E215" s="95"/>
      <c r="F215" s="105"/>
      <c r="G215" s="105"/>
    </row>
    <row r="216" spans="2:7">
      <c r="B216" s="105"/>
      <c r="C216" s="106"/>
      <c r="D216" s="95"/>
      <c r="E216" s="95"/>
      <c r="F216" s="105"/>
      <c r="G216" s="105"/>
    </row>
    <row r="217" spans="2:7">
      <c r="B217" s="105"/>
      <c r="C217" s="106"/>
      <c r="D217" s="95"/>
      <c r="E217" s="95"/>
      <c r="F217" s="105"/>
      <c r="G217" s="105"/>
    </row>
    <row r="218" spans="2:7">
      <c r="B218" s="105"/>
      <c r="C218" s="106"/>
      <c r="D218" s="95"/>
      <c r="E218" s="95"/>
      <c r="F218" s="105"/>
      <c r="G218" s="105"/>
    </row>
    <row r="219" spans="2:7">
      <c r="B219" s="105"/>
      <c r="C219" s="106"/>
      <c r="D219" s="95"/>
      <c r="E219" s="95"/>
      <c r="F219" s="105"/>
      <c r="G219" s="105"/>
    </row>
    <row r="220" spans="2:7">
      <c r="B220" s="105"/>
      <c r="C220" s="106"/>
      <c r="D220" s="95"/>
      <c r="E220" s="95"/>
      <c r="F220" s="105"/>
      <c r="G220" s="105"/>
    </row>
    <row r="221" spans="2:7">
      <c r="B221" s="105"/>
      <c r="C221" s="106"/>
      <c r="D221" s="95"/>
      <c r="E221" s="95"/>
      <c r="F221" s="105"/>
      <c r="G221" s="105"/>
    </row>
    <row r="222" spans="2:7">
      <c r="B222" s="105"/>
      <c r="C222" s="106"/>
      <c r="D222" s="95"/>
      <c r="E222" s="95"/>
      <c r="F222" s="105"/>
      <c r="G222" s="105"/>
    </row>
    <row r="223" spans="2:7">
      <c r="B223" s="105"/>
      <c r="C223" s="106"/>
      <c r="D223" s="95"/>
      <c r="E223" s="95"/>
      <c r="F223" s="105"/>
      <c r="G223" s="105"/>
    </row>
    <row r="224" spans="2:7">
      <c r="B224" s="105"/>
      <c r="C224" s="106"/>
      <c r="D224" s="95"/>
      <c r="E224" s="95"/>
      <c r="F224" s="105"/>
      <c r="G224" s="105"/>
    </row>
    <row r="225" spans="2:7">
      <c r="B225" s="105"/>
      <c r="C225" s="106"/>
      <c r="D225" s="95"/>
      <c r="E225" s="95"/>
      <c r="F225" s="105"/>
      <c r="G225" s="105"/>
    </row>
    <row r="226" spans="2:7">
      <c r="B226" s="105"/>
      <c r="C226" s="106"/>
      <c r="D226" s="95"/>
      <c r="E226" s="95"/>
      <c r="F226" s="105"/>
      <c r="G226" s="105"/>
    </row>
    <row r="227" spans="2:7">
      <c r="B227" s="105"/>
      <c r="C227" s="106"/>
      <c r="D227" s="95"/>
      <c r="E227" s="95"/>
      <c r="F227" s="105"/>
      <c r="G227" s="105"/>
    </row>
    <row r="228" spans="2:7">
      <c r="B228" s="105"/>
      <c r="C228" s="106"/>
      <c r="D228" s="95"/>
      <c r="E228" s="95"/>
      <c r="F228" s="105"/>
      <c r="G228" s="105"/>
    </row>
    <row r="229" spans="2:7">
      <c r="B229" s="105"/>
      <c r="C229" s="106"/>
      <c r="D229" s="95"/>
      <c r="E229" s="95"/>
      <c r="F229" s="105"/>
      <c r="G229" s="105"/>
    </row>
    <row r="230" spans="2:7">
      <c r="B230" s="105"/>
      <c r="C230" s="106"/>
      <c r="D230" s="95"/>
      <c r="E230" s="95"/>
      <c r="F230" s="105"/>
      <c r="G230" s="105"/>
    </row>
    <row r="231" spans="2:7">
      <c r="B231" s="105"/>
      <c r="C231" s="106"/>
      <c r="D231" s="95"/>
      <c r="E231" s="95"/>
      <c r="F231" s="105"/>
      <c r="G231" s="105"/>
    </row>
    <row r="232" spans="2:7">
      <c r="B232" s="105"/>
      <c r="C232" s="106"/>
      <c r="D232" s="95"/>
      <c r="E232" s="95"/>
      <c r="F232" s="105"/>
      <c r="G232" s="105"/>
    </row>
    <row r="233" spans="2:7">
      <c r="B233" s="105"/>
      <c r="C233" s="106"/>
      <c r="D233" s="95"/>
      <c r="E233" s="95"/>
      <c r="F233" s="105"/>
      <c r="G233" s="105"/>
    </row>
    <row r="234" spans="2:7">
      <c r="B234" s="105"/>
      <c r="C234" s="106"/>
      <c r="D234" s="95"/>
      <c r="E234" s="95"/>
      <c r="F234" s="105"/>
      <c r="G234" s="105"/>
    </row>
    <row r="235" spans="2:7">
      <c r="B235" s="105"/>
      <c r="C235" s="106"/>
      <c r="D235" s="95"/>
      <c r="E235" s="95"/>
      <c r="F235" s="105"/>
      <c r="G235" s="105"/>
    </row>
    <row r="236" spans="2:7">
      <c r="B236" s="105"/>
      <c r="C236" s="106"/>
      <c r="D236" s="95"/>
      <c r="E236" s="95"/>
      <c r="F236" s="105"/>
      <c r="G236" s="105"/>
    </row>
    <row r="237" spans="2:7">
      <c r="B237" s="105"/>
      <c r="C237" s="106"/>
      <c r="D237" s="95"/>
      <c r="E237" s="95"/>
      <c r="F237" s="105"/>
      <c r="G237" s="105"/>
    </row>
    <row r="238" spans="2:7">
      <c r="B238" s="105"/>
      <c r="C238" s="106"/>
      <c r="D238" s="95"/>
      <c r="E238" s="95"/>
      <c r="F238" s="105"/>
      <c r="G238" s="105"/>
    </row>
    <row r="239" spans="2:7">
      <c r="B239" s="105"/>
      <c r="C239" s="106"/>
      <c r="D239" s="95"/>
      <c r="E239" s="95"/>
      <c r="F239" s="105"/>
      <c r="G239" s="105"/>
    </row>
    <row r="240" spans="2:7">
      <c r="B240" s="105"/>
      <c r="C240" s="106"/>
      <c r="D240" s="95"/>
      <c r="E240" s="95"/>
      <c r="F240" s="105"/>
      <c r="G240" s="105"/>
    </row>
    <row r="241" spans="2:7">
      <c r="B241" s="105"/>
      <c r="C241" s="106"/>
      <c r="D241" s="95"/>
      <c r="E241" s="95"/>
      <c r="F241" s="105"/>
      <c r="G241" s="105"/>
    </row>
    <row r="242" spans="2:7">
      <c r="B242" s="105"/>
      <c r="C242" s="106"/>
      <c r="D242" s="95"/>
      <c r="E242" s="95"/>
      <c r="F242" s="105"/>
      <c r="G242" s="105"/>
    </row>
    <row r="243" spans="2:7">
      <c r="B243" s="105"/>
      <c r="C243" s="106"/>
      <c r="D243" s="95"/>
      <c r="E243" s="95"/>
      <c r="F243" s="105"/>
      <c r="G243" s="105"/>
    </row>
    <row r="244" spans="2:7">
      <c r="B244" s="105"/>
      <c r="C244" s="106"/>
      <c r="D244" s="95"/>
      <c r="E244" s="95"/>
      <c r="F244" s="105"/>
      <c r="G244" s="105"/>
    </row>
    <row r="245" spans="2:7">
      <c r="B245" s="105"/>
      <c r="C245" s="106"/>
      <c r="D245" s="95"/>
      <c r="E245" s="95"/>
      <c r="F245" s="105"/>
      <c r="G245" s="105"/>
    </row>
    <row r="246" spans="2:7">
      <c r="B246" s="105"/>
      <c r="C246" s="106"/>
      <c r="D246" s="95"/>
      <c r="E246" s="95"/>
      <c r="F246" s="105"/>
      <c r="G246" s="105"/>
    </row>
    <row r="247" spans="2:7">
      <c r="B247" s="105"/>
      <c r="C247" s="106"/>
      <c r="D247" s="95"/>
      <c r="E247" s="95"/>
      <c r="F247" s="105"/>
      <c r="G247" s="105"/>
    </row>
    <row r="248" spans="2:7">
      <c r="B248" s="105"/>
      <c r="C248" s="106"/>
      <c r="D248" s="95"/>
      <c r="E248" s="95"/>
      <c r="F248" s="105"/>
      <c r="G248" s="105"/>
    </row>
    <row r="249" spans="2:7">
      <c r="B249" s="105"/>
      <c r="C249" s="106"/>
      <c r="D249" s="95"/>
      <c r="E249" s="95"/>
      <c r="F249" s="105"/>
      <c r="G249" s="105"/>
    </row>
    <row r="250" spans="2:7">
      <c r="B250" s="105"/>
      <c r="C250" s="106"/>
      <c r="D250" s="95"/>
      <c r="E250" s="95"/>
      <c r="F250" s="105"/>
      <c r="G250" s="105"/>
    </row>
    <row r="251" spans="2:7">
      <c r="B251" s="105"/>
      <c r="C251" s="106"/>
      <c r="D251" s="95"/>
      <c r="E251" s="95"/>
      <c r="F251" s="105"/>
      <c r="G251" s="105"/>
    </row>
    <row r="252" spans="2:7">
      <c r="B252" s="105"/>
      <c r="C252" s="106"/>
      <c r="D252" s="95"/>
      <c r="E252" s="95"/>
      <c r="F252" s="105"/>
      <c r="G252" s="105"/>
    </row>
    <row r="253" spans="2:7">
      <c r="B253" s="105"/>
      <c r="C253" s="106"/>
      <c r="D253" s="95"/>
      <c r="E253" s="95"/>
      <c r="F253" s="105"/>
      <c r="G253" s="105"/>
    </row>
    <row r="254" spans="2:7">
      <c r="B254" s="105"/>
      <c r="C254" s="106"/>
      <c r="D254" s="95"/>
      <c r="E254" s="95"/>
      <c r="F254" s="105"/>
      <c r="G254" s="105"/>
    </row>
    <row r="255" spans="2:7">
      <c r="B255" s="105"/>
      <c r="C255" s="106"/>
      <c r="D255" s="95"/>
      <c r="E255" s="95"/>
      <c r="F255" s="105"/>
      <c r="G255" s="105"/>
    </row>
    <row r="256" spans="2:7">
      <c r="B256" s="105"/>
      <c r="C256" s="106"/>
      <c r="D256" s="95"/>
      <c r="E256" s="95"/>
      <c r="F256" s="105"/>
      <c r="G256" s="105"/>
    </row>
    <row r="257" spans="2:7">
      <c r="B257" s="105"/>
      <c r="C257" s="106"/>
      <c r="D257" s="95"/>
      <c r="E257" s="95"/>
      <c r="F257" s="105"/>
      <c r="G257" s="105"/>
    </row>
    <row r="258" spans="2:7">
      <c r="B258" s="105"/>
      <c r="C258" s="106"/>
      <c r="D258" s="95"/>
      <c r="E258" s="95"/>
      <c r="F258" s="105"/>
      <c r="G258" s="105"/>
    </row>
    <row r="259" spans="2:7">
      <c r="D259" s="95"/>
      <c r="E259" s="95"/>
    </row>
    <row r="260" spans="2:7">
      <c r="D260" s="95"/>
      <c r="E260" s="95"/>
    </row>
    <row r="261" spans="2:7">
      <c r="D261" s="95"/>
      <c r="E261" s="95"/>
    </row>
    <row r="262" spans="2:7">
      <c r="D262" s="95"/>
      <c r="E262" s="95"/>
    </row>
    <row r="263" spans="2:7">
      <c r="D263" s="95"/>
      <c r="E263" s="95"/>
    </row>
    <row r="264" spans="2:7">
      <c r="D264" s="95"/>
      <c r="E264" s="95"/>
    </row>
    <row r="265" spans="2:7">
      <c r="D265" s="95"/>
      <c r="E265" s="95"/>
    </row>
    <row r="266" spans="2:7">
      <c r="D266" s="95"/>
      <c r="E266" s="95"/>
    </row>
    <row r="267" spans="2:7">
      <c r="D267" s="95"/>
      <c r="E267" s="95"/>
    </row>
    <row r="268" spans="2:7">
      <c r="D268" s="95"/>
      <c r="E268" s="95"/>
    </row>
    <row r="269" spans="2:7">
      <c r="D269" s="95"/>
      <c r="E269" s="95"/>
    </row>
    <row r="270" spans="2:7">
      <c r="D270" s="95"/>
      <c r="E270" s="95"/>
    </row>
    <row r="271" spans="2:7">
      <c r="D271" s="95"/>
      <c r="E271" s="95"/>
    </row>
    <row r="272" spans="2:7">
      <c r="D272" s="95"/>
      <c r="E272" s="95"/>
    </row>
    <row r="273" spans="4:5">
      <c r="D273" s="95"/>
      <c r="E273" s="95"/>
    </row>
    <row r="274" spans="4:5">
      <c r="D274" s="95"/>
      <c r="E274" s="95"/>
    </row>
    <row r="275" spans="4:5">
      <c r="D275" s="95"/>
      <c r="E275" s="95"/>
    </row>
    <row r="276" spans="4:5">
      <c r="D276" s="95"/>
      <c r="E276" s="95"/>
    </row>
    <row r="277" spans="4:5">
      <c r="D277" s="95"/>
      <c r="E277" s="95"/>
    </row>
    <row r="278" spans="4:5">
      <c r="D278" s="95"/>
      <c r="E278" s="95"/>
    </row>
    <row r="279" spans="4:5">
      <c r="D279" s="95"/>
      <c r="E279" s="95"/>
    </row>
    <row r="280" spans="4:5">
      <c r="D280" s="95"/>
      <c r="E280" s="95"/>
    </row>
    <row r="281" spans="4:5">
      <c r="D281" s="95"/>
      <c r="E281" s="95"/>
    </row>
    <row r="282" spans="4:5">
      <c r="D282" s="95"/>
      <c r="E282" s="95"/>
    </row>
    <row r="283" spans="4:5">
      <c r="D283" s="95"/>
      <c r="E283" s="95"/>
    </row>
    <row r="284" spans="4:5">
      <c r="D284" s="95"/>
      <c r="E284" s="95"/>
    </row>
    <row r="285" spans="4:5">
      <c r="D285" s="95"/>
      <c r="E285" s="95"/>
    </row>
    <row r="286" spans="4:5">
      <c r="D286" s="95"/>
      <c r="E286" s="95"/>
    </row>
    <row r="287" spans="4:5">
      <c r="D287" s="95"/>
      <c r="E287" s="95"/>
    </row>
    <row r="288" spans="4:5">
      <c r="D288" s="95"/>
      <c r="E288" s="95"/>
    </row>
    <row r="289" spans="4:5">
      <c r="D289" s="95"/>
      <c r="E289" s="95"/>
    </row>
    <row r="290" spans="4:5">
      <c r="D290" s="95"/>
      <c r="E290" s="95"/>
    </row>
    <row r="291" spans="4:5">
      <c r="D291" s="95"/>
      <c r="E291" s="95"/>
    </row>
    <row r="292" spans="4:5">
      <c r="D292" s="95"/>
      <c r="E292" s="95"/>
    </row>
    <row r="293" spans="4:5">
      <c r="D293" s="95"/>
      <c r="E293" s="95"/>
    </row>
    <row r="294" spans="4:5">
      <c r="D294" s="95"/>
      <c r="E294" s="95"/>
    </row>
    <row r="295" spans="4:5">
      <c r="D295" s="95"/>
      <c r="E295" s="95"/>
    </row>
    <row r="296" spans="4:5">
      <c r="D296" s="95"/>
      <c r="E296" s="95"/>
    </row>
    <row r="297" spans="4:5">
      <c r="D297" s="95"/>
      <c r="E297" s="95"/>
    </row>
    <row r="298" spans="4:5">
      <c r="D298" s="95"/>
      <c r="E298" s="95"/>
    </row>
    <row r="299" spans="4:5">
      <c r="D299" s="95"/>
      <c r="E299" s="95"/>
    </row>
    <row r="300" spans="4:5">
      <c r="D300" s="95"/>
      <c r="E300" s="95"/>
    </row>
    <row r="301" spans="4:5">
      <c r="D301" s="95"/>
      <c r="E301" s="95"/>
    </row>
    <row r="302" spans="4:5">
      <c r="D302" s="95"/>
      <c r="E302" s="95"/>
    </row>
    <row r="303" spans="4:5">
      <c r="D303" s="95"/>
      <c r="E303" s="95"/>
    </row>
    <row r="304" spans="4:5">
      <c r="D304" s="95"/>
      <c r="E304" s="95"/>
    </row>
    <row r="305" spans="4:5">
      <c r="D305" s="95"/>
      <c r="E305" s="95"/>
    </row>
    <row r="306" spans="4:5">
      <c r="D306" s="95"/>
      <c r="E306" s="95"/>
    </row>
    <row r="307" spans="4:5">
      <c r="D307" s="95"/>
      <c r="E307" s="95"/>
    </row>
    <row r="308" spans="4:5">
      <c r="D308" s="95"/>
      <c r="E308" s="95"/>
    </row>
    <row r="309" spans="4:5">
      <c r="D309" s="95"/>
      <c r="E309" s="95"/>
    </row>
    <row r="310" spans="4:5">
      <c r="D310" s="95"/>
      <c r="E310" s="95"/>
    </row>
    <row r="311" spans="4:5">
      <c r="D311" s="95"/>
      <c r="E311" s="95"/>
    </row>
    <row r="312" spans="4:5">
      <c r="D312" s="95"/>
      <c r="E312" s="95"/>
    </row>
    <row r="313" spans="4:5">
      <c r="D313" s="95"/>
      <c r="E313" s="95"/>
    </row>
    <row r="314" spans="4:5">
      <c r="D314" s="95"/>
      <c r="E314" s="95"/>
    </row>
    <row r="315" spans="4:5">
      <c r="D315" s="95"/>
      <c r="E315" s="95"/>
    </row>
    <row r="316" spans="4:5">
      <c r="D316" s="95"/>
      <c r="E316" s="95"/>
    </row>
    <row r="317" spans="4:5">
      <c r="D317" s="95"/>
      <c r="E317" s="95"/>
    </row>
    <row r="318" spans="4:5">
      <c r="D318" s="95"/>
      <c r="E318" s="95"/>
    </row>
    <row r="319" spans="4:5">
      <c r="D319" s="95"/>
      <c r="E319" s="95"/>
    </row>
    <row r="320" spans="4:5">
      <c r="D320" s="95"/>
      <c r="E320" s="95"/>
    </row>
    <row r="321" spans="4:5">
      <c r="D321" s="95"/>
      <c r="E321" s="95"/>
    </row>
    <row r="322" spans="4:5">
      <c r="D322" s="95"/>
      <c r="E322" s="95"/>
    </row>
    <row r="323" spans="4:5">
      <c r="D323" s="95"/>
      <c r="E323" s="95"/>
    </row>
    <row r="324" spans="4:5">
      <c r="D324" s="95"/>
      <c r="E324" s="95"/>
    </row>
    <row r="325" spans="4:5">
      <c r="D325" s="95"/>
      <c r="E325" s="95"/>
    </row>
    <row r="326" spans="4:5">
      <c r="D326" s="95"/>
      <c r="E326" s="95"/>
    </row>
    <row r="327" spans="4:5">
      <c r="D327" s="95"/>
      <c r="E327" s="95"/>
    </row>
    <row r="328" spans="4:5">
      <c r="D328" s="95"/>
      <c r="E328" s="95"/>
    </row>
    <row r="329" spans="4:5">
      <c r="D329" s="95"/>
      <c r="E329" s="95"/>
    </row>
    <row r="330" spans="4:5">
      <c r="D330" s="95"/>
      <c r="E330" s="95"/>
    </row>
    <row r="331" spans="4:5">
      <c r="D331" s="95"/>
      <c r="E331" s="95"/>
    </row>
    <row r="332" spans="4:5">
      <c r="D332" s="95"/>
      <c r="E332" s="95"/>
    </row>
    <row r="333" spans="4:5">
      <c r="D333" s="95"/>
      <c r="E333" s="95"/>
    </row>
    <row r="334" spans="4:5">
      <c r="D334" s="95"/>
      <c r="E334" s="95"/>
    </row>
    <row r="335" spans="4:5">
      <c r="D335" s="95"/>
      <c r="E335" s="95"/>
    </row>
    <row r="336" spans="4:5">
      <c r="D336" s="95"/>
      <c r="E336" s="95"/>
    </row>
    <row r="337" spans="4:5">
      <c r="D337" s="95"/>
      <c r="E337" s="95"/>
    </row>
    <row r="338" spans="4:5">
      <c r="D338" s="95"/>
      <c r="E338" s="95"/>
    </row>
    <row r="339" spans="4:5">
      <c r="D339" s="95"/>
      <c r="E339" s="95"/>
    </row>
    <row r="340" spans="4:5">
      <c r="D340" s="95"/>
      <c r="E340" s="95"/>
    </row>
    <row r="341" spans="4:5">
      <c r="D341" s="95"/>
      <c r="E341" s="95"/>
    </row>
    <row r="342" spans="4:5">
      <c r="D342" s="95"/>
      <c r="E342" s="95"/>
    </row>
    <row r="343" spans="4:5">
      <c r="D343" s="95"/>
      <c r="E343" s="95"/>
    </row>
    <row r="344" spans="4:5">
      <c r="D344" s="95"/>
      <c r="E344" s="95"/>
    </row>
    <row r="345" spans="4:5">
      <c r="D345" s="95"/>
      <c r="E345" s="95"/>
    </row>
    <row r="346" spans="4:5">
      <c r="D346" s="95"/>
      <c r="E346" s="95"/>
    </row>
    <row r="347" spans="4:5">
      <c r="D347" s="95"/>
      <c r="E347" s="95"/>
    </row>
    <row r="348" spans="4:5">
      <c r="D348" s="95"/>
      <c r="E348" s="95"/>
    </row>
    <row r="349" spans="4:5">
      <c r="D349" s="95"/>
      <c r="E349" s="95"/>
    </row>
    <row r="350" spans="4:5">
      <c r="D350" s="95"/>
      <c r="E350" s="95"/>
    </row>
    <row r="351" spans="4:5">
      <c r="D351" s="95"/>
      <c r="E351" s="95"/>
    </row>
    <row r="352" spans="4:5">
      <c r="D352" s="95"/>
      <c r="E352" s="95"/>
    </row>
    <row r="353" spans="4:5">
      <c r="D353" s="95"/>
      <c r="E353" s="95"/>
    </row>
    <row r="354" spans="4:5">
      <c r="D354" s="95"/>
      <c r="E354" s="95"/>
    </row>
    <row r="355" spans="4:5">
      <c r="D355" s="95"/>
      <c r="E355" s="95"/>
    </row>
    <row r="356" spans="4:5">
      <c r="D356" s="95"/>
      <c r="E356" s="95"/>
    </row>
    <row r="357" spans="4:5">
      <c r="D357" s="95"/>
      <c r="E357" s="95"/>
    </row>
    <row r="358" spans="4:5">
      <c r="D358" s="95"/>
      <c r="E358" s="95"/>
    </row>
    <row r="359" spans="4:5">
      <c r="D359" s="95"/>
      <c r="E359" s="95"/>
    </row>
    <row r="360" spans="4:5">
      <c r="D360" s="95"/>
      <c r="E360" s="95"/>
    </row>
    <row r="361" spans="4:5">
      <c r="D361" s="95"/>
      <c r="E361" s="95"/>
    </row>
    <row r="362" spans="4:5">
      <c r="D362" s="95"/>
      <c r="E362" s="95"/>
    </row>
    <row r="363" spans="4:5">
      <c r="D363" s="95"/>
      <c r="E363" s="95"/>
    </row>
    <row r="364" spans="4:5">
      <c r="D364" s="95"/>
      <c r="E364" s="95"/>
    </row>
    <row r="365" spans="4:5">
      <c r="D365" s="95"/>
      <c r="E365" s="95"/>
    </row>
    <row r="366" spans="4:5">
      <c r="D366" s="95"/>
      <c r="E366" s="95"/>
    </row>
    <row r="367" spans="4:5">
      <c r="D367" s="95"/>
      <c r="E367" s="95"/>
    </row>
    <row r="368" spans="4:5">
      <c r="D368" s="95"/>
      <c r="E368" s="95"/>
    </row>
    <row r="369" spans="4:5">
      <c r="D369" s="95"/>
      <c r="E369" s="95"/>
    </row>
    <row r="370" spans="4:5">
      <c r="D370" s="95"/>
      <c r="E370" s="95"/>
    </row>
    <row r="371" spans="4:5">
      <c r="D371" s="95"/>
      <c r="E371" s="95"/>
    </row>
    <row r="372" spans="4:5">
      <c r="D372" s="95"/>
      <c r="E372" s="95"/>
    </row>
    <row r="373" spans="4:5">
      <c r="D373" s="95"/>
      <c r="E373" s="95"/>
    </row>
    <row r="374" spans="4:5">
      <c r="D374" s="95"/>
      <c r="E374" s="95"/>
    </row>
    <row r="375" spans="4:5">
      <c r="D375" s="95"/>
      <c r="E375" s="95"/>
    </row>
    <row r="376" spans="4:5">
      <c r="D376" s="95"/>
      <c r="E376" s="95"/>
    </row>
    <row r="377" spans="4:5">
      <c r="D377" s="95"/>
      <c r="E377" s="95"/>
    </row>
    <row r="378" spans="4:5">
      <c r="D378" s="95"/>
      <c r="E378" s="95"/>
    </row>
    <row r="379" spans="4:5">
      <c r="D379" s="95"/>
      <c r="E379" s="95"/>
    </row>
    <row r="380" spans="4:5">
      <c r="D380" s="95"/>
      <c r="E380" s="95"/>
    </row>
    <row r="381" spans="4:5">
      <c r="D381" s="95"/>
      <c r="E381" s="95"/>
    </row>
    <row r="382" spans="4:5">
      <c r="D382" s="95"/>
      <c r="E382" s="95"/>
    </row>
    <row r="383" spans="4:5">
      <c r="D383" s="95"/>
      <c r="E383" s="95"/>
    </row>
    <row r="384" spans="4:5">
      <c r="D384" s="95"/>
      <c r="E384" s="95"/>
    </row>
    <row r="385" spans="4:5">
      <c r="D385" s="95"/>
      <c r="E385" s="95"/>
    </row>
    <row r="386" spans="4:5">
      <c r="D386" s="95"/>
      <c r="E386" s="95"/>
    </row>
    <row r="387" spans="4:5">
      <c r="D387" s="95"/>
      <c r="E387" s="95"/>
    </row>
    <row r="388" spans="4:5">
      <c r="D388" s="95"/>
      <c r="E388" s="95"/>
    </row>
    <row r="389" spans="4:5">
      <c r="D389" s="95"/>
      <c r="E389" s="95"/>
    </row>
    <row r="390" spans="4:5">
      <c r="D390" s="95"/>
      <c r="E390" s="95"/>
    </row>
    <row r="391" spans="4:5">
      <c r="D391" s="95"/>
      <c r="E391" s="95"/>
    </row>
    <row r="392" spans="4:5">
      <c r="D392" s="95"/>
      <c r="E392" s="95"/>
    </row>
    <row r="393" spans="4:5">
      <c r="D393" s="95"/>
      <c r="E393" s="95"/>
    </row>
    <row r="394" spans="4:5">
      <c r="D394" s="95"/>
      <c r="E394" s="95"/>
    </row>
    <row r="395" spans="4:5">
      <c r="D395" s="95"/>
      <c r="E395" s="95"/>
    </row>
    <row r="396" spans="4:5">
      <c r="D396" s="95"/>
      <c r="E396" s="95"/>
    </row>
    <row r="397" spans="4:5">
      <c r="D397" s="95"/>
      <c r="E397" s="95"/>
    </row>
    <row r="398" spans="4:5">
      <c r="D398" s="95"/>
      <c r="E398" s="95"/>
    </row>
    <row r="399" spans="4:5">
      <c r="D399" s="95"/>
      <c r="E399" s="95"/>
    </row>
    <row r="400" spans="4:5">
      <c r="D400" s="95"/>
      <c r="E400" s="95"/>
    </row>
    <row r="401" spans="4:5">
      <c r="D401" s="95"/>
      <c r="E401" s="95"/>
    </row>
    <row r="402" spans="4:5">
      <c r="D402" s="95"/>
      <c r="E402" s="95"/>
    </row>
    <row r="403" spans="4:5">
      <c r="D403" s="95"/>
      <c r="E403" s="95"/>
    </row>
    <row r="404" spans="4:5">
      <c r="D404" s="95"/>
      <c r="E404" s="95"/>
    </row>
    <row r="405" spans="4:5">
      <c r="D405" s="95"/>
      <c r="E405" s="95"/>
    </row>
    <row r="406" spans="4:5">
      <c r="D406" s="95"/>
      <c r="E406" s="95"/>
    </row>
    <row r="407" spans="4:5">
      <c r="D407" s="95"/>
      <c r="E407" s="95"/>
    </row>
    <row r="408" spans="4:5">
      <c r="D408" s="95"/>
      <c r="E408" s="95"/>
    </row>
    <row r="409" spans="4:5">
      <c r="D409" s="95"/>
      <c r="E409" s="95"/>
    </row>
    <row r="410" spans="4:5">
      <c r="D410" s="95"/>
      <c r="E410" s="95"/>
    </row>
    <row r="411" spans="4:5">
      <c r="D411" s="95"/>
      <c r="E411" s="95"/>
    </row>
    <row r="412" spans="4:5">
      <c r="D412" s="95"/>
      <c r="E412" s="95"/>
    </row>
    <row r="413" spans="4:5">
      <c r="D413" s="95"/>
      <c r="E413" s="95"/>
    </row>
    <row r="414" spans="4:5">
      <c r="D414" s="95"/>
      <c r="E414" s="95"/>
    </row>
    <row r="415" spans="4:5">
      <c r="D415" s="95"/>
      <c r="E415" s="95"/>
    </row>
    <row r="416" spans="4:5">
      <c r="D416" s="95"/>
      <c r="E416" s="95"/>
    </row>
    <row r="417" spans="4:5">
      <c r="D417" s="95"/>
      <c r="E417" s="95"/>
    </row>
    <row r="418" spans="4:5">
      <c r="D418" s="95"/>
      <c r="E418" s="95"/>
    </row>
    <row r="419" spans="4:5">
      <c r="D419" s="95"/>
      <c r="E419" s="95"/>
    </row>
    <row r="420" spans="4:5">
      <c r="D420" s="95"/>
      <c r="E420" s="95"/>
    </row>
    <row r="421" spans="4:5">
      <c r="D421" s="95"/>
      <c r="E421" s="95"/>
    </row>
    <row r="422" spans="4:5">
      <c r="D422" s="95"/>
      <c r="E422" s="95"/>
    </row>
    <row r="423" spans="4:5">
      <c r="D423" s="95"/>
      <c r="E423" s="95"/>
    </row>
    <row r="424" spans="4:5">
      <c r="D424" s="95"/>
      <c r="E424" s="95"/>
    </row>
    <row r="425" spans="4:5">
      <c r="D425" s="95"/>
      <c r="E425" s="95"/>
    </row>
    <row r="426" spans="4:5">
      <c r="D426" s="95"/>
      <c r="E426" s="95"/>
    </row>
    <row r="427" spans="4:5">
      <c r="D427" s="95"/>
      <c r="E427" s="95"/>
    </row>
    <row r="428" spans="4:5">
      <c r="D428" s="95"/>
      <c r="E428" s="95"/>
    </row>
    <row r="429" spans="4:5">
      <c r="D429" s="95"/>
      <c r="E429" s="95"/>
    </row>
    <row r="430" spans="4:5">
      <c r="D430" s="95"/>
      <c r="E430" s="95"/>
    </row>
    <row r="431" spans="4:5">
      <c r="D431" s="95"/>
      <c r="E431" s="95"/>
    </row>
    <row r="432" spans="4:5">
      <c r="D432" s="95"/>
      <c r="E432" s="95"/>
    </row>
    <row r="433" spans="4:5">
      <c r="D433" s="95"/>
      <c r="E433" s="95"/>
    </row>
    <row r="434" spans="4:5">
      <c r="D434" s="95"/>
      <c r="E434" s="95"/>
    </row>
    <row r="435" spans="4:5">
      <c r="D435" s="95"/>
      <c r="E435" s="95"/>
    </row>
    <row r="436" spans="4:5">
      <c r="D436" s="95"/>
      <c r="E436" s="95"/>
    </row>
    <row r="437" spans="4:5">
      <c r="D437" s="95"/>
      <c r="E437" s="95"/>
    </row>
    <row r="438" spans="4:5">
      <c r="D438" s="95"/>
      <c r="E438" s="95"/>
    </row>
    <row r="439" spans="4:5">
      <c r="D439" s="95"/>
      <c r="E439" s="95"/>
    </row>
    <row r="440" spans="4:5">
      <c r="D440" s="95"/>
      <c r="E440" s="95"/>
    </row>
    <row r="441" spans="4:5">
      <c r="D441" s="95"/>
      <c r="E441" s="95"/>
    </row>
    <row r="442" spans="4:5">
      <c r="D442" s="95"/>
      <c r="E442" s="95"/>
    </row>
    <row r="443" spans="4:5">
      <c r="D443" s="95"/>
      <c r="E443" s="95"/>
    </row>
    <row r="444" spans="4:5">
      <c r="D444" s="95"/>
      <c r="E444" s="95"/>
    </row>
    <row r="445" spans="4:5">
      <c r="D445" s="95"/>
      <c r="E445" s="95"/>
    </row>
    <row r="446" spans="4:5">
      <c r="D446" s="95"/>
      <c r="E446" s="95"/>
    </row>
    <row r="447" spans="4:5">
      <c r="D447" s="95"/>
      <c r="E447" s="95"/>
    </row>
    <row r="448" spans="4:5">
      <c r="D448" s="95"/>
      <c r="E448" s="95"/>
    </row>
    <row r="449" spans="4:5">
      <c r="D449" s="95"/>
      <c r="E449" s="95"/>
    </row>
    <row r="450" spans="4:5">
      <c r="D450" s="95"/>
      <c r="E450" s="95"/>
    </row>
    <row r="451" spans="4:5">
      <c r="D451" s="95"/>
      <c r="E451" s="95"/>
    </row>
    <row r="452" spans="4:5">
      <c r="D452" s="95"/>
      <c r="E452" s="95"/>
    </row>
    <row r="453" spans="4:5">
      <c r="D453" s="95"/>
      <c r="E453" s="95"/>
    </row>
    <row r="454" spans="4:5">
      <c r="D454" s="95"/>
      <c r="E454" s="95"/>
    </row>
    <row r="455" spans="4:5">
      <c r="D455" s="95"/>
      <c r="E455" s="95"/>
    </row>
    <row r="456" spans="4:5">
      <c r="D456" s="95"/>
      <c r="E456" s="95"/>
    </row>
    <row r="457" spans="4:5">
      <c r="D457" s="95"/>
      <c r="E457" s="95"/>
    </row>
    <row r="458" spans="4:5">
      <c r="D458" s="95"/>
      <c r="E458" s="95"/>
    </row>
    <row r="459" spans="4:5">
      <c r="D459" s="95"/>
      <c r="E459" s="95"/>
    </row>
    <row r="460" spans="4:5">
      <c r="D460" s="95"/>
      <c r="E460" s="95"/>
    </row>
    <row r="461" spans="4:5">
      <c r="D461" s="95"/>
      <c r="E461" s="95"/>
    </row>
    <row r="462" spans="4:5">
      <c r="D462" s="95"/>
      <c r="E462" s="95"/>
    </row>
    <row r="463" spans="4:5">
      <c r="D463" s="95"/>
      <c r="E463" s="95"/>
    </row>
    <row r="464" spans="4:5">
      <c r="D464" s="95"/>
      <c r="E464" s="95"/>
    </row>
    <row r="465" spans="4:5">
      <c r="D465" s="95"/>
      <c r="E465" s="95"/>
    </row>
    <row r="466" spans="4:5">
      <c r="D466" s="95"/>
      <c r="E466" s="95"/>
    </row>
    <row r="467" spans="4:5">
      <c r="D467" s="95"/>
      <c r="E467" s="95"/>
    </row>
    <row r="468" spans="4:5">
      <c r="D468" s="95"/>
      <c r="E468" s="95"/>
    </row>
    <row r="469" spans="4:5">
      <c r="D469" s="95"/>
      <c r="E469" s="95"/>
    </row>
    <row r="470" spans="4:5">
      <c r="D470" s="95"/>
      <c r="E470" s="95"/>
    </row>
    <row r="471" spans="4:5">
      <c r="D471" s="95"/>
      <c r="E471" s="95"/>
    </row>
    <row r="472" spans="4:5">
      <c r="D472" s="95"/>
      <c r="E472" s="95"/>
    </row>
    <row r="473" spans="4:5">
      <c r="D473" s="95"/>
      <c r="E473" s="95"/>
    </row>
    <row r="474" spans="4:5">
      <c r="D474" s="95"/>
      <c r="E474" s="95"/>
    </row>
    <row r="475" spans="4:5">
      <c r="D475" s="95"/>
      <c r="E475" s="95"/>
    </row>
    <row r="476" spans="4:5">
      <c r="D476" s="95"/>
      <c r="E476" s="95"/>
    </row>
    <row r="477" spans="4:5">
      <c r="D477" s="95"/>
      <c r="E477" s="95"/>
    </row>
    <row r="478" spans="4:5">
      <c r="D478" s="95"/>
      <c r="E478" s="95"/>
    </row>
    <row r="479" spans="4:5">
      <c r="D479" s="95"/>
      <c r="E479" s="95"/>
    </row>
    <row r="480" spans="4:5">
      <c r="D480" s="95"/>
      <c r="E480" s="95"/>
    </row>
    <row r="481" spans="4:5">
      <c r="D481" s="95"/>
      <c r="E481" s="95"/>
    </row>
    <row r="482" spans="4:5">
      <c r="D482" s="95"/>
      <c r="E482" s="95"/>
    </row>
    <row r="483" spans="4:5">
      <c r="D483" s="95"/>
      <c r="E483" s="95"/>
    </row>
    <row r="484" spans="4:5">
      <c r="D484" s="95"/>
      <c r="E484" s="95"/>
    </row>
    <row r="485" spans="4:5">
      <c r="D485" s="95"/>
      <c r="E485" s="95"/>
    </row>
    <row r="486" spans="4:5">
      <c r="D486" s="95"/>
      <c r="E486" s="95"/>
    </row>
    <row r="487" spans="4:5">
      <c r="D487" s="95"/>
      <c r="E487" s="95"/>
    </row>
    <row r="488" spans="4:5">
      <c r="D488" s="95"/>
      <c r="E488" s="95"/>
    </row>
    <row r="489" spans="4:5">
      <c r="D489" s="95"/>
      <c r="E489" s="95"/>
    </row>
    <row r="490" spans="4:5">
      <c r="D490" s="95"/>
      <c r="E490" s="95"/>
    </row>
    <row r="491" spans="4:5">
      <c r="D491" s="95"/>
      <c r="E491" s="95"/>
    </row>
    <row r="492" spans="4:5">
      <c r="D492" s="95"/>
      <c r="E492" s="95"/>
    </row>
    <row r="493" spans="4:5">
      <c r="D493" s="95"/>
      <c r="E493" s="95"/>
    </row>
    <row r="494" spans="4:5">
      <c r="D494" s="95"/>
      <c r="E494" s="95"/>
    </row>
    <row r="495" spans="4:5">
      <c r="D495" s="95"/>
      <c r="E495" s="95"/>
    </row>
    <row r="496" spans="4:5">
      <c r="D496" s="95"/>
      <c r="E496" s="95"/>
    </row>
    <row r="497" spans="4:5">
      <c r="D497" s="95"/>
      <c r="E497" s="95"/>
    </row>
    <row r="498" spans="4:5">
      <c r="D498" s="95"/>
      <c r="E498" s="95"/>
    </row>
    <row r="499" spans="4:5">
      <c r="D499" s="95"/>
      <c r="E499" s="95"/>
    </row>
    <row r="500" spans="4:5">
      <c r="D500" s="95"/>
      <c r="E500" s="95"/>
    </row>
    <row r="501" spans="4:5">
      <c r="D501" s="95"/>
      <c r="E501" s="95"/>
    </row>
    <row r="502" spans="4:5">
      <c r="D502" s="95"/>
      <c r="E502" s="95"/>
    </row>
    <row r="503" spans="4:5">
      <c r="D503" s="95"/>
      <c r="E503" s="95"/>
    </row>
    <row r="504" spans="4:5">
      <c r="D504" s="95"/>
      <c r="E504" s="95"/>
    </row>
    <row r="505" spans="4:5">
      <c r="D505" s="95"/>
      <c r="E505" s="95"/>
    </row>
    <row r="506" spans="4:5">
      <c r="D506" s="95"/>
      <c r="E506" s="95"/>
    </row>
    <row r="507" spans="4:5">
      <c r="D507" s="95"/>
      <c r="E507" s="95"/>
    </row>
    <row r="508" spans="4:5">
      <c r="D508" s="95"/>
      <c r="E508" s="95"/>
    </row>
    <row r="509" spans="4:5">
      <c r="D509" s="95"/>
      <c r="E509" s="95"/>
    </row>
    <row r="510" spans="4:5">
      <c r="D510" s="95"/>
      <c r="E510" s="95"/>
    </row>
    <row r="511" spans="4:5">
      <c r="D511" s="95"/>
      <c r="E511" s="95"/>
    </row>
    <row r="512" spans="4:5">
      <c r="D512" s="95"/>
      <c r="E512" s="95"/>
    </row>
    <row r="513" spans="4:5">
      <c r="D513" s="95"/>
      <c r="E513" s="95"/>
    </row>
    <row r="514" spans="4:5">
      <c r="D514" s="95"/>
      <c r="E514" s="95"/>
    </row>
    <row r="515" spans="4:5">
      <c r="D515" s="95"/>
      <c r="E515" s="95"/>
    </row>
    <row r="516" spans="4:5">
      <c r="D516" s="95"/>
      <c r="E516" s="95"/>
    </row>
    <row r="517" spans="4:5">
      <c r="D517" s="95"/>
      <c r="E517" s="95"/>
    </row>
    <row r="518" spans="4:5">
      <c r="D518" s="95"/>
      <c r="E518" s="95"/>
    </row>
    <row r="519" spans="4:5">
      <c r="D519" s="95"/>
      <c r="E519" s="95"/>
    </row>
    <row r="520" spans="4:5">
      <c r="D520" s="95"/>
      <c r="E520" s="95"/>
    </row>
    <row r="521" spans="4:5">
      <c r="D521" s="95"/>
      <c r="E521" s="95"/>
    </row>
    <row r="522" spans="4:5">
      <c r="D522" s="95"/>
      <c r="E522" s="95"/>
    </row>
    <row r="523" spans="4:5">
      <c r="D523" s="95"/>
      <c r="E523" s="95"/>
    </row>
    <row r="524" spans="4:5">
      <c r="D524" s="95"/>
      <c r="E524" s="95"/>
    </row>
    <row r="525" spans="4:5">
      <c r="D525" s="95"/>
      <c r="E525" s="95"/>
    </row>
    <row r="526" spans="4:5">
      <c r="D526" s="95"/>
      <c r="E526" s="95"/>
    </row>
    <row r="527" spans="4:5">
      <c r="D527" s="95"/>
      <c r="E527" s="95"/>
    </row>
    <row r="528" spans="4:5">
      <c r="D528" s="95"/>
      <c r="E528" s="95"/>
    </row>
    <row r="529" spans="4:5">
      <c r="D529" s="95"/>
      <c r="E529" s="95"/>
    </row>
    <row r="530" spans="4:5">
      <c r="D530" s="95"/>
      <c r="E530" s="95"/>
    </row>
    <row r="531" spans="4:5">
      <c r="D531" s="95"/>
      <c r="E531" s="95"/>
    </row>
    <row r="532" spans="4:5">
      <c r="D532" s="95"/>
      <c r="E532" s="95"/>
    </row>
    <row r="533" spans="4:5">
      <c r="D533" s="95"/>
      <c r="E533" s="95"/>
    </row>
    <row r="534" spans="4:5">
      <c r="D534" s="95"/>
      <c r="E534" s="95"/>
    </row>
    <row r="535" spans="4:5">
      <c r="D535" s="95"/>
      <c r="E535" s="95"/>
    </row>
    <row r="536" spans="4:5">
      <c r="D536" s="95"/>
      <c r="E536" s="95"/>
    </row>
    <row r="537" spans="4:5">
      <c r="D537" s="95"/>
      <c r="E537" s="95"/>
    </row>
    <row r="538" spans="4:5">
      <c r="D538" s="95"/>
      <c r="E538" s="95"/>
    </row>
    <row r="539" spans="4:5">
      <c r="D539" s="95"/>
      <c r="E539" s="95"/>
    </row>
    <row r="540" spans="4:5">
      <c r="D540" s="95"/>
      <c r="E540" s="95"/>
    </row>
    <row r="541" spans="4:5">
      <c r="D541" s="95"/>
      <c r="E541" s="95"/>
    </row>
    <row r="542" spans="4:5">
      <c r="D542" s="95"/>
      <c r="E542" s="95"/>
    </row>
    <row r="543" spans="4:5">
      <c r="D543" s="95"/>
      <c r="E543" s="95"/>
    </row>
    <row r="544" spans="4:5">
      <c r="D544" s="95"/>
      <c r="E544" s="95"/>
    </row>
    <row r="545" spans="4:5">
      <c r="D545" s="95"/>
      <c r="E545" s="95"/>
    </row>
    <row r="546" spans="4:5">
      <c r="D546" s="95"/>
      <c r="E546" s="95"/>
    </row>
    <row r="547" spans="4:5">
      <c r="D547" s="95"/>
      <c r="E547" s="95"/>
    </row>
    <row r="548" spans="4:5">
      <c r="D548" s="95"/>
      <c r="E548" s="95"/>
    </row>
    <row r="549" spans="4:5">
      <c r="D549" s="95"/>
      <c r="E549" s="95"/>
    </row>
    <row r="550" spans="4:5">
      <c r="D550" s="95"/>
      <c r="E550" s="95"/>
    </row>
    <row r="551" spans="4:5">
      <c r="D551" s="95"/>
      <c r="E551" s="95"/>
    </row>
    <row r="552" spans="4:5">
      <c r="D552" s="95"/>
      <c r="E552" s="95"/>
    </row>
    <row r="553" spans="4:5">
      <c r="D553" s="95"/>
      <c r="E553" s="95"/>
    </row>
    <row r="554" spans="4:5">
      <c r="D554" s="95"/>
      <c r="E554" s="95"/>
    </row>
    <row r="555" spans="4:5">
      <c r="D555" s="95"/>
      <c r="E555" s="95"/>
    </row>
    <row r="556" spans="4:5">
      <c r="D556" s="95"/>
      <c r="E556" s="95"/>
    </row>
    <row r="557" spans="4:5">
      <c r="D557" s="95"/>
      <c r="E557" s="95"/>
    </row>
    <row r="558" spans="4:5">
      <c r="D558" s="95"/>
      <c r="E558" s="95"/>
    </row>
    <row r="559" spans="4:5">
      <c r="D559" s="95"/>
      <c r="E559" s="95"/>
    </row>
    <row r="560" spans="4:5">
      <c r="D560" s="95"/>
      <c r="E560" s="95"/>
    </row>
    <row r="561" spans="4:5">
      <c r="D561" s="95"/>
      <c r="E561" s="95"/>
    </row>
    <row r="562" spans="4:5">
      <c r="D562" s="95"/>
      <c r="E562" s="95"/>
    </row>
    <row r="563" spans="4:5">
      <c r="D563" s="95"/>
      <c r="E563" s="95"/>
    </row>
    <row r="564" spans="4:5">
      <c r="D564" s="95"/>
      <c r="E564" s="95"/>
    </row>
    <row r="565" spans="4:5">
      <c r="D565" s="95"/>
      <c r="E565" s="95"/>
    </row>
    <row r="566" spans="4:5">
      <c r="D566" s="95"/>
      <c r="E566" s="95"/>
    </row>
    <row r="567" spans="4:5">
      <c r="D567" s="95"/>
      <c r="E567" s="95"/>
    </row>
    <row r="568" spans="4:5">
      <c r="D568" s="95"/>
      <c r="E568" s="95"/>
    </row>
    <row r="569" spans="4:5">
      <c r="D569" s="95"/>
      <c r="E569" s="95"/>
    </row>
    <row r="570" spans="4:5">
      <c r="D570" s="95"/>
      <c r="E570" s="95"/>
    </row>
    <row r="571" spans="4:5">
      <c r="D571" s="95"/>
      <c r="E571" s="95"/>
    </row>
    <row r="572" spans="4:5">
      <c r="D572" s="95"/>
      <c r="E572" s="95"/>
    </row>
    <row r="573" spans="4:5">
      <c r="D573" s="95"/>
      <c r="E573" s="95"/>
    </row>
    <row r="574" spans="4:5">
      <c r="D574" s="95"/>
      <c r="E574" s="95"/>
    </row>
    <row r="575" spans="4:5">
      <c r="D575" s="95"/>
      <c r="E575" s="95"/>
    </row>
    <row r="576" spans="4:5">
      <c r="D576" s="95"/>
      <c r="E576" s="95"/>
    </row>
    <row r="577" spans="4:5">
      <c r="D577" s="95"/>
      <c r="E577" s="95"/>
    </row>
    <row r="578" spans="4:5">
      <c r="D578" s="95"/>
      <c r="E578" s="95"/>
    </row>
    <row r="579" spans="4:5">
      <c r="D579" s="95"/>
      <c r="E579" s="95"/>
    </row>
    <row r="580" spans="4:5">
      <c r="D580" s="95"/>
      <c r="E580" s="95"/>
    </row>
    <row r="581" spans="4:5">
      <c r="D581" s="95"/>
      <c r="E581" s="95"/>
    </row>
    <row r="582" spans="4:5">
      <c r="D582" s="95"/>
      <c r="E582" s="95"/>
    </row>
    <row r="583" spans="4:5">
      <c r="D583" s="95"/>
      <c r="E583" s="95"/>
    </row>
    <row r="584" spans="4:5">
      <c r="D584" s="95"/>
      <c r="E584" s="95"/>
    </row>
    <row r="585" spans="4:5">
      <c r="D585" s="95"/>
      <c r="E585" s="95"/>
    </row>
    <row r="586" spans="4:5">
      <c r="D586" s="95"/>
      <c r="E586" s="95"/>
    </row>
    <row r="587" spans="4:5">
      <c r="D587" s="95"/>
      <c r="E587" s="95"/>
    </row>
    <row r="588" spans="4:5">
      <c r="D588" s="95"/>
      <c r="E588" s="95"/>
    </row>
    <row r="589" spans="4:5">
      <c r="D589" s="95"/>
      <c r="E589" s="95"/>
    </row>
    <row r="590" spans="4:5">
      <c r="D590" s="95"/>
      <c r="E590" s="95"/>
    </row>
    <row r="591" spans="4:5">
      <c r="D591" s="95"/>
      <c r="E591" s="95"/>
    </row>
    <row r="592" spans="4:5">
      <c r="D592" s="95"/>
      <c r="E592" s="95"/>
    </row>
    <row r="593" spans="4:5">
      <c r="D593" s="95"/>
      <c r="E593" s="95"/>
    </row>
    <row r="594" spans="4:5">
      <c r="D594" s="95"/>
      <c r="E594" s="95"/>
    </row>
    <row r="595" spans="4:5">
      <c r="D595" s="95"/>
      <c r="E595" s="95"/>
    </row>
    <row r="596" spans="4:5">
      <c r="D596" s="95"/>
      <c r="E596" s="95"/>
    </row>
    <row r="597" spans="4:5">
      <c r="D597" s="95"/>
      <c r="E597" s="95"/>
    </row>
    <row r="598" spans="4:5">
      <c r="D598" s="95"/>
      <c r="E598" s="95"/>
    </row>
    <row r="599" spans="4:5">
      <c r="D599" s="95"/>
      <c r="E599" s="95"/>
    </row>
    <row r="600" spans="4:5">
      <c r="D600" s="95"/>
      <c r="E600" s="95"/>
    </row>
    <row r="601" spans="4:5">
      <c r="D601" s="95"/>
      <c r="E601" s="95"/>
    </row>
    <row r="602" spans="4:5">
      <c r="D602" s="95"/>
      <c r="E602" s="95"/>
    </row>
    <row r="603" spans="4:5">
      <c r="D603" s="95"/>
      <c r="E603" s="95"/>
    </row>
    <row r="604" spans="4:5">
      <c r="D604" s="95"/>
      <c r="E604" s="95"/>
    </row>
    <row r="605" spans="4:5">
      <c r="D605" s="95"/>
      <c r="E605" s="95"/>
    </row>
    <row r="606" spans="4:5">
      <c r="D606" s="95"/>
      <c r="E606" s="95"/>
    </row>
    <row r="607" spans="4:5">
      <c r="D607" s="95"/>
      <c r="E607" s="95"/>
    </row>
    <row r="608" spans="4:5">
      <c r="D608" s="95"/>
      <c r="E608" s="95"/>
    </row>
    <row r="609" spans="4:5">
      <c r="D609" s="95"/>
      <c r="E609" s="95"/>
    </row>
    <row r="610" spans="4:5">
      <c r="D610" s="95"/>
      <c r="E610" s="95"/>
    </row>
    <row r="611" spans="4:5">
      <c r="D611" s="95"/>
      <c r="E611" s="95"/>
    </row>
    <row r="612" spans="4:5">
      <c r="D612" s="95"/>
      <c r="E612" s="95"/>
    </row>
    <row r="613" spans="4:5">
      <c r="D613" s="95"/>
      <c r="E613" s="95"/>
    </row>
    <row r="614" spans="4:5">
      <c r="D614" s="95"/>
      <c r="E614" s="95"/>
    </row>
    <row r="615" spans="4:5">
      <c r="D615" s="95"/>
      <c r="E615" s="95"/>
    </row>
    <row r="616" spans="4:5">
      <c r="D616" s="95"/>
      <c r="E616" s="95"/>
    </row>
    <row r="617" spans="4:5">
      <c r="D617" s="95"/>
      <c r="E617" s="95"/>
    </row>
    <row r="618" spans="4:5">
      <c r="D618" s="95"/>
      <c r="E618" s="95"/>
    </row>
    <row r="619" spans="4:5">
      <c r="D619" s="95"/>
      <c r="E619" s="95"/>
    </row>
    <row r="620" spans="4:5">
      <c r="D620" s="95"/>
      <c r="E620" s="95"/>
    </row>
    <row r="621" spans="4:5">
      <c r="D621" s="95"/>
      <c r="E621" s="95"/>
    </row>
    <row r="622" spans="4:5">
      <c r="D622" s="95"/>
      <c r="E622" s="95"/>
    </row>
    <row r="623" spans="4:5">
      <c r="D623" s="95"/>
      <c r="E623" s="95"/>
    </row>
    <row r="624" spans="4:5">
      <c r="D624" s="95"/>
      <c r="E624" s="95"/>
    </row>
    <row r="625" spans="4:5">
      <c r="D625" s="95"/>
      <c r="E625" s="95"/>
    </row>
    <row r="626" spans="4:5">
      <c r="D626" s="95"/>
      <c r="E626" s="95"/>
    </row>
    <row r="627" spans="4:5">
      <c r="D627" s="95"/>
      <c r="E627" s="95"/>
    </row>
    <row r="628" spans="4:5">
      <c r="D628" s="95"/>
      <c r="E628" s="95"/>
    </row>
    <row r="629" spans="4:5">
      <c r="D629" s="95"/>
      <c r="E629" s="95"/>
    </row>
    <row r="630" spans="4:5">
      <c r="D630" s="95"/>
      <c r="E630" s="95"/>
    </row>
    <row r="631" spans="4:5">
      <c r="D631" s="95"/>
      <c r="E631" s="95"/>
    </row>
    <row r="632" spans="4:5">
      <c r="D632" s="95"/>
      <c r="E632" s="95"/>
    </row>
    <row r="633" spans="4:5">
      <c r="D633" s="95"/>
      <c r="E633" s="95"/>
    </row>
    <row r="634" spans="4:5">
      <c r="D634" s="95"/>
      <c r="E634" s="95"/>
    </row>
    <row r="635" spans="4:5">
      <c r="D635" s="95"/>
      <c r="E635" s="95"/>
    </row>
    <row r="636" spans="4:5">
      <c r="D636" s="95"/>
      <c r="E636" s="95"/>
    </row>
    <row r="637" spans="4:5">
      <c r="D637" s="95"/>
      <c r="E637" s="95"/>
    </row>
    <row r="638" spans="4:5">
      <c r="D638" s="95"/>
      <c r="E638" s="95"/>
    </row>
    <row r="639" spans="4:5">
      <c r="D639" s="95"/>
      <c r="E639" s="95"/>
    </row>
    <row r="640" spans="4:5">
      <c r="D640" s="95"/>
      <c r="E640" s="95"/>
    </row>
    <row r="641" spans="4:5">
      <c r="D641" s="95"/>
      <c r="E641" s="95"/>
    </row>
    <row r="642" spans="4:5">
      <c r="D642" s="95"/>
      <c r="E642" s="95"/>
    </row>
    <row r="643" spans="4:5">
      <c r="D643" s="95"/>
      <c r="E643" s="95"/>
    </row>
    <row r="644" spans="4:5">
      <c r="D644" s="95"/>
      <c r="E644" s="95"/>
    </row>
    <row r="645" spans="4:5">
      <c r="D645" s="95"/>
      <c r="E645" s="95"/>
    </row>
    <row r="646" spans="4:5">
      <c r="D646" s="95"/>
      <c r="E646" s="95"/>
    </row>
    <row r="647" spans="4:5">
      <c r="D647" s="95"/>
      <c r="E647" s="95"/>
    </row>
    <row r="648" spans="4:5">
      <c r="D648" s="95"/>
      <c r="E648" s="95"/>
    </row>
    <row r="649" spans="4:5">
      <c r="D649" s="95"/>
      <c r="E649" s="95"/>
    </row>
    <row r="650" spans="4:5">
      <c r="D650" s="95"/>
      <c r="E650" s="95"/>
    </row>
    <row r="651" spans="4:5">
      <c r="D651" s="95"/>
      <c r="E651" s="95"/>
    </row>
    <row r="652" spans="4:5">
      <c r="D652" s="95"/>
      <c r="E652" s="95"/>
    </row>
    <row r="653" spans="4:5">
      <c r="D653" s="95"/>
      <c r="E653" s="95"/>
    </row>
    <row r="654" spans="4:5">
      <c r="D654" s="95"/>
      <c r="E654" s="95"/>
    </row>
    <row r="655" spans="4:5">
      <c r="D655" s="95"/>
      <c r="E655" s="95"/>
    </row>
    <row r="656" spans="4:5">
      <c r="D656" s="95"/>
      <c r="E656" s="95"/>
    </row>
    <row r="657" spans="4:5">
      <c r="D657" s="95"/>
      <c r="E657" s="95"/>
    </row>
    <row r="658" spans="4:5">
      <c r="D658" s="95"/>
      <c r="E658" s="95"/>
    </row>
    <row r="659" spans="4:5">
      <c r="D659" s="95"/>
      <c r="E659" s="95"/>
    </row>
    <row r="660" spans="4:5">
      <c r="D660" s="95"/>
      <c r="E660" s="95"/>
    </row>
    <row r="661" spans="4:5">
      <c r="D661" s="95"/>
      <c r="E661" s="95"/>
    </row>
    <row r="662" spans="4:5">
      <c r="D662" s="95"/>
      <c r="E662" s="95"/>
    </row>
    <row r="663" spans="4:5">
      <c r="D663" s="95"/>
      <c r="E663" s="95"/>
    </row>
    <row r="664" spans="4:5">
      <c r="D664" s="95"/>
      <c r="E664" s="95"/>
    </row>
    <row r="665" spans="4:5">
      <c r="D665" s="95"/>
      <c r="E665" s="95"/>
    </row>
    <row r="666" spans="4:5">
      <c r="D666" s="95"/>
      <c r="E666" s="95"/>
    </row>
    <row r="667" spans="4:5">
      <c r="D667" s="95"/>
      <c r="E667" s="95"/>
    </row>
    <row r="668" spans="4:5">
      <c r="D668" s="95"/>
      <c r="E668" s="95"/>
    </row>
    <row r="669" spans="4:5">
      <c r="D669" s="95"/>
      <c r="E669" s="95"/>
    </row>
    <row r="670" spans="4:5">
      <c r="D670" s="95"/>
      <c r="E670" s="95"/>
    </row>
    <row r="671" spans="4:5">
      <c r="D671" s="95"/>
      <c r="E671" s="95"/>
    </row>
    <row r="672" spans="4:5">
      <c r="D672" s="95"/>
      <c r="E672" s="95"/>
    </row>
    <row r="673" spans="4:5">
      <c r="D673" s="95"/>
      <c r="E673" s="95"/>
    </row>
    <row r="674" spans="4:5">
      <c r="D674" s="95"/>
      <c r="E674" s="95"/>
    </row>
    <row r="675" spans="4:5">
      <c r="D675" s="95"/>
      <c r="E675" s="95"/>
    </row>
    <row r="676" spans="4:5">
      <c r="D676" s="95"/>
      <c r="E676" s="95"/>
    </row>
    <row r="677" spans="4:5">
      <c r="D677" s="95"/>
      <c r="E677" s="95"/>
    </row>
    <row r="678" spans="4:5">
      <c r="D678" s="95"/>
      <c r="E678" s="95"/>
    </row>
    <row r="679" spans="4:5">
      <c r="D679" s="95"/>
      <c r="E679" s="95"/>
    </row>
    <row r="680" spans="4:5">
      <c r="D680" s="95"/>
      <c r="E680" s="95"/>
    </row>
    <row r="681" spans="4:5">
      <c r="D681" s="95"/>
      <c r="E681" s="95"/>
    </row>
    <row r="682" spans="4:5">
      <c r="D682" s="95"/>
      <c r="E682" s="95"/>
    </row>
    <row r="683" spans="4:5">
      <c r="D683" s="95"/>
      <c r="E683" s="95"/>
    </row>
    <row r="684" spans="4:5">
      <c r="D684" s="95"/>
      <c r="E684" s="95"/>
    </row>
    <row r="685" spans="4:5">
      <c r="D685" s="95"/>
      <c r="E685" s="95"/>
    </row>
    <row r="686" spans="4:5">
      <c r="D686" s="95"/>
      <c r="E686" s="95"/>
    </row>
    <row r="687" spans="4:5">
      <c r="D687" s="95"/>
      <c r="E687" s="95"/>
    </row>
    <row r="688" spans="4:5">
      <c r="D688" s="95"/>
      <c r="E688" s="95"/>
    </row>
    <row r="689" spans="4:5">
      <c r="D689" s="95"/>
      <c r="E689" s="95"/>
    </row>
    <row r="690" spans="4:5">
      <c r="D690" s="95"/>
      <c r="E690" s="95"/>
    </row>
    <row r="691" spans="4:5">
      <c r="D691" s="95"/>
      <c r="E691" s="95"/>
    </row>
    <row r="692" spans="4:5">
      <c r="D692" s="95"/>
      <c r="E692" s="95"/>
    </row>
    <row r="693" spans="4:5">
      <c r="D693" s="95"/>
      <c r="E693" s="95"/>
    </row>
    <row r="694" spans="4:5">
      <c r="D694" s="95"/>
      <c r="E694" s="95"/>
    </row>
    <row r="695" spans="4:5">
      <c r="D695" s="95"/>
      <c r="E695" s="95"/>
    </row>
    <row r="696" spans="4:5">
      <c r="D696" s="95"/>
      <c r="E696" s="95"/>
    </row>
    <row r="697" spans="4:5">
      <c r="D697" s="95"/>
      <c r="E697" s="95"/>
    </row>
    <row r="698" spans="4:5">
      <c r="D698" s="95"/>
      <c r="E698" s="95"/>
    </row>
    <row r="699" spans="4:5">
      <c r="D699" s="95"/>
      <c r="E699" s="95"/>
    </row>
    <row r="700" spans="4:5">
      <c r="D700" s="95"/>
      <c r="E700" s="95"/>
    </row>
    <row r="701" spans="4:5">
      <c r="D701" s="95"/>
      <c r="E701" s="95"/>
    </row>
    <row r="702" spans="4:5">
      <c r="D702" s="95"/>
      <c r="E702" s="95"/>
    </row>
    <row r="703" spans="4:5">
      <c r="D703" s="95"/>
      <c r="E703" s="95"/>
    </row>
    <row r="704" spans="4:5">
      <c r="D704" s="95"/>
      <c r="E704" s="95"/>
    </row>
    <row r="705" spans="4:5">
      <c r="D705" s="95"/>
      <c r="E705" s="95"/>
    </row>
    <row r="706" spans="4:5">
      <c r="D706" s="95"/>
      <c r="E706" s="95"/>
    </row>
    <row r="707" spans="4:5">
      <c r="D707" s="95"/>
      <c r="E707" s="95"/>
    </row>
    <row r="708" spans="4:5">
      <c r="D708" s="95"/>
      <c r="E708" s="95"/>
    </row>
    <row r="709" spans="4:5">
      <c r="D709" s="95"/>
      <c r="E709" s="95"/>
    </row>
    <row r="710" spans="4:5">
      <c r="D710" s="95"/>
      <c r="E710" s="95"/>
    </row>
    <row r="711" spans="4:5">
      <c r="D711" s="95"/>
      <c r="E711" s="95"/>
    </row>
    <row r="712" spans="4:5">
      <c r="D712" s="95"/>
      <c r="E712" s="95"/>
    </row>
    <row r="713" spans="4:5">
      <c r="D713" s="95"/>
      <c r="E713" s="95"/>
    </row>
    <row r="714" spans="4:5">
      <c r="D714" s="95"/>
      <c r="E714" s="95"/>
    </row>
    <row r="715" spans="4:5">
      <c r="D715" s="95"/>
      <c r="E715" s="95"/>
    </row>
    <row r="716" spans="4:5">
      <c r="D716" s="95"/>
      <c r="E716" s="95"/>
    </row>
    <row r="717" spans="4:5">
      <c r="D717" s="95"/>
      <c r="E717" s="95"/>
    </row>
    <row r="718" spans="4:5">
      <c r="D718" s="95"/>
      <c r="E718" s="95"/>
    </row>
    <row r="719" spans="4:5">
      <c r="D719" s="95"/>
      <c r="E719" s="95"/>
    </row>
    <row r="720" spans="4:5">
      <c r="D720" s="95"/>
      <c r="E720" s="95"/>
    </row>
    <row r="721" spans="4:5">
      <c r="D721" s="95"/>
      <c r="E721" s="95"/>
    </row>
    <row r="722" spans="4:5">
      <c r="D722" s="95"/>
      <c r="E722" s="95"/>
    </row>
    <row r="723" spans="4:5">
      <c r="D723" s="95"/>
      <c r="E723" s="95"/>
    </row>
    <row r="724" spans="4:5">
      <c r="D724" s="95"/>
      <c r="E724" s="95"/>
    </row>
    <row r="725" spans="4:5">
      <c r="D725" s="95"/>
      <c r="E725" s="95"/>
    </row>
    <row r="726" spans="4:5">
      <c r="D726" s="95"/>
      <c r="E726" s="95"/>
    </row>
    <row r="727" spans="4:5">
      <c r="D727" s="95"/>
      <c r="E727" s="95"/>
    </row>
    <row r="728" spans="4:5">
      <c r="D728" s="95"/>
      <c r="E728" s="95"/>
    </row>
    <row r="729" spans="4:5">
      <c r="D729" s="95"/>
      <c r="E729" s="95"/>
    </row>
    <row r="730" spans="4:5">
      <c r="D730" s="95"/>
      <c r="E730" s="95"/>
    </row>
    <row r="731" spans="4:5">
      <c r="D731" s="95"/>
      <c r="E731" s="95"/>
    </row>
    <row r="732" spans="4:5">
      <c r="D732" s="95"/>
      <c r="E732" s="95"/>
    </row>
    <row r="733" spans="4:5">
      <c r="D733" s="95"/>
      <c r="E733" s="95"/>
    </row>
    <row r="734" spans="4:5">
      <c r="D734" s="95"/>
      <c r="E734" s="95"/>
    </row>
    <row r="735" spans="4:5">
      <c r="D735" s="95"/>
      <c r="E735" s="95"/>
    </row>
    <row r="736" spans="4:5">
      <c r="D736" s="95"/>
      <c r="E736" s="95"/>
    </row>
    <row r="737" spans="4:5">
      <c r="D737" s="95"/>
      <c r="E737" s="95"/>
    </row>
    <row r="738" spans="4:5">
      <c r="D738" s="95"/>
      <c r="E738" s="95"/>
    </row>
    <row r="739" spans="4:5">
      <c r="D739" s="95"/>
      <c r="E739" s="95"/>
    </row>
    <row r="740" spans="4:5">
      <c r="D740" s="95"/>
      <c r="E740" s="95"/>
    </row>
    <row r="741" spans="4:5">
      <c r="D741" s="95"/>
      <c r="E741" s="95"/>
    </row>
    <row r="742" spans="4:5">
      <c r="D742" s="95"/>
      <c r="E742" s="95"/>
    </row>
    <row r="743" spans="4:5">
      <c r="D743" s="95"/>
      <c r="E743" s="95"/>
    </row>
    <row r="744" spans="4:5">
      <c r="D744" s="95"/>
      <c r="E744" s="95"/>
    </row>
    <row r="745" spans="4:5">
      <c r="D745" s="95"/>
      <c r="E745" s="95"/>
    </row>
    <row r="746" spans="4:5">
      <c r="D746" s="95"/>
      <c r="E746" s="95"/>
    </row>
    <row r="747" spans="4:5">
      <c r="D747" s="95"/>
      <c r="E747" s="95"/>
    </row>
    <row r="748" spans="4:5">
      <c r="D748" s="95"/>
      <c r="E748" s="95"/>
    </row>
    <row r="749" spans="4:5">
      <c r="D749" s="95"/>
      <c r="E749" s="95"/>
    </row>
    <row r="750" spans="4:5">
      <c r="D750" s="95"/>
      <c r="E750" s="95"/>
    </row>
    <row r="751" spans="4:5">
      <c r="D751" s="95"/>
      <c r="E751" s="95"/>
    </row>
    <row r="752" spans="4:5">
      <c r="D752" s="95"/>
      <c r="E752" s="95"/>
    </row>
    <row r="753" spans="4:5">
      <c r="D753" s="95"/>
      <c r="E753" s="95"/>
    </row>
    <row r="754" spans="4:5">
      <c r="D754" s="95"/>
      <c r="E754" s="95"/>
    </row>
    <row r="755" spans="4:5">
      <c r="D755" s="95"/>
      <c r="E755" s="95"/>
    </row>
    <row r="756" spans="4:5">
      <c r="D756" s="95"/>
      <c r="E756" s="95"/>
    </row>
    <row r="757" spans="4:5">
      <c r="D757" s="95"/>
      <c r="E757" s="95"/>
    </row>
    <row r="758" spans="4:5">
      <c r="D758" s="95"/>
      <c r="E758" s="95"/>
    </row>
    <row r="759" spans="4:5">
      <c r="D759" s="95"/>
      <c r="E759" s="95"/>
    </row>
    <row r="760" spans="4:5">
      <c r="D760" s="95"/>
      <c r="E760" s="95"/>
    </row>
    <row r="761" spans="4:5">
      <c r="D761" s="95"/>
      <c r="E761" s="95"/>
    </row>
    <row r="762" spans="4:5">
      <c r="D762" s="95"/>
      <c r="E762" s="95"/>
    </row>
    <row r="763" spans="4:5">
      <c r="D763" s="95"/>
      <c r="E763" s="95"/>
    </row>
    <row r="764" spans="4:5">
      <c r="D764" s="95"/>
      <c r="E764" s="95"/>
    </row>
    <row r="765" spans="4:5">
      <c r="D765" s="95"/>
      <c r="E765" s="95"/>
    </row>
    <row r="766" spans="4:5">
      <c r="D766" s="95"/>
      <c r="E766" s="95"/>
    </row>
    <row r="767" spans="4:5">
      <c r="D767" s="95"/>
      <c r="E767" s="95"/>
    </row>
    <row r="768" spans="4:5">
      <c r="D768" s="95"/>
      <c r="E768" s="95"/>
    </row>
    <row r="769" spans="4:5">
      <c r="D769" s="95"/>
      <c r="E769" s="95"/>
    </row>
    <row r="770" spans="4:5">
      <c r="D770" s="95"/>
      <c r="E770" s="95"/>
    </row>
    <row r="771" spans="4:5">
      <c r="D771" s="95"/>
      <c r="E771" s="95"/>
    </row>
    <row r="772" spans="4:5">
      <c r="D772" s="95"/>
      <c r="E772" s="95"/>
    </row>
    <row r="773" spans="4:5">
      <c r="D773" s="95"/>
      <c r="E773" s="95"/>
    </row>
    <row r="774" spans="4:5">
      <c r="D774" s="95"/>
      <c r="E774" s="95"/>
    </row>
    <row r="775" spans="4:5">
      <c r="D775" s="95"/>
      <c r="E775" s="95"/>
    </row>
    <row r="776" spans="4:5">
      <c r="D776" s="95"/>
      <c r="E776" s="95"/>
    </row>
    <row r="777" spans="4:5">
      <c r="D777" s="95"/>
      <c r="E777" s="95"/>
    </row>
    <row r="778" spans="4:5">
      <c r="D778" s="95"/>
      <c r="E778" s="95"/>
    </row>
    <row r="779" spans="4:5">
      <c r="D779" s="95"/>
      <c r="E779" s="95"/>
    </row>
    <row r="780" spans="4:5">
      <c r="D780" s="95"/>
      <c r="E780" s="95"/>
    </row>
    <row r="781" spans="4:5">
      <c r="D781" s="95"/>
      <c r="E781" s="95"/>
    </row>
    <row r="782" spans="4:5">
      <c r="D782" s="95"/>
      <c r="E782" s="95"/>
    </row>
    <row r="783" spans="4:5">
      <c r="D783" s="95"/>
      <c r="E783" s="95"/>
    </row>
    <row r="784" spans="4:5">
      <c r="D784" s="95"/>
      <c r="E784" s="95"/>
    </row>
    <row r="785" spans="4:5">
      <c r="D785" s="95"/>
      <c r="E785" s="95"/>
    </row>
    <row r="786" spans="4:5">
      <c r="D786" s="95"/>
      <c r="E786" s="95"/>
    </row>
    <row r="787" spans="4:5">
      <c r="D787" s="95"/>
      <c r="E787" s="95"/>
    </row>
    <row r="788" spans="4:5">
      <c r="D788" s="95"/>
      <c r="E788" s="95"/>
    </row>
    <row r="789" spans="4:5">
      <c r="D789" s="95"/>
      <c r="E789" s="95"/>
    </row>
    <row r="790" spans="4:5">
      <c r="D790" s="95"/>
      <c r="E790" s="95"/>
    </row>
    <row r="791" spans="4:5">
      <c r="D791" s="95"/>
      <c r="E791" s="95"/>
    </row>
    <row r="792" spans="4:5">
      <c r="D792" s="95"/>
      <c r="E792" s="95"/>
    </row>
    <row r="793" spans="4:5">
      <c r="D793" s="95"/>
      <c r="E793" s="95"/>
    </row>
    <row r="794" spans="4:5">
      <c r="D794" s="95"/>
      <c r="E794" s="95"/>
    </row>
    <row r="795" spans="4:5">
      <c r="D795" s="95"/>
      <c r="E795" s="95"/>
    </row>
    <row r="796" spans="4:5">
      <c r="D796" s="95"/>
      <c r="E796" s="95"/>
    </row>
    <row r="797" spans="4:5">
      <c r="D797" s="95"/>
      <c r="E797" s="95"/>
    </row>
    <row r="798" spans="4:5">
      <c r="D798" s="95"/>
      <c r="E798" s="95"/>
    </row>
    <row r="799" spans="4:5">
      <c r="D799" s="95"/>
      <c r="E799" s="95"/>
    </row>
    <row r="800" spans="4:5">
      <c r="D800" s="95"/>
      <c r="E800" s="95"/>
    </row>
    <row r="801" spans="4:5">
      <c r="D801" s="95"/>
      <c r="E801" s="95"/>
    </row>
    <row r="802" spans="4:5">
      <c r="D802" s="95"/>
      <c r="E802" s="95"/>
    </row>
    <row r="803" spans="4:5">
      <c r="D803" s="95"/>
      <c r="E803" s="95"/>
    </row>
    <row r="804" spans="4:5">
      <c r="D804" s="95"/>
      <c r="E804" s="95"/>
    </row>
    <row r="805" spans="4:5">
      <c r="D805" s="95"/>
      <c r="E805" s="95"/>
    </row>
    <row r="806" spans="4:5">
      <c r="D806" s="95"/>
      <c r="E806" s="95"/>
    </row>
    <row r="807" spans="4:5">
      <c r="D807" s="95"/>
      <c r="E807" s="95"/>
    </row>
    <row r="808" spans="4:5">
      <c r="D808" s="95"/>
      <c r="E808" s="95"/>
    </row>
    <row r="809" spans="4:5">
      <c r="D809" s="95"/>
      <c r="E809" s="95"/>
    </row>
    <row r="810" spans="4:5">
      <c r="D810" s="95"/>
      <c r="E810" s="95"/>
    </row>
    <row r="811" spans="4:5">
      <c r="D811" s="95"/>
      <c r="E811" s="95"/>
    </row>
    <row r="812" spans="4:5">
      <c r="D812" s="95"/>
      <c r="E812" s="95"/>
    </row>
    <row r="813" spans="4:5">
      <c r="D813" s="95"/>
      <c r="E813" s="95"/>
    </row>
    <row r="814" spans="4:5">
      <c r="D814" s="95"/>
      <c r="E814" s="95"/>
    </row>
    <row r="815" spans="4:5">
      <c r="D815" s="95"/>
      <c r="E815" s="95"/>
    </row>
    <row r="816" spans="4:5">
      <c r="D816" s="95"/>
      <c r="E816" s="95"/>
    </row>
    <row r="817" spans="4:5">
      <c r="D817" s="95"/>
      <c r="E817" s="95"/>
    </row>
    <row r="818" spans="4:5">
      <c r="D818" s="95"/>
      <c r="E818" s="95"/>
    </row>
    <row r="819" spans="4:5">
      <c r="D819" s="95"/>
      <c r="E819" s="95"/>
    </row>
    <row r="820" spans="4:5">
      <c r="D820" s="95"/>
      <c r="E820" s="95"/>
    </row>
    <row r="821" spans="4:5">
      <c r="D821" s="95"/>
      <c r="E821" s="95"/>
    </row>
    <row r="822" spans="4:5">
      <c r="D822" s="95"/>
      <c r="E822" s="95"/>
    </row>
    <row r="823" spans="4:5">
      <c r="D823" s="95"/>
      <c r="E823" s="95"/>
    </row>
    <row r="824" spans="4:5">
      <c r="D824" s="95"/>
      <c r="E824" s="95"/>
    </row>
    <row r="825" spans="4:5">
      <c r="D825" s="95"/>
      <c r="E825" s="95"/>
    </row>
    <row r="826" spans="4:5">
      <c r="D826" s="95"/>
      <c r="E826" s="95"/>
    </row>
    <row r="827" spans="4:5">
      <c r="D827" s="95"/>
      <c r="E827" s="95"/>
    </row>
    <row r="828" spans="4:5">
      <c r="D828" s="95"/>
      <c r="E828" s="95"/>
    </row>
    <row r="829" spans="4:5">
      <c r="D829" s="95"/>
      <c r="E829" s="95"/>
    </row>
    <row r="830" spans="4:5">
      <c r="D830" s="95"/>
      <c r="E830" s="95"/>
    </row>
    <row r="831" spans="4:5">
      <c r="D831" s="95"/>
      <c r="E831" s="95"/>
    </row>
    <row r="832" spans="4:5">
      <c r="D832" s="95"/>
      <c r="E832" s="95"/>
    </row>
    <row r="833" spans="4:5">
      <c r="D833" s="95"/>
      <c r="E833" s="95"/>
    </row>
    <row r="834" spans="4:5">
      <c r="D834" s="95"/>
      <c r="E834" s="95"/>
    </row>
    <row r="835" spans="4:5">
      <c r="D835" s="95"/>
      <c r="E835" s="95"/>
    </row>
    <row r="836" spans="4:5">
      <c r="D836" s="95"/>
      <c r="E836" s="95"/>
    </row>
    <row r="837" spans="4:5">
      <c r="D837" s="95"/>
      <c r="E837" s="95"/>
    </row>
    <row r="838" spans="4:5">
      <c r="D838" s="95"/>
      <c r="E838" s="95"/>
    </row>
    <row r="839" spans="4:5">
      <c r="D839" s="95"/>
      <c r="E839" s="95"/>
    </row>
    <row r="840" spans="4:5">
      <c r="D840" s="95"/>
      <c r="E840" s="95"/>
    </row>
    <row r="841" spans="4:5">
      <c r="D841" s="95"/>
      <c r="E841" s="95"/>
    </row>
    <row r="842" spans="4:5">
      <c r="D842" s="95"/>
      <c r="E842" s="95"/>
    </row>
    <row r="843" spans="4:5">
      <c r="D843" s="95"/>
      <c r="E843" s="95"/>
    </row>
    <row r="844" spans="4:5">
      <c r="D844" s="95"/>
      <c r="E844" s="95"/>
    </row>
    <row r="845" spans="4:5">
      <c r="D845" s="95"/>
      <c r="E845" s="95"/>
    </row>
    <row r="846" spans="4:5">
      <c r="D846" s="95"/>
      <c r="E846" s="95"/>
    </row>
    <row r="847" spans="4:5">
      <c r="D847" s="95"/>
      <c r="E847" s="95"/>
    </row>
    <row r="848" spans="4:5">
      <c r="D848" s="95"/>
      <c r="E848" s="95"/>
    </row>
    <row r="849" spans="4:5">
      <c r="D849" s="95"/>
      <c r="E849" s="95"/>
    </row>
    <row r="850" spans="4:5">
      <c r="D850" s="95"/>
      <c r="E850" s="95"/>
    </row>
    <row r="851" spans="4:5">
      <c r="D851" s="95"/>
      <c r="E851" s="95"/>
    </row>
    <row r="852" spans="4:5">
      <c r="D852" s="95"/>
      <c r="E852" s="95"/>
    </row>
    <row r="853" spans="4:5">
      <c r="D853" s="95"/>
      <c r="E853" s="95"/>
    </row>
    <row r="854" spans="4:5">
      <c r="D854" s="95"/>
      <c r="E854" s="95"/>
    </row>
    <row r="855" spans="4:5">
      <c r="D855" s="95"/>
      <c r="E855" s="95"/>
    </row>
    <row r="856" spans="4:5">
      <c r="D856" s="95"/>
      <c r="E856" s="95"/>
    </row>
    <row r="857" spans="4:5">
      <c r="D857" s="95"/>
      <c r="E857" s="95"/>
    </row>
    <row r="858" spans="4:5">
      <c r="D858" s="95"/>
      <c r="E858" s="95"/>
    </row>
    <row r="859" spans="4:5">
      <c r="D859" s="95"/>
      <c r="E859" s="95"/>
    </row>
    <row r="860" spans="4:5">
      <c r="D860" s="95"/>
      <c r="E860" s="95"/>
    </row>
    <row r="861" spans="4:5">
      <c r="D861" s="95"/>
      <c r="E861" s="95"/>
    </row>
    <row r="862" spans="4:5">
      <c r="D862" s="95"/>
      <c r="E862" s="95"/>
    </row>
    <row r="863" spans="4:5">
      <c r="D863" s="95"/>
      <c r="E863" s="95"/>
    </row>
    <row r="864" spans="4:5">
      <c r="D864" s="95"/>
      <c r="E864" s="95"/>
    </row>
    <row r="865" spans="4:5">
      <c r="D865" s="95"/>
      <c r="E865" s="95"/>
    </row>
    <row r="866" spans="4:5">
      <c r="D866" s="95"/>
      <c r="E866" s="95"/>
    </row>
    <row r="867" spans="4:5">
      <c r="D867" s="95"/>
      <c r="E867" s="95"/>
    </row>
    <row r="868" spans="4:5">
      <c r="D868" s="95"/>
      <c r="E868" s="95"/>
    </row>
    <row r="869" spans="4:5">
      <c r="D869" s="95"/>
      <c r="E869" s="95"/>
    </row>
    <row r="870" spans="4:5">
      <c r="D870" s="95"/>
      <c r="E870" s="95"/>
    </row>
    <row r="871" spans="4:5">
      <c r="D871" s="95"/>
      <c r="E871" s="95"/>
    </row>
    <row r="872" spans="4:5">
      <c r="D872" s="95"/>
      <c r="E872" s="95"/>
    </row>
    <row r="873" spans="4:5">
      <c r="D873" s="95"/>
      <c r="E873" s="95"/>
    </row>
    <row r="874" spans="4:5">
      <c r="D874" s="95"/>
      <c r="E874" s="95"/>
    </row>
    <row r="875" spans="4:5">
      <c r="D875" s="95"/>
      <c r="E875" s="95"/>
    </row>
    <row r="876" spans="4:5">
      <c r="D876" s="95"/>
      <c r="E876" s="95"/>
    </row>
    <row r="877" spans="4:5">
      <c r="D877" s="95"/>
      <c r="E877" s="95"/>
    </row>
    <row r="878" spans="4:5">
      <c r="D878" s="95"/>
      <c r="E878" s="95"/>
    </row>
    <row r="879" spans="4:5">
      <c r="D879" s="95"/>
      <c r="E879" s="95"/>
    </row>
    <row r="880" spans="4:5">
      <c r="D880" s="95"/>
      <c r="E880" s="95"/>
    </row>
    <row r="881" spans="4:5">
      <c r="D881" s="95"/>
      <c r="E881" s="95"/>
    </row>
    <row r="882" spans="4:5">
      <c r="D882" s="95"/>
      <c r="E882" s="95"/>
    </row>
    <row r="883" spans="4:5">
      <c r="D883" s="95"/>
      <c r="E883" s="95"/>
    </row>
    <row r="884" spans="4:5">
      <c r="D884" s="95"/>
      <c r="E884" s="95"/>
    </row>
    <row r="885" spans="4:5">
      <c r="D885" s="95"/>
      <c r="E885" s="95"/>
    </row>
    <row r="886" spans="4:5">
      <c r="D886" s="95"/>
      <c r="E886" s="95"/>
    </row>
    <row r="887" spans="4:5">
      <c r="D887" s="95"/>
      <c r="E887" s="95"/>
    </row>
    <row r="888" spans="4:5">
      <c r="D888" s="95"/>
      <c r="E888" s="95"/>
    </row>
    <row r="889" spans="4:5">
      <c r="D889" s="95"/>
      <c r="E889" s="95"/>
    </row>
    <row r="890" spans="4:5">
      <c r="D890" s="95"/>
      <c r="E890" s="95"/>
    </row>
    <row r="891" spans="4:5">
      <c r="D891" s="95"/>
      <c r="E891" s="95"/>
    </row>
    <row r="892" spans="4:5">
      <c r="D892" s="95"/>
      <c r="E892" s="95"/>
    </row>
    <row r="893" spans="4:5">
      <c r="D893" s="95"/>
      <c r="E893" s="95"/>
    </row>
    <row r="894" spans="4:5">
      <c r="D894" s="95"/>
      <c r="E894" s="95"/>
    </row>
    <row r="895" spans="4:5">
      <c r="D895" s="95"/>
      <c r="E895" s="95"/>
    </row>
    <row r="896" spans="4:5">
      <c r="D896" s="95"/>
      <c r="E896" s="95"/>
    </row>
    <row r="897" spans="4:5">
      <c r="D897" s="95"/>
      <c r="E897" s="95"/>
    </row>
    <row r="898" spans="4:5">
      <c r="D898" s="95"/>
      <c r="E898" s="95"/>
    </row>
    <row r="899" spans="4:5">
      <c r="D899" s="95"/>
      <c r="E899" s="95"/>
    </row>
    <row r="900" spans="4:5">
      <c r="D900" s="95"/>
      <c r="E900" s="95"/>
    </row>
    <row r="901" spans="4:5">
      <c r="D901" s="95"/>
      <c r="E901" s="95"/>
    </row>
    <row r="902" spans="4:5">
      <c r="D902" s="95"/>
      <c r="E902" s="95"/>
    </row>
    <row r="903" spans="4:5">
      <c r="D903" s="95"/>
      <c r="E903" s="95"/>
    </row>
    <row r="904" spans="4:5">
      <c r="D904" s="95"/>
      <c r="E904" s="95"/>
    </row>
    <row r="905" spans="4:5">
      <c r="D905" s="95"/>
      <c r="E905" s="95"/>
    </row>
    <row r="906" spans="4:5">
      <c r="D906" s="95"/>
      <c r="E906" s="95"/>
    </row>
    <row r="907" spans="4:5">
      <c r="D907" s="95"/>
      <c r="E907" s="95"/>
    </row>
    <row r="908" spans="4:5">
      <c r="D908" s="95"/>
      <c r="E908" s="95"/>
    </row>
    <row r="909" spans="4:5">
      <c r="D909" s="95"/>
      <c r="E909" s="95"/>
    </row>
    <row r="910" spans="4:5">
      <c r="D910" s="95"/>
      <c r="E910" s="95"/>
    </row>
    <row r="911" spans="4:5">
      <c r="D911" s="95"/>
      <c r="E911" s="95"/>
    </row>
    <row r="912" spans="4:5">
      <c r="D912" s="95"/>
      <c r="E912" s="95"/>
    </row>
    <row r="913" spans="4:5">
      <c r="D913" s="95"/>
      <c r="E913" s="95"/>
    </row>
    <row r="914" spans="4:5">
      <c r="D914" s="95"/>
      <c r="E914" s="95"/>
    </row>
    <row r="915" spans="4:5">
      <c r="D915" s="95"/>
      <c r="E915" s="95"/>
    </row>
    <row r="916" spans="4:5">
      <c r="D916" s="95"/>
      <c r="E916" s="95"/>
    </row>
    <row r="917" spans="4:5">
      <c r="D917" s="95"/>
      <c r="E917" s="95"/>
    </row>
    <row r="918" spans="4:5">
      <c r="D918" s="95"/>
      <c r="E918" s="95"/>
    </row>
    <row r="919" spans="4:5">
      <c r="D919" s="95"/>
      <c r="E919" s="95"/>
    </row>
    <row r="920" spans="4:5">
      <c r="D920" s="95"/>
      <c r="E920" s="95"/>
    </row>
    <row r="921" spans="4:5">
      <c r="D921" s="95"/>
      <c r="E921" s="95"/>
    </row>
    <row r="922" spans="4:5">
      <c r="D922" s="95"/>
      <c r="E922" s="95"/>
    </row>
    <row r="923" spans="4:5">
      <c r="D923" s="95"/>
      <c r="E923" s="95"/>
    </row>
    <row r="924" spans="4:5">
      <c r="D924" s="95"/>
      <c r="E924" s="95"/>
    </row>
    <row r="925" spans="4:5">
      <c r="D925" s="95"/>
      <c r="E925" s="95"/>
    </row>
    <row r="926" spans="4:5">
      <c r="D926" s="95"/>
      <c r="E926" s="95"/>
    </row>
    <row r="927" spans="4:5">
      <c r="D927" s="95"/>
      <c r="E927" s="95"/>
    </row>
    <row r="928" spans="4:5">
      <c r="D928" s="95"/>
      <c r="E928" s="95"/>
    </row>
    <row r="929" spans="4:5">
      <c r="D929" s="95"/>
      <c r="E929" s="95"/>
    </row>
    <row r="930" spans="4:5">
      <c r="D930" s="95"/>
      <c r="E930" s="95"/>
    </row>
    <row r="931" spans="4:5">
      <c r="D931" s="95"/>
      <c r="E931" s="95"/>
    </row>
    <row r="932" spans="4:5">
      <c r="D932" s="95"/>
      <c r="E932" s="95"/>
    </row>
    <row r="933" spans="4:5">
      <c r="D933" s="95"/>
      <c r="E933" s="95"/>
    </row>
    <row r="934" spans="4:5">
      <c r="D934" s="95"/>
      <c r="E934" s="95"/>
    </row>
    <row r="935" spans="4:5">
      <c r="D935" s="95"/>
      <c r="E935" s="95"/>
    </row>
    <row r="936" spans="4:5">
      <c r="D936" s="95"/>
      <c r="E936" s="95"/>
    </row>
    <row r="937" spans="4:5">
      <c r="D937" s="95"/>
      <c r="E937" s="95"/>
    </row>
    <row r="938" spans="4:5">
      <c r="D938" s="95"/>
      <c r="E938" s="95"/>
    </row>
    <row r="939" spans="4:5">
      <c r="D939" s="95"/>
      <c r="E939" s="95"/>
    </row>
    <row r="940" spans="4:5">
      <c r="D940" s="95"/>
      <c r="E940" s="95"/>
    </row>
    <row r="941" spans="4:5">
      <c r="D941" s="95"/>
      <c r="E941" s="95"/>
    </row>
    <row r="942" spans="4:5">
      <c r="D942" s="95"/>
      <c r="E942" s="95"/>
    </row>
    <row r="943" spans="4:5">
      <c r="D943" s="95"/>
      <c r="E943" s="95"/>
    </row>
    <row r="944" spans="4:5">
      <c r="D944" s="95"/>
      <c r="E944" s="95"/>
    </row>
    <row r="945" spans="4:5">
      <c r="D945" s="95"/>
      <c r="E945" s="95"/>
    </row>
    <row r="946" spans="4:5">
      <c r="D946" s="95"/>
      <c r="E946" s="95"/>
    </row>
    <row r="947" spans="4:5">
      <c r="D947" s="95"/>
      <c r="E947" s="95"/>
    </row>
    <row r="948" spans="4:5">
      <c r="D948" s="95"/>
      <c r="E948" s="95"/>
    </row>
    <row r="949" spans="4:5">
      <c r="D949" s="95"/>
      <c r="E949" s="95"/>
    </row>
    <row r="950" spans="4:5">
      <c r="D950" s="95"/>
      <c r="E950" s="95"/>
    </row>
    <row r="951" spans="4:5">
      <c r="D951" s="95"/>
      <c r="E951" s="95"/>
    </row>
    <row r="952" spans="4:5">
      <c r="D952" s="95"/>
      <c r="E952" s="95"/>
    </row>
    <row r="953" spans="4:5">
      <c r="D953" s="95"/>
      <c r="E953" s="95"/>
    </row>
    <row r="954" spans="4:5">
      <c r="D954" s="95"/>
      <c r="E954" s="95"/>
    </row>
    <row r="955" spans="4:5">
      <c r="D955" s="95"/>
      <c r="E955" s="95"/>
    </row>
    <row r="956" spans="4:5">
      <c r="D956" s="95"/>
      <c r="E956" s="95"/>
    </row>
    <row r="957" spans="4:5">
      <c r="D957" s="95"/>
      <c r="E957" s="95"/>
    </row>
    <row r="958" spans="4:5">
      <c r="D958" s="95"/>
      <c r="E958" s="95"/>
    </row>
    <row r="959" spans="4:5">
      <c r="D959" s="95"/>
      <c r="E959" s="95"/>
    </row>
    <row r="960" spans="4:5">
      <c r="D960" s="95"/>
      <c r="E960" s="95"/>
    </row>
    <row r="961" spans="4:5">
      <c r="D961" s="95"/>
      <c r="E961" s="95"/>
    </row>
    <row r="962" spans="4:5">
      <c r="D962" s="95"/>
      <c r="E962" s="95"/>
    </row>
    <row r="963" spans="4:5">
      <c r="D963" s="95"/>
      <c r="E963" s="95"/>
    </row>
    <row r="964" spans="4:5">
      <c r="D964" s="95"/>
      <c r="E964" s="95"/>
    </row>
    <row r="965" spans="4:5">
      <c r="D965" s="95"/>
      <c r="E965" s="95"/>
    </row>
    <row r="966" spans="4:5">
      <c r="D966" s="95"/>
      <c r="E966" s="95"/>
    </row>
    <row r="967" spans="4:5">
      <c r="D967" s="95"/>
      <c r="E967" s="95"/>
    </row>
    <row r="968" spans="4:5">
      <c r="D968" s="95"/>
      <c r="E968" s="95"/>
    </row>
    <row r="969" spans="4:5">
      <c r="D969" s="95"/>
      <c r="E969" s="95"/>
    </row>
    <row r="970" spans="4:5">
      <c r="D970" s="95"/>
      <c r="E970" s="95"/>
    </row>
    <row r="971" spans="4:5">
      <c r="D971" s="95"/>
      <c r="E971" s="95"/>
    </row>
    <row r="972" spans="4:5">
      <c r="D972" s="95"/>
      <c r="E972" s="95"/>
    </row>
    <row r="973" spans="4:5">
      <c r="D973" s="95"/>
      <c r="E973" s="95"/>
    </row>
    <row r="974" spans="4:5">
      <c r="D974" s="95"/>
      <c r="E974" s="95"/>
    </row>
    <row r="975" spans="4:5">
      <c r="D975" s="95"/>
      <c r="E975" s="95"/>
    </row>
    <row r="976" spans="4:5">
      <c r="D976" s="95"/>
      <c r="E976" s="95"/>
    </row>
    <row r="977" spans="4:5">
      <c r="D977" s="95"/>
      <c r="E977" s="95"/>
    </row>
    <row r="978" spans="4:5">
      <c r="D978" s="95"/>
      <c r="E978" s="95"/>
    </row>
    <row r="979" spans="4:5">
      <c r="D979" s="95"/>
      <c r="E979" s="95"/>
    </row>
    <row r="980" spans="4:5">
      <c r="D980" s="95"/>
      <c r="E980" s="95"/>
    </row>
    <row r="981" spans="4:5">
      <c r="D981" s="95"/>
      <c r="E981" s="95"/>
    </row>
    <row r="982" spans="4:5">
      <c r="D982" s="95"/>
      <c r="E982" s="95"/>
    </row>
    <row r="983" spans="4:5">
      <c r="D983" s="95"/>
      <c r="E983" s="95"/>
    </row>
    <row r="984" spans="4:5">
      <c r="D984" s="95"/>
      <c r="E984" s="95"/>
    </row>
    <row r="985" spans="4:5">
      <c r="D985" s="95"/>
      <c r="E985" s="95"/>
    </row>
    <row r="986" spans="4:5">
      <c r="D986" s="95"/>
      <c r="E986" s="95"/>
    </row>
    <row r="987" spans="4:5">
      <c r="D987" s="95"/>
      <c r="E987" s="95"/>
    </row>
    <row r="988" spans="4:5">
      <c r="D988" s="95"/>
      <c r="E988" s="95"/>
    </row>
    <row r="989" spans="4:5">
      <c r="D989" s="95"/>
      <c r="E989" s="95"/>
    </row>
    <row r="990" spans="4:5">
      <c r="D990" s="95"/>
      <c r="E990" s="95"/>
    </row>
    <row r="991" spans="4:5">
      <c r="D991" s="95"/>
      <c r="E991" s="95"/>
    </row>
    <row r="992" spans="4:5">
      <c r="D992" s="95"/>
      <c r="E992" s="95"/>
    </row>
    <row r="993" spans="4:5">
      <c r="D993" s="95"/>
      <c r="E993" s="95"/>
    </row>
    <row r="994" spans="4:5">
      <c r="D994" s="95"/>
      <c r="E994" s="95"/>
    </row>
    <row r="995" spans="4:5">
      <c r="D995" s="95"/>
      <c r="E995" s="95"/>
    </row>
    <row r="996" spans="4:5">
      <c r="D996" s="95"/>
      <c r="E996" s="95"/>
    </row>
    <row r="997" spans="4:5">
      <c r="D997" s="95"/>
      <c r="E997" s="95"/>
    </row>
    <row r="998" spans="4:5">
      <c r="D998" s="95"/>
      <c r="E998" s="95"/>
    </row>
    <row r="999" spans="4:5">
      <c r="D999" s="95"/>
      <c r="E999" s="95"/>
    </row>
    <row r="1000" spans="4:5">
      <c r="D1000" s="95"/>
      <c r="E1000" s="95"/>
    </row>
    <row r="1001" spans="4:5">
      <c r="D1001" s="95"/>
      <c r="E1001" s="95"/>
    </row>
    <row r="1002" spans="4:5">
      <c r="D1002" s="95"/>
      <c r="E1002" s="95"/>
    </row>
    <row r="1003" spans="4:5">
      <c r="D1003" s="95"/>
      <c r="E1003" s="95"/>
    </row>
    <row r="1004" spans="4:5">
      <c r="D1004" s="95"/>
      <c r="E1004" s="95"/>
    </row>
    <row r="1005" spans="4:5">
      <c r="D1005" s="95"/>
      <c r="E1005" s="95"/>
    </row>
    <row r="1006" spans="4:5">
      <c r="D1006" s="95"/>
      <c r="E1006" s="95"/>
    </row>
    <row r="1007" spans="4:5">
      <c r="D1007" s="95"/>
      <c r="E1007" s="95"/>
    </row>
    <row r="1008" spans="4:5">
      <c r="D1008" s="95"/>
      <c r="E1008" s="95"/>
    </row>
    <row r="1009" spans="4:5">
      <c r="D1009" s="95"/>
      <c r="E1009" s="95"/>
    </row>
    <row r="1010" spans="4:5">
      <c r="D1010" s="95"/>
      <c r="E1010" s="95"/>
    </row>
    <row r="1011" spans="4:5">
      <c r="D1011" s="95"/>
      <c r="E1011" s="95"/>
    </row>
    <row r="1012" spans="4:5">
      <c r="D1012" s="95"/>
      <c r="E1012" s="95"/>
    </row>
    <row r="1013" spans="4:5">
      <c r="D1013" s="95"/>
      <c r="E1013" s="95"/>
    </row>
    <row r="1014" spans="4:5">
      <c r="D1014" s="95"/>
      <c r="E1014" s="95"/>
    </row>
    <row r="1015" spans="4:5">
      <c r="D1015" s="95"/>
      <c r="E1015" s="95"/>
    </row>
    <row r="1016" spans="4:5">
      <c r="D1016" s="95"/>
      <c r="E1016" s="95"/>
    </row>
    <row r="1017" spans="4:5">
      <c r="D1017" s="95"/>
      <c r="E1017" s="95"/>
    </row>
    <row r="1018" spans="4:5">
      <c r="D1018" s="95"/>
      <c r="E1018" s="95"/>
    </row>
    <row r="1019" spans="4:5">
      <c r="D1019" s="95"/>
      <c r="E1019" s="95"/>
    </row>
    <row r="1020" spans="4:5">
      <c r="D1020" s="95"/>
      <c r="E1020" s="95"/>
    </row>
    <row r="1021" spans="4:5">
      <c r="D1021" s="95"/>
      <c r="E1021" s="95"/>
    </row>
    <row r="1022" spans="4:5">
      <c r="D1022" s="95"/>
      <c r="E1022" s="95"/>
    </row>
    <row r="1023" spans="4:5">
      <c r="D1023" s="95"/>
      <c r="E1023" s="95"/>
    </row>
    <row r="1024" spans="4:5">
      <c r="D1024" s="95"/>
      <c r="E1024" s="95"/>
    </row>
    <row r="1025" spans="4:5">
      <c r="D1025" s="95"/>
      <c r="E1025" s="95"/>
    </row>
    <row r="1026" spans="4:5">
      <c r="D1026" s="95"/>
      <c r="E1026" s="95"/>
    </row>
    <row r="1027" spans="4:5">
      <c r="D1027" s="95"/>
      <c r="E1027" s="95"/>
    </row>
    <row r="1028" spans="4:5">
      <c r="D1028" s="95"/>
      <c r="E1028" s="95"/>
    </row>
    <row r="1029" spans="4:5">
      <c r="D1029" s="95"/>
      <c r="E1029" s="95"/>
    </row>
    <row r="1030" spans="4:5">
      <c r="D1030" s="95"/>
      <c r="E1030" s="95"/>
    </row>
    <row r="1031" spans="4:5">
      <c r="D1031" s="95"/>
      <c r="E1031" s="95"/>
    </row>
    <row r="1032" spans="4:5">
      <c r="D1032" s="95"/>
      <c r="E1032" s="95"/>
    </row>
    <row r="1033" spans="4:5">
      <c r="D1033" s="95"/>
      <c r="E1033" s="95"/>
    </row>
    <row r="1034" spans="4:5">
      <c r="D1034" s="95"/>
      <c r="E1034" s="95"/>
    </row>
    <row r="1035" spans="4:5">
      <c r="D1035" s="95"/>
      <c r="E1035" s="95"/>
    </row>
    <row r="1036" spans="4:5">
      <c r="D1036" s="95"/>
      <c r="E1036" s="95"/>
    </row>
    <row r="1037" spans="4:5">
      <c r="D1037" s="95"/>
      <c r="E1037" s="95"/>
    </row>
    <row r="1038" spans="4:5">
      <c r="D1038" s="95"/>
      <c r="E1038" s="95"/>
    </row>
    <row r="1039" spans="4:5">
      <c r="D1039" s="95"/>
      <c r="E1039" s="95"/>
    </row>
    <row r="1040" spans="4:5">
      <c r="D1040" s="95"/>
      <c r="E1040" s="95"/>
    </row>
    <row r="1041" spans="4:5">
      <c r="D1041" s="95"/>
      <c r="E1041" s="95"/>
    </row>
    <row r="1042" spans="4:5">
      <c r="D1042" s="95"/>
      <c r="E1042" s="95"/>
    </row>
    <row r="1043" spans="4:5">
      <c r="D1043" s="95"/>
      <c r="E1043" s="95"/>
    </row>
    <row r="1044" spans="4:5">
      <c r="D1044" s="95"/>
      <c r="E1044" s="95"/>
    </row>
    <row r="1045" spans="4:5">
      <c r="D1045" s="95"/>
      <c r="E1045" s="95"/>
    </row>
    <row r="1046" spans="4:5">
      <c r="D1046" s="95"/>
      <c r="E1046" s="95"/>
    </row>
    <row r="1047" spans="4:5">
      <c r="D1047" s="95"/>
      <c r="E1047" s="95"/>
    </row>
    <row r="1048" spans="4:5">
      <c r="D1048" s="95"/>
      <c r="E1048" s="95"/>
    </row>
    <row r="1049" spans="4:5">
      <c r="D1049" s="95"/>
      <c r="E1049" s="95"/>
    </row>
    <row r="1050" spans="4:5">
      <c r="D1050" s="95"/>
      <c r="E1050" s="95"/>
    </row>
    <row r="1051" spans="4:5">
      <c r="D1051" s="95"/>
      <c r="E1051" s="95"/>
    </row>
    <row r="1052" spans="4:5">
      <c r="D1052" s="95"/>
      <c r="E1052" s="95"/>
    </row>
    <row r="1053" spans="4:5">
      <c r="D1053" s="95"/>
      <c r="E1053" s="95"/>
    </row>
    <row r="1054" spans="4:5">
      <c r="D1054" s="95"/>
      <c r="E1054" s="95"/>
    </row>
    <row r="1055" spans="4:5">
      <c r="D1055" s="95"/>
      <c r="E1055" s="95"/>
    </row>
    <row r="1056" spans="4:5">
      <c r="D1056" s="95"/>
      <c r="E1056" s="95"/>
    </row>
    <row r="1057" spans="4:5">
      <c r="D1057" s="95"/>
      <c r="E1057" s="95"/>
    </row>
    <row r="1058" spans="4:5">
      <c r="D1058" s="95"/>
      <c r="E1058" s="95"/>
    </row>
    <row r="1059" spans="4:5">
      <c r="D1059" s="95"/>
      <c r="E1059" s="95"/>
    </row>
    <row r="1060" spans="4:5">
      <c r="D1060" s="95"/>
      <c r="E1060" s="95"/>
    </row>
    <row r="1061" spans="4:5">
      <c r="D1061" s="95"/>
      <c r="E1061" s="95"/>
    </row>
    <row r="1062" spans="4:5">
      <c r="D1062" s="95"/>
      <c r="E1062" s="95"/>
    </row>
    <row r="1063" spans="4:5">
      <c r="D1063" s="95"/>
      <c r="E1063" s="95"/>
    </row>
    <row r="1064" spans="4:5">
      <c r="D1064" s="95"/>
      <c r="E1064" s="95"/>
    </row>
    <row r="1065" spans="4:5">
      <c r="D1065" s="95"/>
      <c r="E1065" s="95"/>
    </row>
    <row r="1066" spans="4:5">
      <c r="D1066" s="95"/>
      <c r="E1066" s="95"/>
    </row>
    <row r="1067" spans="4:5">
      <c r="D1067" s="95"/>
      <c r="E1067" s="95"/>
    </row>
    <row r="1068" spans="4:5">
      <c r="D1068" s="95"/>
      <c r="E1068" s="95"/>
    </row>
    <row r="1069" spans="4:5">
      <c r="D1069" s="95"/>
      <c r="E1069" s="95"/>
    </row>
    <row r="1070" spans="4:5">
      <c r="D1070" s="95"/>
      <c r="E1070" s="95"/>
    </row>
    <row r="1071" spans="4:5">
      <c r="D1071" s="96"/>
      <c r="E1071" s="96"/>
    </row>
    <row r="1072" spans="4:5">
      <c r="D1072" s="96"/>
      <c r="E1072" s="96"/>
    </row>
    <row r="1073" spans="4:5">
      <c r="D1073" s="96"/>
      <c r="E1073" s="96"/>
    </row>
    <row r="1074" spans="4:5">
      <c r="D1074" s="96"/>
      <c r="E1074" s="96"/>
    </row>
    <row r="1075" spans="4:5">
      <c r="D1075" s="96"/>
      <c r="E1075" s="96"/>
    </row>
    <row r="1076" spans="4:5">
      <c r="D1076" s="96"/>
      <c r="E1076" s="96"/>
    </row>
    <row r="1077" spans="4:5">
      <c r="D1077" s="96"/>
      <c r="E1077" s="96"/>
    </row>
    <row r="1078" spans="4:5">
      <c r="D1078" s="96"/>
      <c r="E1078" s="96"/>
    </row>
    <row r="1079" spans="4:5">
      <c r="D1079" s="96"/>
      <c r="E1079" s="96"/>
    </row>
    <row r="1080" spans="4:5">
      <c r="D1080" s="96"/>
      <c r="E1080" s="96"/>
    </row>
    <row r="1081" spans="4:5">
      <c r="D1081" s="96"/>
      <c r="E1081" s="96"/>
    </row>
  </sheetData>
  <sheetProtection selectLockedCells="1"/>
  <phoneticPr fontId="7" type="noConversion"/>
  <pageMargins left="0.75" right="0.75" top="1" bottom="1" header="0.5" footer="0.5"/>
  <headerFooter alignWithMargins="0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I2400"/>
  <sheetViews>
    <sheetView zoomScale="70" zoomScaleNormal="70" workbookViewId="0">
      <selection activeCell="I2" sqref="I2"/>
    </sheetView>
  </sheetViews>
  <sheetFormatPr defaultRowHeight="12.75"/>
  <cols>
    <col min="1" max="1" width="9" style="89"/>
    <col min="2" max="7" width="16.625" style="89" customWidth="1"/>
    <col min="8" max="8" width="9" style="89"/>
    <col min="9" max="9" width="9" style="126"/>
    <col min="10" max="16384" width="9" style="89"/>
  </cols>
  <sheetData>
    <row r="1" spans="2:9">
      <c r="B1" s="90">
        <f>COUNTA(B3:B1048576)</f>
        <v>0</v>
      </c>
      <c r="C1" s="90"/>
      <c r="D1" s="90"/>
      <c r="E1" s="90"/>
      <c r="F1" s="90">
        <f>SUM(F3:F1048576)</f>
        <v>0</v>
      </c>
      <c r="G1" s="90">
        <f>SUM(G3:G1048576)</f>
        <v>0</v>
      </c>
      <c r="H1" s="90"/>
      <c r="I1" s="127"/>
    </row>
    <row r="2" spans="2:9" ht="39" thickBot="1">
      <c r="B2" s="92" t="s">
        <v>22</v>
      </c>
      <c r="C2" s="92" t="s">
        <v>23</v>
      </c>
      <c r="D2" s="92" t="s">
        <v>33</v>
      </c>
      <c r="E2" s="92" t="s">
        <v>34</v>
      </c>
      <c r="F2" s="92" t="s">
        <v>25</v>
      </c>
      <c r="G2" s="92" t="s">
        <v>24</v>
      </c>
      <c r="H2" s="92" t="s">
        <v>35</v>
      </c>
      <c r="I2" s="128" t="s">
        <v>36</v>
      </c>
    </row>
    <row r="3" spans="2:9" ht="13.5" thickTop="1">
      <c r="B3" s="93"/>
      <c r="C3" s="94"/>
      <c r="D3" s="95"/>
      <c r="E3" s="95"/>
      <c r="F3" s="93"/>
      <c r="G3" s="93"/>
    </row>
    <row r="4" spans="2:9">
      <c r="B4" s="93"/>
      <c r="C4" s="94"/>
      <c r="D4" s="95"/>
      <c r="E4" s="95"/>
      <c r="F4" s="93"/>
      <c r="G4" s="93"/>
    </row>
    <row r="5" spans="2:9">
      <c r="B5" s="93"/>
      <c r="C5" s="94"/>
      <c r="D5" s="95"/>
      <c r="E5" s="95"/>
      <c r="F5" s="93"/>
      <c r="G5" s="93"/>
    </row>
    <row r="6" spans="2:9">
      <c r="B6" s="93"/>
      <c r="C6" s="94"/>
      <c r="D6" s="95"/>
      <c r="E6" s="95"/>
      <c r="F6" s="93"/>
      <c r="G6" s="93"/>
    </row>
    <row r="7" spans="2:9">
      <c r="B7" s="93"/>
      <c r="C7" s="94"/>
      <c r="D7" s="95"/>
      <c r="E7" s="95"/>
      <c r="F7" s="93"/>
      <c r="G7" s="93"/>
    </row>
    <row r="8" spans="2:9">
      <c r="B8" s="93"/>
      <c r="C8" s="94"/>
      <c r="D8" s="95"/>
      <c r="E8" s="95"/>
      <c r="F8" s="93"/>
      <c r="G8" s="93"/>
    </row>
    <row r="9" spans="2:9">
      <c r="B9" s="102"/>
      <c r="C9" s="103"/>
      <c r="D9" s="95"/>
      <c r="E9" s="95"/>
      <c r="F9" s="102"/>
      <c r="G9" s="102"/>
    </row>
    <row r="10" spans="2:9">
      <c r="B10" s="102"/>
      <c r="C10" s="103"/>
      <c r="D10" s="95"/>
      <c r="E10" s="95"/>
      <c r="F10" s="102"/>
      <c r="G10" s="102"/>
    </row>
    <row r="11" spans="2:9">
      <c r="B11" s="102"/>
      <c r="C11" s="103"/>
      <c r="D11" s="95"/>
      <c r="E11" s="95"/>
      <c r="F11" s="102"/>
      <c r="G11" s="102"/>
    </row>
    <row r="12" spans="2:9">
      <c r="B12" s="102"/>
      <c r="C12" s="103"/>
      <c r="D12" s="95"/>
      <c r="E12" s="95"/>
      <c r="F12" s="102"/>
      <c r="G12" s="102"/>
    </row>
    <row r="13" spans="2:9">
      <c r="B13" s="102"/>
      <c r="C13" s="103"/>
      <c r="D13" s="95"/>
      <c r="E13" s="95"/>
      <c r="F13" s="102"/>
      <c r="G13" s="102"/>
    </row>
    <row r="14" spans="2:9">
      <c r="B14" s="102"/>
      <c r="C14" s="103"/>
      <c r="D14" s="95"/>
      <c r="E14" s="95"/>
      <c r="F14" s="102"/>
      <c r="G14" s="102"/>
    </row>
    <row r="15" spans="2:9">
      <c r="B15" s="102"/>
      <c r="C15" s="103"/>
      <c r="D15" s="95"/>
      <c r="E15" s="95"/>
      <c r="F15" s="102"/>
      <c r="G15" s="102"/>
    </row>
    <row r="16" spans="2:9">
      <c r="B16" s="102"/>
      <c r="C16" s="103"/>
      <c r="D16" s="95"/>
      <c r="E16" s="95"/>
      <c r="F16" s="102"/>
      <c r="G16" s="102"/>
    </row>
    <row r="17" spans="2:7">
      <c r="B17" s="102"/>
      <c r="C17" s="103"/>
      <c r="D17" s="95"/>
      <c r="E17" s="95"/>
      <c r="F17" s="102"/>
      <c r="G17" s="102"/>
    </row>
    <row r="18" spans="2:7">
      <c r="B18" s="102"/>
      <c r="C18" s="103"/>
      <c r="D18" s="95"/>
      <c r="E18" s="95"/>
      <c r="F18" s="102"/>
      <c r="G18" s="102"/>
    </row>
    <row r="19" spans="2:7">
      <c r="B19" s="102"/>
      <c r="C19" s="103"/>
      <c r="D19" s="95"/>
      <c r="E19" s="95"/>
      <c r="F19" s="102"/>
      <c r="G19" s="102"/>
    </row>
    <row r="20" spans="2:7">
      <c r="B20" s="102"/>
      <c r="C20" s="103"/>
      <c r="D20" s="95"/>
      <c r="E20" s="95"/>
      <c r="F20" s="102"/>
      <c r="G20" s="102"/>
    </row>
    <row r="21" spans="2:7">
      <c r="B21" s="102"/>
      <c r="C21" s="103"/>
      <c r="D21" s="95"/>
      <c r="E21" s="95"/>
      <c r="F21" s="102"/>
      <c r="G21" s="102"/>
    </row>
    <row r="22" spans="2:7">
      <c r="B22" s="102"/>
      <c r="C22" s="103"/>
      <c r="D22" s="95"/>
      <c r="E22" s="95"/>
      <c r="F22" s="102"/>
      <c r="G22" s="102"/>
    </row>
    <row r="23" spans="2:7">
      <c r="B23" s="102"/>
      <c r="C23" s="103"/>
      <c r="D23" s="95"/>
      <c r="E23" s="95"/>
      <c r="F23" s="102"/>
      <c r="G23" s="102"/>
    </row>
    <row r="24" spans="2:7">
      <c r="B24" s="102"/>
      <c r="C24" s="103"/>
      <c r="D24" s="95"/>
      <c r="E24" s="95"/>
      <c r="F24" s="102"/>
      <c r="G24" s="102"/>
    </row>
    <row r="25" spans="2:7">
      <c r="B25" s="102"/>
      <c r="C25" s="103"/>
      <c r="D25" s="95"/>
      <c r="E25" s="95"/>
      <c r="F25" s="102"/>
      <c r="G25" s="102"/>
    </row>
    <row r="26" spans="2:7">
      <c r="B26" s="102"/>
      <c r="C26" s="103"/>
      <c r="D26" s="95"/>
      <c r="E26" s="95"/>
      <c r="F26" s="102"/>
      <c r="G26" s="102"/>
    </row>
    <row r="27" spans="2:7">
      <c r="B27" s="102"/>
      <c r="C27" s="103"/>
      <c r="D27" s="95"/>
      <c r="E27" s="95"/>
      <c r="F27" s="102"/>
      <c r="G27" s="102"/>
    </row>
    <row r="28" spans="2:7">
      <c r="B28" s="102"/>
      <c r="C28" s="103"/>
      <c r="D28" s="95"/>
      <c r="E28" s="95"/>
      <c r="F28" s="102"/>
      <c r="G28" s="102"/>
    </row>
    <row r="29" spans="2:7">
      <c r="B29" s="102"/>
      <c r="C29" s="103"/>
      <c r="D29" s="95"/>
      <c r="E29" s="95"/>
      <c r="F29" s="102"/>
      <c r="G29" s="102"/>
    </row>
    <row r="30" spans="2:7">
      <c r="B30" s="102"/>
      <c r="C30" s="103"/>
      <c r="D30" s="95"/>
      <c r="E30" s="95"/>
      <c r="F30" s="102"/>
      <c r="G30" s="102"/>
    </row>
    <row r="31" spans="2:7">
      <c r="B31" s="102"/>
      <c r="C31" s="103"/>
      <c r="D31" s="95"/>
      <c r="E31" s="95"/>
      <c r="F31" s="102"/>
      <c r="G31" s="102"/>
    </row>
    <row r="32" spans="2:7">
      <c r="B32" s="102"/>
      <c r="C32" s="103"/>
      <c r="D32" s="95"/>
      <c r="E32" s="95"/>
      <c r="F32" s="102"/>
      <c r="G32" s="102"/>
    </row>
    <row r="33" spans="2:7">
      <c r="B33" s="102"/>
      <c r="C33" s="103"/>
      <c r="D33" s="95"/>
      <c r="E33" s="95"/>
      <c r="F33" s="102"/>
      <c r="G33" s="102"/>
    </row>
    <row r="34" spans="2:7">
      <c r="B34" s="102"/>
      <c r="C34" s="103"/>
      <c r="D34" s="95"/>
      <c r="E34" s="95"/>
      <c r="F34" s="102"/>
      <c r="G34" s="102"/>
    </row>
    <row r="35" spans="2:7">
      <c r="B35" s="102"/>
      <c r="C35" s="103"/>
      <c r="D35" s="95"/>
      <c r="E35" s="95"/>
      <c r="F35" s="102"/>
      <c r="G35" s="102"/>
    </row>
    <row r="36" spans="2:7">
      <c r="B36" s="102"/>
      <c r="C36" s="103"/>
      <c r="D36" s="95"/>
      <c r="E36" s="95"/>
      <c r="F36" s="102"/>
      <c r="G36" s="102"/>
    </row>
    <row r="37" spans="2:7">
      <c r="B37" s="102"/>
      <c r="C37" s="103"/>
      <c r="D37" s="95"/>
      <c r="E37" s="95"/>
      <c r="F37" s="102"/>
      <c r="G37" s="102"/>
    </row>
    <row r="38" spans="2:7">
      <c r="B38" s="102"/>
      <c r="C38" s="103"/>
      <c r="D38" s="95"/>
      <c r="E38" s="95"/>
      <c r="F38" s="102"/>
      <c r="G38" s="102"/>
    </row>
    <row r="39" spans="2:7">
      <c r="B39" s="102"/>
      <c r="C39" s="103"/>
      <c r="D39" s="95"/>
      <c r="E39" s="95"/>
      <c r="F39" s="102"/>
      <c r="G39" s="102"/>
    </row>
    <row r="40" spans="2:7">
      <c r="B40" s="102"/>
      <c r="C40" s="103"/>
      <c r="D40" s="95"/>
      <c r="E40" s="95"/>
      <c r="F40" s="102"/>
      <c r="G40" s="102"/>
    </row>
    <row r="41" spans="2:7">
      <c r="B41" s="102"/>
      <c r="C41" s="103"/>
      <c r="D41" s="95"/>
      <c r="E41" s="95"/>
      <c r="F41" s="102"/>
      <c r="G41" s="102"/>
    </row>
    <row r="42" spans="2:7">
      <c r="B42" s="102"/>
      <c r="C42" s="103"/>
      <c r="D42" s="95"/>
      <c r="E42" s="95"/>
      <c r="F42" s="102"/>
      <c r="G42" s="102"/>
    </row>
    <row r="43" spans="2:7">
      <c r="B43" s="102"/>
      <c r="C43" s="103"/>
      <c r="D43" s="95"/>
      <c r="E43" s="95"/>
      <c r="F43" s="102"/>
      <c r="G43" s="102"/>
    </row>
    <row r="44" spans="2:7">
      <c r="B44" s="102"/>
      <c r="C44" s="103"/>
      <c r="D44" s="95"/>
      <c r="E44" s="95"/>
      <c r="F44" s="102"/>
      <c r="G44" s="102"/>
    </row>
    <row r="45" spans="2:7">
      <c r="B45" s="102"/>
      <c r="C45" s="103"/>
      <c r="D45" s="95"/>
      <c r="E45" s="95"/>
      <c r="F45" s="102"/>
      <c r="G45" s="102"/>
    </row>
    <row r="46" spans="2:7">
      <c r="B46" s="102"/>
      <c r="C46" s="103"/>
      <c r="D46" s="95"/>
      <c r="E46" s="95"/>
      <c r="F46" s="102"/>
      <c r="G46" s="102"/>
    </row>
    <row r="47" spans="2:7">
      <c r="B47" s="102"/>
      <c r="C47" s="103"/>
      <c r="D47" s="95"/>
      <c r="E47" s="95"/>
      <c r="F47" s="102"/>
      <c r="G47" s="102"/>
    </row>
    <row r="48" spans="2:7">
      <c r="B48" s="102"/>
      <c r="C48" s="103"/>
      <c r="D48" s="95"/>
      <c r="E48" s="95"/>
      <c r="F48" s="102"/>
      <c r="G48" s="102"/>
    </row>
    <row r="49" spans="2:7">
      <c r="B49" s="102"/>
      <c r="C49" s="103"/>
      <c r="D49" s="95"/>
      <c r="E49" s="95"/>
      <c r="F49" s="102"/>
      <c r="G49" s="102"/>
    </row>
    <row r="50" spans="2:7">
      <c r="B50" s="102"/>
      <c r="C50" s="103"/>
      <c r="D50" s="95"/>
      <c r="E50" s="95"/>
      <c r="F50" s="102"/>
      <c r="G50" s="102"/>
    </row>
    <row r="51" spans="2:7">
      <c r="B51" s="102"/>
      <c r="C51" s="103"/>
      <c r="D51" s="95"/>
      <c r="E51" s="95"/>
      <c r="F51" s="102"/>
      <c r="G51" s="102"/>
    </row>
    <row r="52" spans="2:7">
      <c r="B52" s="102"/>
      <c r="C52" s="103"/>
      <c r="D52" s="95"/>
      <c r="E52" s="95"/>
      <c r="F52" s="102"/>
      <c r="G52" s="102"/>
    </row>
    <row r="53" spans="2:7">
      <c r="B53" s="102"/>
      <c r="C53" s="103"/>
      <c r="D53" s="95"/>
      <c r="E53" s="95"/>
      <c r="F53" s="102"/>
      <c r="G53" s="102"/>
    </row>
    <row r="54" spans="2:7">
      <c r="B54" s="102"/>
      <c r="C54" s="103"/>
      <c r="D54" s="95"/>
      <c r="E54" s="95"/>
      <c r="F54" s="102"/>
      <c r="G54" s="102"/>
    </row>
    <row r="55" spans="2:7">
      <c r="B55" s="102"/>
      <c r="C55" s="103"/>
      <c r="D55" s="95"/>
      <c r="E55" s="95"/>
      <c r="F55" s="102"/>
      <c r="G55" s="102"/>
    </row>
    <row r="56" spans="2:7">
      <c r="B56" s="102"/>
      <c r="C56" s="103"/>
      <c r="D56" s="95"/>
      <c r="E56" s="95"/>
      <c r="F56" s="102"/>
      <c r="G56" s="102"/>
    </row>
    <row r="57" spans="2:7">
      <c r="B57" s="102"/>
      <c r="C57" s="103"/>
      <c r="D57" s="95"/>
      <c r="E57" s="95"/>
      <c r="F57" s="102"/>
      <c r="G57" s="102"/>
    </row>
    <row r="58" spans="2:7">
      <c r="B58" s="102"/>
      <c r="C58" s="103"/>
      <c r="D58" s="95"/>
      <c r="E58" s="95"/>
      <c r="F58" s="102"/>
      <c r="G58" s="102"/>
    </row>
    <row r="59" spans="2:7">
      <c r="B59" s="102"/>
      <c r="C59" s="103"/>
      <c r="D59" s="95"/>
      <c r="E59" s="95"/>
      <c r="F59" s="102"/>
      <c r="G59" s="102"/>
    </row>
    <row r="60" spans="2:7">
      <c r="B60" s="102"/>
      <c r="C60" s="103"/>
      <c r="D60" s="95"/>
      <c r="E60" s="95"/>
      <c r="F60" s="102"/>
      <c r="G60" s="102"/>
    </row>
    <row r="61" spans="2:7">
      <c r="B61" s="102"/>
      <c r="C61" s="103"/>
      <c r="D61" s="95"/>
      <c r="E61" s="95"/>
      <c r="F61" s="102"/>
      <c r="G61" s="102"/>
    </row>
    <row r="62" spans="2:7">
      <c r="B62" s="102"/>
      <c r="C62" s="103"/>
      <c r="D62" s="95"/>
      <c r="E62" s="95"/>
      <c r="F62" s="102"/>
      <c r="G62" s="102"/>
    </row>
    <row r="63" spans="2:7">
      <c r="B63" s="102"/>
      <c r="C63" s="103"/>
      <c r="D63" s="95"/>
      <c r="E63" s="95"/>
      <c r="F63" s="102"/>
      <c r="G63" s="102"/>
    </row>
    <row r="64" spans="2:7">
      <c r="B64" s="102"/>
      <c r="C64" s="103"/>
      <c r="D64" s="95"/>
      <c r="E64" s="95"/>
      <c r="F64" s="102"/>
      <c r="G64" s="102"/>
    </row>
    <row r="65" spans="2:7">
      <c r="B65" s="102"/>
      <c r="C65" s="103"/>
      <c r="D65" s="95"/>
      <c r="E65" s="95"/>
      <c r="F65" s="102"/>
      <c r="G65" s="102"/>
    </row>
    <row r="66" spans="2:7">
      <c r="B66" s="102"/>
      <c r="C66" s="103"/>
      <c r="D66" s="95"/>
      <c r="E66" s="95"/>
      <c r="F66" s="102"/>
      <c r="G66" s="102"/>
    </row>
    <row r="67" spans="2:7">
      <c r="B67" s="102"/>
      <c r="C67" s="103"/>
      <c r="D67" s="95"/>
      <c r="E67" s="95"/>
      <c r="F67" s="102"/>
      <c r="G67" s="102"/>
    </row>
    <row r="68" spans="2:7">
      <c r="B68" s="102"/>
      <c r="C68" s="103"/>
      <c r="D68" s="95"/>
      <c r="E68" s="95"/>
      <c r="F68" s="102"/>
      <c r="G68" s="102"/>
    </row>
    <row r="69" spans="2:7">
      <c r="B69" s="102"/>
      <c r="C69" s="103"/>
      <c r="D69" s="95"/>
      <c r="E69" s="95"/>
      <c r="F69" s="102"/>
      <c r="G69" s="102"/>
    </row>
    <row r="70" spans="2:7">
      <c r="B70" s="102"/>
      <c r="C70" s="103"/>
      <c r="D70" s="95"/>
      <c r="E70" s="95"/>
      <c r="F70" s="102"/>
      <c r="G70" s="102"/>
    </row>
    <row r="71" spans="2:7">
      <c r="B71" s="102"/>
      <c r="C71" s="103"/>
      <c r="D71" s="95"/>
      <c r="E71" s="95"/>
      <c r="F71" s="102"/>
      <c r="G71" s="102"/>
    </row>
    <row r="72" spans="2:7">
      <c r="B72" s="102"/>
      <c r="C72" s="103"/>
      <c r="D72" s="95"/>
      <c r="E72" s="95"/>
      <c r="F72" s="102"/>
      <c r="G72" s="102"/>
    </row>
    <row r="73" spans="2:7">
      <c r="B73" s="102"/>
      <c r="C73" s="103"/>
      <c r="D73" s="95"/>
      <c r="E73" s="95"/>
      <c r="F73" s="102"/>
      <c r="G73" s="102"/>
    </row>
    <row r="74" spans="2:7">
      <c r="B74" s="102"/>
      <c r="C74" s="103"/>
      <c r="D74" s="95"/>
      <c r="E74" s="95"/>
      <c r="F74" s="102"/>
      <c r="G74" s="102"/>
    </row>
    <row r="75" spans="2:7">
      <c r="B75" s="102"/>
      <c r="C75" s="103"/>
      <c r="D75" s="95"/>
      <c r="E75" s="95"/>
      <c r="F75" s="102"/>
      <c r="G75" s="102"/>
    </row>
    <row r="76" spans="2:7">
      <c r="B76" s="102"/>
      <c r="C76" s="103"/>
      <c r="D76" s="95"/>
      <c r="E76" s="95"/>
      <c r="F76" s="102"/>
      <c r="G76" s="102"/>
    </row>
    <row r="77" spans="2:7">
      <c r="B77" s="102"/>
      <c r="C77" s="103"/>
      <c r="D77" s="95"/>
      <c r="E77" s="95"/>
      <c r="F77" s="102"/>
      <c r="G77" s="102"/>
    </row>
    <row r="78" spans="2:7">
      <c r="B78" s="102"/>
      <c r="C78" s="103"/>
      <c r="D78" s="95"/>
      <c r="E78" s="95"/>
      <c r="F78" s="102"/>
      <c r="G78" s="102"/>
    </row>
    <row r="79" spans="2:7">
      <c r="B79" s="102"/>
      <c r="C79" s="103"/>
      <c r="D79" s="95"/>
      <c r="E79" s="95"/>
      <c r="F79" s="102"/>
      <c r="G79" s="102"/>
    </row>
    <row r="80" spans="2:7">
      <c r="B80" s="102"/>
      <c r="C80" s="103"/>
      <c r="D80" s="95"/>
      <c r="E80" s="95"/>
      <c r="F80" s="102"/>
      <c r="G80" s="102"/>
    </row>
    <row r="81" spans="2:7">
      <c r="B81" s="102"/>
      <c r="C81" s="103"/>
      <c r="D81" s="95"/>
      <c r="E81" s="95"/>
      <c r="F81" s="102"/>
      <c r="G81" s="102"/>
    </row>
    <row r="82" spans="2:7">
      <c r="B82" s="102"/>
      <c r="C82" s="103"/>
      <c r="D82" s="95"/>
      <c r="E82" s="95"/>
      <c r="F82" s="102"/>
      <c r="G82" s="102"/>
    </row>
    <row r="83" spans="2:7">
      <c r="B83" s="102"/>
      <c r="C83" s="103"/>
      <c r="D83" s="95"/>
      <c r="E83" s="95"/>
      <c r="F83" s="102"/>
      <c r="G83" s="102"/>
    </row>
    <row r="84" spans="2:7">
      <c r="B84" s="102"/>
      <c r="C84" s="103"/>
      <c r="D84" s="95"/>
      <c r="E84" s="95"/>
      <c r="F84" s="102"/>
      <c r="G84" s="102"/>
    </row>
    <row r="85" spans="2:7">
      <c r="B85" s="102"/>
      <c r="C85" s="103"/>
      <c r="D85" s="95"/>
      <c r="E85" s="95"/>
      <c r="F85" s="102"/>
      <c r="G85" s="102"/>
    </row>
    <row r="86" spans="2:7">
      <c r="B86" s="102"/>
      <c r="C86" s="103"/>
      <c r="D86" s="95"/>
      <c r="E86" s="95"/>
      <c r="F86" s="102"/>
      <c r="G86" s="102"/>
    </row>
    <row r="87" spans="2:7">
      <c r="B87" s="102"/>
      <c r="C87" s="103"/>
      <c r="D87" s="95"/>
      <c r="E87" s="95"/>
      <c r="F87" s="102"/>
      <c r="G87" s="102"/>
    </row>
    <row r="88" spans="2:7">
      <c r="B88" s="102"/>
      <c r="C88" s="103"/>
      <c r="D88" s="95"/>
      <c r="E88" s="95"/>
      <c r="F88" s="102"/>
      <c r="G88" s="102"/>
    </row>
    <row r="89" spans="2:7">
      <c r="B89" s="102"/>
      <c r="C89" s="103"/>
      <c r="D89" s="95"/>
      <c r="E89" s="95"/>
      <c r="F89" s="102"/>
      <c r="G89" s="102"/>
    </row>
    <row r="90" spans="2:7">
      <c r="B90" s="102"/>
      <c r="C90" s="103"/>
      <c r="D90" s="95"/>
      <c r="E90" s="95"/>
      <c r="F90" s="102"/>
      <c r="G90" s="102"/>
    </row>
    <row r="91" spans="2:7">
      <c r="B91" s="102"/>
      <c r="C91" s="103"/>
      <c r="D91" s="95"/>
      <c r="E91" s="95"/>
      <c r="F91" s="102"/>
      <c r="G91" s="102"/>
    </row>
    <row r="92" spans="2:7">
      <c r="B92" s="102"/>
      <c r="C92" s="103"/>
      <c r="D92" s="95"/>
      <c r="E92" s="95"/>
      <c r="F92" s="102"/>
      <c r="G92" s="102"/>
    </row>
    <row r="93" spans="2:7">
      <c r="B93" s="102"/>
      <c r="C93" s="103"/>
      <c r="D93" s="95"/>
      <c r="E93" s="95"/>
      <c r="F93" s="102"/>
      <c r="G93" s="102"/>
    </row>
    <row r="94" spans="2:7">
      <c r="B94" s="102"/>
      <c r="C94" s="103"/>
      <c r="D94" s="95"/>
      <c r="E94" s="95"/>
      <c r="F94" s="102"/>
      <c r="G94" s="102"/>
    </row>
    <row r="95" spans="2:7">
      <c r="B95" s="102"/>
      <c r="C95" s="103"/>
      <c r="D95" s="95"/>
      <c r="E95" s="95"/>
      <c r="F95" s="102"/>
      <c r="G95" s="102"/>
    </row>
    <row r="96" spans="2:7">
      <c r="B96" s="102"/>
      <c r="C96" s="103"/>
      <c r="D96" s="95"/>
      <c r="E96" s="95"/>
      <c r="F96" s="102"/>
      <c r="G96" s="102"/>
    </row>
    <row r="97" spans="2:7">
      <c r="B97" s="102"/>
      <c r="C97" s="103"/>
      <c r="D97" s="95"/>
      <c r="E97" s="95"/>
      <c r="F97" s="102"/>
      <c r="G97" s="102"/>
    </row>
    <row r="98" spans="2:7">
      <c r="B98" s="102"/>
      <c r="C98" s="103"/>
      <c r="D98" s="95"/>
      <c r="E98" s="95"/>
      <c r="F98" s="102"/>
      <c r="G98" s="102"/>
    </row>
    <row r="99" spans="2:7">
      <c r="B99" s="102"/>
      <c r="C99" s="103"/>
      <c r="D99" s="95"/>
      <c r="E99" s="95"/>
      <c r="F99" s="102"/>
      <c r="G99" s="102"/>
    </row>
    <row r="100" spans="2:7">
      <c r="B100" s="102"/>
      <c r="C100" s="103"/>
      <c r="D100" s="95"/>
      <c r="E100" s="95"/>
      <c r="F100" s="102"/>
      <c r="G100" s="102"/>
    </row>
    <row r="101" spans="2:7">
      <c r="B101" s="102"/>
      <c r="C101" s="103"/>
      <c r="D101" s="95"/>
      <c r="E101" s="95"/>
      <c r="F101" s="102"/>
      <c r="G101" s="102"/>
    </row>
    <row r="102" spans="2:7">
      <c r="B102" s="102"/>
      <c r="C102" s="103"/>
      <c r="D102" s="95"/>
      <c r="E102" s="95"/>
      <c r="F102" s="102"/>
      <c r="G102" s="102"/>
    </row>
    <row r="103" spans="2:7">
      <c r="B103" s="102"/>
      <c r="C103" s="103"/>
      <c r="D103" s="95"/>
      <c r="E103" s="95"/>
      <c r="F103" s="102"/>
      <c r="G103" s="102"/>
    </row>
    <row r="104" spans="2:7">
      <c r="B104" s="102"/>
      <c r="C104" s="103"/>
      <c r="D104" s="95"/>
      <c r="E104" s="95"/>
      <c r="F104" s="102"/>
      <c r="G104" s="102"/>
    </row>
    <row r="105" spans="2:7">
      <c r="B105" s="102"/>
      <c r="C105" s="103"/>
      <c r="D105" s="95"/>
      <c r="E105" s="95"/>
      <c r="F105" s="102"/>
      <c r="G105" s="102"/>
    </row>
    <row r="106" spans="2:7">
      <c r="B106" s="102"/>
      <c r="C106" s="103"/>
      <c r="D106" s="95"/>
      <c r="E106" s="95"/>
      <c r="F106" s="102"/>
      <c r="G106" s="102"/>
    </row>
    <row r="107" spans="2:7">
      <c r="B107" s="102"/>
      <c r="C107" s="103"/>
      <c r="D107" s="95"/>
      <c r="E107" s="95"/>
      <c r="F107" s="102"/>
      <c r="G107" s="102"/>
    </row>
    <row r="108" spans="2:7">
      <c r="B108" s="102"/>
      <c r="C108" s="103"/>
      <c r="D108" s="95"/>
      <c r="E108" s="95"/>
      <c r="F108" s="102"/>
      <c r="G108" s="102"/>
    </row>
    <row r="109" spans="2:7">
      <c r="B109" s="102"/>
      <c r="C109" s="103"/>
      <c r="D109" s="95"/>
      <c r="E109" s="95"/>
      <c r="F109" s="102"/>
      <c r="G109" s="102"/>
    </row>
    <row r="110" spans="2:7">
      <c r="B110" s="102"/>
      <c r="C110" s="103"/>
      <c r="D110" s="95"/>
      <c r="E110" s="95"/>
      <c r="F110" s="102"/>
      <c r="G110" s="102"/>
    </row>
    <row r="111" spans="2:7">
      <c r="B111" s="102"/>
      <c r="C111" s="103"/>
      <c r="D111" s="95"/>
      <c r="E111" s="95"/>
      <c r="F111" s="102"/>
      <c r="G111" s="102"/>
    </row>
    <row r="112" spans="2:7">
      <c r="B112" s="102"/>
      <c r="C112" s="103"/>
      <c r="D112" s="95"/>
      <c r="E112" s="95"/>
      <c r="F112" s="102"/>
      <c r="G112" s="102"/>
    </row>
    <row r="113" spans="2:7">
      <c r="B113" s="102"/>
      <c r="C113" s="103"/>
      <c r="D113" s="95"/>
      <c r="E113" s="95"/>
      <c r="F113" s="102"/>
      <c r="G113" s="102"/>
    </row>
    <row r="114" spans="2:7">
      <c r="B114" s="102"/>
      <c r="C114" s="103"/>
      <c r="D114" s="95"/>
      <c r="E114" s="95"/>
      <c r="F114" s="102"/>
      <c r="G114" s="102"/>
    </row>
    <row r="115" spans="2:7">
      <c r="B115" s="102"/>
      <c r="C115" s="103"/>
      <c r="D115" s="95"/>
      <c r="E115" s="95"/>
      <c r="F115" s="102"/>
      <c r="G115" s="102"/>
    </row>
    <row r="116" spans="2:7">
      <c r="B116" s="102"/>
      <c r="C116" s="103"/>
      <c r="D116" s="95"/>
      <c r="E116" s="95"/>
      <c r="F116" s="102"/>
      <c r="G116" s="102"/>
    </row>
    <row r="117" spans="2:7">
      <c r="B117" s="102"/>
      <c r="C117" s="103"/>
      <c r="D117" s="95"/>
      <c r="E117" s="95"/>
      <c r="F117" s="102"/>
      <c r="G117" s="102"/>
    </row>
    <row r="118" spans="2:7">
      <c r="B118" s="102"/>
      <c r="C118" s="103"/>
      <c r="D118" s="95"/>
      <c r="E118" s="95"/>
      <c r="F118" s="102"/>
      <c r="G118" s="102"/>
    </row>
    <row r="119" spans="2:7">
      <c r="B119" s="102"/>
      <c r="C119" s="103"/>
      <c r="D119" s="95"/>
      <c r="E119" s="95"/>
      <c r="F119" s="102"/>
      <c r="G119" s="102"/>
    </row>
    <row r="120" spans="2:7">
      <c r="B120" s="102"/>
      <c r="C120" s="103"/>
      <c r="D120" s="95"/>
      <c r="E120" s="95"/>
      <c r="F120" s="102"/>
      <c r="G120" s="102"/>
    </row>
    <row r="121" spans="2:7">
      <c r="B121" s="102"/>
      <c r="C121" s="103"/>
      <c r="D121" s="95"/>
      <c r="E121" s="95"/>
      <c r="F121" s="102"/>
      <c r="G121" s="102"/>
    </row>
    <row r="122" spans="2:7">
      <c r="B122" s="102"/>
      <c r="C122" s="103"/>
      <c r="D122" s="95"/>
      <c r="E122" s="95"/>
      <c r="F122" s="102"/>
      <c r="G122" s="102"/>
    </row>
    <row r="123" spans="2:7">
      <c r="B123" s="102"/>
      <c r="C123" s="103"/>
      <c r="D123" s="95"/>
      <c r="E123" s="95"/>
      <c r="F123" s="102"/>
      <c r="G123" s="102"/>
    </row>
    <row r="124" spans="2:7">
      <c r="B124" s="102"/>
      <c r="C124" s="103"/>
      <c r="D124" s="95"/>
      <c r="E124" s="95"/>
      <c r="F124" s="102"/>
      <c r="G124" s="102"/>
    </row>
    <row r="125" spans="2:7">
      <c r="B125" s="102"/>
      <c r="C125" s="103"/>
      <c r="D125" s="95"/>
      <c r="E125" s="95"/>
      <c r="F125" s="102"/>
      <c r="G125" s="102"/>
    </row>
    <row r="126" spans="2:7">
      <c r="B126" s="102"/>
      <c r="C126" s="103"/>
      <c r="D126" s="95"/>
      <c r="E126" s="95"/>
      <c r="F126" s="102"/>
      <c r="G126" s="102"/>
    </row>
    <row r="127" spans="2:7">
      <c r="B127" s="102"/>
      <c r="C127" s="103"/>
      <c r="D127" s="95"/>
      <c r="E127" s="95"/>
      <c r="F127" s="102"/>
      <c r="G127" s="102"/>
    </row>
    <row r="128" spans="2:7">
      <c r="B128" s="102"/>
      <c r="C128" s="103"/>
      <c r="D128" s="95"/>
      <c r="E128" s="95"/>
      <c r="F128" s="102"/>
      <c r="G128" s="102"/>
    </row>
    <row r="129" spans="2:7">
      <c r="B129" s="102"/>
      <c r="C129" s="103"/>
      <c r="D129" s="95"/>
      <c r="E129" s="95"/>
      <c r="F129" s="102"/>
      <c r="G129" s="102"/>
    </row>
    <row r="130" spans="2:7">
      <c r="B130" s="102"/>
      <c r="C130" s="103"/>
      <c r="D130" s="95"/>
      <c r="E130" s="95"/>
      <c r="F130" s="102"/>
      <c r="G130" s="102"/>
    </row>
    <row r="131" spans="2:7">
      <c r="B131" s="102"/>
      <c r="C131" s="103"/>
      <c r="D131" s="95"/>
      <c r="E131" s="95"/>
      <c r="F131" s="102"/>
      <c r="G131" s="102"/>
    </row>
    <row r="132" spans="2:7">
      <c r="B132" s="102"/>
      <c r="C132" s="103"/>
      <c r="D132" s="95"/>
      <c r="E132" s="95"/>
      <c r="F132" s="102"/>
      <c r="G132" s="102"/>
    </row>
    <row r="133" spans="2:7">
      <c r="B133" s="102"/>
      <c r="C133" s="103"/>
      <c r="D133" s="95"/>
      <c r="E133" s="95"/>
      <c r="F133" s="102"/>
      <c r="G133" s="102"/>
    </row>
    <row r="134" spans="2:7">
      <c r="B134" s="102"/>
      <c r="C134" s="103"/>
      <c r="D134" s="95"/>
      <c r="E134" s="95"/>
      <c r="F134" s="102"/>
      <c r="G134" s="102"/>
    </row>
    <row r="135" spans="2:7">
      <c r="B135" s="102"/>
      <c r="C135" s="103"/>
      <c r="D135" s="95"/>
      <c r="E135" s="95"/>
      <c r="F135" s="102"/>
      <c r="G135" s="102"/>
    </row>
    <row r="136" spans="2:7">
      <c r="B136" s="102"/>
      <c r="C136" s="103"/>
      <c r="D136" s="95"/>
      <c r="E136" s="95"/>
      <c r="F136" s="102"/>
      <c r="G136" s="102"/>
    </row>
    <row r="137" spans="2:7">
      <c r="B137" s="102"/>
      <c r="C137" s="103"/>
      <c r="D137" s="95"/>
      <c r="E137" s="95"/>
      <c r="F137" s="102"/>
      <c r="G137" s="102"/>
    </row>
    <row r="138" spans="2:7">
      <c r="B138" s="102"/>
      <c r="C138" s="103"/>
      <c r="D138" s="95"/>
      <c r="E138" s="95"/>
      <c r="F138" s="102"/>
      <c r="G138" s="102"/>
    </row>
    <row r="139" spans="2:7">
      <c r="B139" s="102"/>
      <c r="C139" s="103"/>
      <c r="D139" s="95"/>
      <c r="E139" s="95"/>
      <c r="F139" s="102"/>
      <c r="G139" s="102"/>
    </row>
    <row r="140" spans="2:7">
      <c r="B140" s="102"/>
      <c r="C140" s="103"/>
      <c r="D140" s="95"/>
      <c r="E140" s="95"/>
      <c r="F140" s="102"/>
      <c r="G140" s="102"/>
    </row>
    <row r="141" spans="2:7">
      <c r="B141" s="102"/>
      <c r="C141" s="103"/>
      <c r="D141" s="95"/>
      <c r="E141" s="95"/>
      <c r="F141" s="102"/>
      <c r="G141" s="102"/>
    </row>
    <row r="142" spans="2:7">
      <c r="B142" s="102"/>
      <c r="C142" s="103"/>
      <c r="D142" s="95"/>
      <c r="E142" s="95"/>
      <c r="F142" s="102"/>
      <c r="G142" s="102"/>
    </row>
    <row r="143" spans="2:7">
      <c r="B143" s="102"/>
      <c r="C143" s="103"/>
      <c r="D143" s="95"/>
      <c r="E143" s="95"/>
      <c r="F143" s="102"/>
      <c r="G143" s="102"/>
    </row>
    <row r="144" spans="2:7">
      <c r="B144" s="102"/>
      <c r="C144" s="103"/>
      <c r="D144" s="95"/>
      <c r="E144" s="95"/>
      <c r="F144" s="102"/>
      <c r="G144" s="102"/>
    </row>
    <row r="145" spans="2:7">
      <c r="B145" s="102"/>
      <c r="C145" s="103"/>
      <c r="D145" s="95"/>
      <c r="E145" s="95"/>
      <c r="F145" s="102"/>
      <c r="G145" s="102"/>
    </row>
    <row r="146" spans="2:7">
      <c r="B146" s="102"/>
      <c r="C146" s="103"/>
      <c r="D146" s="95"/>
      <c r="E146" s="95"/>
      <c r="F146" s="102"/>
      <c r="G146" s="102"/>
    </row>
    <row r="147" spans="2:7">
      <c r="B147" s="102"/>
      <c r="C147" s="103"/>
      <c r="D147" s="95"/>
      <c r="E147" s="95"/>
      <c r="F147" s="102"/>
      <c r="G147" s="102"/>
    </row>
    <row r="148" spans="2:7">
      <c r="B148" s="102"/>
      <c r="C148" s="103"/>
      <c r="D148" s="95"/>
      <c r="E148" s="95"/>
      <c r="F148" s="102"/>
      <c r="G148" s="102"/>
    </row>
    <row r="149" spans="2:7">
      <c r="B149" s="102"/>
      <c r="C149" s="103"/>
      <c r="D149" s="95"/>
      <c r="E149" s="95"/>
      <c r="F149" s="102"/>
      <c r="G149" s="102"/>
    </row>
    <row r="150" spans="2:7">
      <c r="B150" s="102"/>
      <c r="C150" s="103"/>
      <c r="D150" s="95"/>
      <c r="E150" s="95"/>
      <c r="F150" s="102"/>
      <c r="G150" s="102"/>
    </row>
    <row r="151" spans="2:7">
      <c r="B151" s="102"/>
      <c r="C151" s="103"/>
      <c r="D151" s="95"/>
      <c r="E151" s="95"/>
      <c r="F151" s="102"/>
      <c r="G151" s="102"/>
    </row>
    <row r="152" spans="2:7">
      <c r="B152" s="102"/>
      <c r="C152" s="103"/>
      <c r="D152" s="95"/>
      <c r="E152" s="95"/>
      <c r="F152" s="102"/>
      <c r="G152" s="102"/>
    </row>
    <row r="153" spans="2:7">
      <c r="B153" s="102"/>
      <c r="C153" s="103"/>
      <c r="D153" s="95"/>
      <c r="E153" s="95"/>
      <c r="F153" s="102"/>
      <c r="G153" s="102"/>
    </row>
    <row r="154" spans="2:7">
      <c r="B154" s="102"/>
      <c r="C154" s="103"/>
      <c r="D154" s="95"/>
      <c r="E154" s="95"/>
      <c r="F154" s="102"/>
      <c r="G154" s="102"/>
    </row>
    <row r="155" spans="2:7">
      <c r="B155" s="102"/>
      <c r="C155" s="103"/>
      <c r="D155" s="95"/>
      <c r="E155" s="95"/>
      <c r="F155" s="102"/>
      <c r="G155" s="102"/>
    </row>
    <row r="156" spans="2:7">
      <c r="B156" s="102"/>
      <c r="C156" s="103"/>
      <c r="D156" s="95"/>
      <c r="E156" s="95"/>
      <c r="F156" s="102"/>
      <c r="G156" s="102"/>
    </row>
    <row r="157" spans="2:7">
      <c r="B157" s="102"/>
      <c r="C157" s="103"/>
      <c r="D157" s="95"/>
      <c r="E157" s="95"/>
      <c r="F157" s="102"/>
      <c r="G157" s="102"/>
    </row>
    <row r="158" spans="2:7">
      <c r="B158" s="102"/>
      <c r="C158" s="103"/>
      <c r="D158" s="95"/>
      <c r="E158" s="95"/>
      <c r="F158" s="102"/>
      <c r="G158" s="102"/>
    </row>
    <row r="159" spans="2:7">
      <c r="B159" s="102"/>
      <c r="C159" s="103"/>
      <c r="D159" s="95"/>
      <c r="E159" s="95"/>
      <c r="F159" s="102"/>
      <c r="G159" s="102"/>
    </row>
    <row r="160" spans="2:7">
      <c r="B160" s="102"/>
      <c r="C160" s="103"/>
      <c r="D160" s="95"/>
      <c r="E160" s="95"/>
      <c r="F160" s="102"/>
      <c r="G160" s="102"/>
    </row>
    <row r="161" spans="2:7">
      <c r="B161" s="102"/>
      <c r="C161" s="103"/>
      <c r="D161" s="95"/>
      <c r="E161" s="95"/>
      <c r="F161" s="102"/>
      <c r="G161" s="102"/>
    </row>
    <row r="162" spans="2:7">
      <c r="B162" s="102"/>
      <c r="C162" s="103"/>
      <c r="D162" s="95"/>
      <c r="E162" s="95"/>
      <c r="F162" s="102"/>
      <c r="G162" s="102"/>
    </row>
    <row r="163" spans="2:7">
      <c r="B163" s="102"/>
      <c r="C163" s="103"/>
      <c r="D163" s="95"/>
      <c r="E163" s="95"/>
      <c r="F163" s="102"/>
      <c r="G163" s="102"/>
    </row>
    <row r="164" spans="2:7">
      <c r="B164" s="102"/>
      <c r="C164" s="103"/>
      <c r="D164" s="95"/>
      <c r="E164" s="95"/>
      <c r="F164" s="102"/>
      <c r="G164" s="102"/>
    </row>
    <row r="165" spans="2:7">
      <c r="B165" s="102"/>
      <c r="C165" s="103"/>
      <c r="D165" s="95"/>
      <c r="E165" s="95"/>
      <c r="F165" s="102"/>
      <c r="G165" s="102"/>
    </row>
    <row r="166" spans="2:7">
      <c r="B166" s="102"/>
      <c r="C166" s="103"/>
      <c r="D166" s="95"/>
      <c r="E166" s="95"/>
      <c r="F166" s="102"/>
      <c r="G166" s="102"/>
    </row>
    <row r="167" spans="2:7">
      <c r="B167" s="102"/>
      <c r="C167" s="103"/>
      <c r="D167" s="95"/>
      <c r="E167" s="95"/>
      <c r="F167" s="102"/>
      <c r="G167" s="102"/>
    </row>
    <row r="168" spans="2:7">
      <c r="B168" s="102"/>
      <c r="C168" s="103"/>
      <c r="D168" s="95"/>
      <c r="E168" s="95"/>
      <c r="F168" s="102"/>
      <c r="G168" s="102"/>
    </row>
    <row r="169" spans="2:7">
      <c r="B169" s="102"/>
      <c r="C169" s="103"/>
      <c r="D169" s="95"/>
      <c r="E169" s="95"/>
      <c r="F169" s="102"/>
      <c r="G169" s="102"/>
    </row>
    <row r="170" spans="2:7">
      <c r="B170" s="102"/>
      <c r="C170" s="103"/>
      <c r="D170" s="95"/>
      <c r="E170" s="95"/>
      <c r="F170" s="102"/>
      <c r="G170" s="102"/>
    </row>
    <row r="171" spans="2:7">
      <c r="B171" s="102"/>
      <c r="C171" s="103"/>
      <c r="D171" s="95"/>
      <c r="E171" s="95"/>
      <c r="F171" s="102"/>
      <c r="G171" s="102"/>
    </row>
    <row r="172" spans="2:7">
      <c r="B172" s="102"/>
      <c r="C172" s="103"/>
      <c r="D172" s="95"/>
      <c r="E172" s="95"/>
      <c r="F172" s="102"/>
      <c r="G172" s="102"/>
    </row>
    <row r="173" spans="2:7">
      <c r="B173" s="102"/>
      <c r="C173" s="103"/>
      <c r="D173" s="95"/>
      <c r="E173" s="95"/>
      <c r="F173" s="102"/>
      <c r="G173" s="102"/>
    </row>
    <row r="174" spans="2:7">
      <c r="B174" s="102"/>
      <c r="C174" s="103"/>
      <c r="D174" s="95"/>
      <c r="E174" s="95"/>
      <c r="F174" s="102"/>
      <c r="G174" s="102"/>
    </row>
    <row r="175" spans="2:7">
      <c r="B175" s="102"/>
      <c r="C175" s="103"/>
      <c r="D175" s="95"/>
      <c r="E175" s="95"/>
      <c r="F175" s="102"/>
      <c r="G175" s="102"/>
    </row>
    <row r="176" spans="2:7">
      <c r="B176" s="102"/>
      <c r="C176" s="103"/>
      <c r="D176" s="95"/>
      <c r="E176" s="95"/>
      <c r="F176" s="102"/>
      <c r="G176" s="102"/>
    </row>
    <row r="177" spans="2:7">
      <c r="B177" s="102"/>
      <c r="C177" s="103"/>
      <c r="D177" s="95"/>
      <c r="E177" s="95"/>
      <c r="F177" s="102"/>
      <c r="G177" s="102"/>
    </row>
    <row r="178" spans="2:7">
      <c r="B178" s="102"/>
      <c r="C178" s="103"/>
      <c r="D178" s="95"/>
      <c r="E178" s="95"/>
      <c r="F178" s="102"/>
      <c r="G178" s="102"/>
    </row>
    <row r="179" spans="2:7">
      <c r="B179" s="102"/>
      <c r="C179" s="103"/>
      <c r="D179" s="95"/>
      <c r="E179" s="95"/>
      <c r="F179" s="102"/>
      <c r="G179" s="102"/>
    </row>
    <row r="180" spans="2:7">
      <c r="B180" s="102"/>
      <c r="C180" s="103"/>
      <c r="D180" s="95"/>
      <c r="E180" s="95"/>
      <c r="F180" s="102"/>
      <c r="G180" s="102"/>
    </row>
    <row r="181" spans="2:7">
      <c r="B181" s="102"/>
      <c r="C181" s="103"/>
      <c r="D181" s="95"/>
      <c r="E181" s="95"/>
      <c r="F181" s="102"/>
      <c r="G181" s="102"/>
    </row>
    <row r="182" spans="2:7">
      <c r="B182" s="102"/>
      <c r="C182" s="103"/>
      <c r="D182" s="95"/>
      <c r="E182" s="95"/>
      <c r="F182" s="102"/>
      <c r="G182" s="102"/>
    </row>
    <row r="183" spans="2:7">
      <c r="B183" s="102"/>
      <c r="C183" s="103"/>
      <c r="D183" s="95"/>
      <c r="E183" s="95"/>
      <c r="F183" s="102"/>
      <c r="G183" s="102"/>
    </row>
    <row r="184" spans="2:7">
      <c r="B184" s="102"/>
      <c r="C184" s="103"/>
      <c r="D184" s="95"/>
      <c r="E184" s="95"/>
      <c r="F184" s="102"/>
      <c r="G184" s="102"/>
    </row>
    <row r="185" spans="2:7">
      <c r="B185" s="102"/>
      <c r="C185" s="103"/>
      <c r="D185" s="95"/>
      <c r="E185" s="95"/>
      <c r="F185" s="102"/>
      <c r="G185" s="102"/>
    </row>
    <row r="186" spans="2:7">
      <c r="B186" s="102"/>
      <c r="C186" s="103"/>
      <c r="D186" s="95"/>
      <c r="E186" s="95"/>
      <c r="F186" s="102"/>
      <c r="G186" s="102"/>
    </row>
    <row r="187" spans="2:7">
      <c r="B187" s="102"/>
      <c r="C187" s="103"/>
      <c r="D187" s="95"/>
      <c r="E187" s="95"/>
      <c r="F187" s="102"/>
      <c r="G187" s="102"/>
    </row>
    <row r="188" spans="2:7">
      <c r="B188" s="102"/>
      <c r="C188" s="103"/>
      <c r="D188" s="95"/>
      <c r="E188" s="95"/>
      <c r="F188" s="102"/>
      <c r="G188" s="102"/>
    </row>
    <row r="189" spans="2:7">
      <c r="B189" s="102"/>
      <c r="C189" s="103"/>
      <c r="D189" s="95"/>
      <c r="E189" s="95"/>
      <c r="F189" s="102"/>
      <c r="G189" s="102"/>
    </row>
    <row r="190" spans="2:7">
      <c r="B190" s="102"/>
      <c r="C190" s="103"/>
      <c r="D190" s="95"/>
      <c r="E190" s="95"/>
      <c r="F190" s="102"/>
      <c r="G190" s="102"/>
    </row>
    <row r="191" spans="2:7">
      <c r="B191" s="102"/>
      <c r="C191" s="103"/>
      <c r="D191" s="95"/>
      <c r="E191" s="95"/>
      <c r="F191" s="102"/>
      <c r="G191" s="102"/>
    </row>
    <row r="192" spans="2:7">
      <c r="B192" s="102"/>
      <c r="C192" s="103"/>
      <c r="D192" s="95"/>
      <c r="E192" s="95"/>
      <c r="F192" s="102"/>
      <c r="G192" s="102"/>
    </row>
    <row r="193" spans="2:7">
      <c r="B193" s="102"/>
      <c r="C193" s="103"/>
      <c r="D193" s="95"/>
      <c r="E193" s="95"/>
      <c r="F193" s="102"/>
      <c r="G193" s="102"/>
    </row>
    <row r="194" spans="2:7">
      <c r="B194" s="102"/>
      <c r="C194" s="103"/>
      <c r="D194" s="95"/>
      <c r="E194" s="95"/>
      <c r="F194" s="102"/>
      <c r="G194" s="102"/>
    </row>
    <row r="195" spans="2:7">
      <c r="B195" s="102"/>
      <c r="C195" s="103"/>
      <c r="D195" s="95"/>
      <c r="E195" s="95"/>
      <c r="F195" s="102"/>
      <c r="G195" s="102"/>
    </row>
    <row r="196" spans="2:7">
      <c r="B196" s="102"/>
      <c r="C196" s="103"/>
      <c r="D196" s="95"/>
      <c r="E196" s="95"/>
      <c r="F196" s="102"/>
      <c r="G196" s="102"/>
    </row>
    <row r="197" spans="2:7">
      <c r="B197" s="102"/>
      <c r="C197" s="103"/>
      <c r="D197" s="95"/>
      <c r="E197" s="95"/>
      <c r="F197" s="102"/>
      <c r="G197" s="102"/>
    </row>
    <row r="198" spans="2:7">
      <c r="B198" s="102"/>
      <c r="C198" s="103"/>
      <c r="D198" s="95"/>
      <c r="E198" s="95"/>
      <c r="F198" s="102"/>
      <c r="G198" s="102"/>
    </row>
    <row r="199" spans="2:7">
      <c r="B199" s="102"/>
      <c r="C199" s="103"/>
      <c r="D199" s="95"/>
      <c r="E199" s="95"/>
      <c r="F199" s="102"/>
      <c r="G199" s="102"/>
    </row>
    <row r="200" spans="2:7">
      <c r="B200" s="102"/>
      <c r="C200" s="103"/>
      <c r="D200" s="95"/>
      <c r="E200" s="95"/>
      <c r="F200" s="102"/>
      <c r="G200" s="102"/>
    </row>
    <row r="201" spans="2:7">
      <c r="B201" s="102"/>
      <c r="C201" s="103"/>
      <c r="D201" s="95"/>
      <c r="E201" s="95"/>
      <c r="F201" s="102"/>
      <c r="G201" s="102"/>
    </row>
    <row r="202" spans="2:7">
      <c r="B202" s="102"/>
      <c r="C202" s="103"/>
      <c r="D202" s="95"/>
      <c r="E202" s="95"/>
      <c r="F202" s="102"/>
      <c r="G202" s="102"/>
    </row>
    <row r="203" spans="2:7">
      <c r="B203" s="102"/>
      <c r="C203" s="103"/>
      <c r="D203" s="95"/>
      <c r="E203" s="95"/>
      <c r="F203" s="102"/>
      <c r="G203" s="102"/>
    </row>
    <row r="204" spans="2:7">
      <c r="B204" s="102"/>
      <c r="C204" s="103"/>
      <c r="D204" s="95"/>
      <c r="E204" s="95"/>
      <c r="F204" s="102"/>
      <c r="G204" s="102"/>
    </row>
    <row r="205" spans="2:7">
      <c r="B205" s="102"/>
      <c r="C205" s="103"/>
      <c r="D205" s="95"/>
      <c r="E205" s="95"/>
      <c r="F205" s="102"/>
      <c r="G205" s="102"/>
    </row>
    <row r="206" spans="2:7">
      <c r="B206" s="102"/>
      <c r="C206" s="103"/>
      <c r="D206" s="95"/>
      <c r="E206" s="95"/>
      <c r="F206" s="102"/>
      <c r="G206" s="102"/>
    </row>
    <row r="207" spans="2:7">
      <c r="B207" s="102"/>
      <c r="C207" s="103"/>
      <c r="D207" s="95"/>
      <c r="E207" s="95"/>
      <c r="F207" s="102"/>
      <c r="G207" s="102"/>
    </row>
    <row r="208" spans="2:7">
      <c r="B208" s="102"/>
      <c r="C208" s="103"/>
      <c r="D208" s="95"/>
      <c r="E208" s="95"/>
      <c r="F208" s="102"/>
      <c r="G208" s="102"/>
    </row>
    <row r="209" spans="2:7">
      <c r="B209" s="102"/>
      <c r="C209" s="103"/>
      <c r="D209" s="95"/>
      <c r="E209" s="95"/>
      <c r="F209" s="102"/>
      <c r="G209" s="102"/>
    </row>
    <row r="210" spans="2:7">
      <c r="B210" s="102"/>
      <c r="C210" s="103"/>
      <c r="D210" s="95"/>
      <c r="E210" s="95"/>
      <c r="F210" s="102"/>
      <c r="G210" s="102"/>
    </row>
    <row r="211" spans="2:7">
      <c r="B211" s="102"/>
      <c r="C211" s="103"/>
      <c r="D211" s="95"/>
      <c r="E211" s="95"/>
      <c r="F211" s="102"/>
      <c r="G211" s="102"/>
    </row>
    <row r="212" spans="2:7">
      <c r="B212" s="102"/>
      <c r="C212" s="103"/>
      <c r="D212" s="95"/>
      <c r="E212" s="95"/>
      <c r="F212" s="102"/>
      <c r="G212" s="102"/>
    </row>
    <row r="213" spans="2:7">
      <c r="B213" s="102"/>
      <c r="C213" s="103"/>
      <c r="D213" s="95"/>
      <c r="E213" s="95"/>
      <c r="F213" s="102"/>
      <c r="G213" s="102"/>
    </row>
    <row r="214" spans="2:7">
      <c r="B214" s="102"/>
      <c r="C214" s="103"/>
      <c r="D214" s="95"/>
      <c r="E214" s="95"/>
      <c r="F214" s="102"/>
      <c r="G214" s="102"/>
    </row>
    <row r="215" spans="2:7">
      <c r="B215" s="102"/>
      <c r="C215" s="103"/>
      <c r="D215" s="95"/>
      <c r="E215" s="95"/>
      <c r="F215" s="102"/>
      <c r="G215" s="102"/>
    </row>
    <row r="216" spans="2:7">
      <c r="B216" s="102"/>
      <c r="C216" s="103"/>
      <c r="D216" s="95"/>
      <c r="E216" s="95"/>
      <c r="F216" s="102"/>
      <c r="G216" s="102"/>
    </row>
    <row r="217" spans="2:7">
      <c r="B217" s="102"/>
      <c r="C217" s="103"/>
      <c r="D217" s="95"/>
      <c r="E217" s="95"/>
      <c r="F217" s="102"/>
      <c r="G217" s="102"/>
    </row>
    <row r="218" spans="2:7">
      <c r="B218" s="102"/>
      <c r="C218" s="103"/>
      <c r="D218" s="95"/>
      <c r="E218" s="95"/>
      <c r="F218" s="102"/>
      <c r="G218" s="102"/>
    </row>
    <row r="219" spans="2:7">
      <c r="B219" s="102"/>
      <c r="C219" s="103"/>
      <c r="D219" s="95"/>
      <c r="E219" s="95"/>
      <c r="F219" s="102"/>
      <c r="G219" s="102"/>
    </row>
    <row r="220" spans="2:7">
      <c r="B220" s="102"/>
      <c r="C220" s="103"/>
      <c r="D220" s="95"/>
      <c r="E220" s="95"/>
      <c r="F220" s="102"/>
      <c r="G220" s="102"/>
    </row>
    <row r="221" spans="2:7">
      <c r="B221" s="102"/>
      <c r="C221" s="103"/>
      <c r="D221" s="95"/>
      <c r="E221" s="95"/>
      <c r="F221" s="102"/>
      <c r="G221" s="102"/>
    </row>
    <row r="222" spans="2:7">
      <c r="B222" s="102"/>
      <c r="C222" s="103"/>
      <c r="D222" s="95"/>
      <c r="E222" s="95"/>
      <c r="F222" s="102"/>
      <c r="G222" s="102"/>
    </row>
    <row r="223" spans="2:7">
      <c r="B223" s="102"/>
      <c r="C223" s="103"/>
      <c r="D223" s="95"/>
      <c r="E223" s="95"/>
      <c r="F223" s="102"/>
      <c r="G223" s="102"/>
    </row>
    <row r="224" spans="2:7">
      <c r="B224" s="102"/>
      <c r="C224" s="103"/>
      <c r="D224" s="95"/>
      <c r="E224" s="95"/>
      <c r="F224" s="102"/>
      <c r="G224" s="102"/>
    </row>
    <row r="225" spans="2:7">
      <c r="B225" s="102"/>
      <c r="C225" s="103"/>
      <c r="D225" s="95"/>
      <c r="E225" s="95"/>
      <c r="F225" s="102"/>
      <c r="G225" s="102"/>
    </row>
    <row r="226" spans="2:7">
      <c r="B226" s="102"/>
      <c r="C226" s="103"/>
      <c r="D226" s="95"/>
      <c r="E226" s="95"/>
      <c r="F226" s="102"/>
      <c r="G226" s="102"/>
    </row>
    <row r="227" spans="2:7">
      <c r="B227" s="102"/>
      <c r="C227" s="103"/>
      <c r="D227" s="95"/>
      <c r="E227" s="95"/>
      <c r="F227" s="102"/>
      <c r="G227" s="102"/>
    </row>
    <row r="228" spans="2:7">
      <c r="B228" s="102"/>
      <c r="C228" s="103"/>
      <c r="D228" s="95"/>
      <c r="E228" s="95"/>
      <c r="F228" s="102"/>
      <c r="G228" s="102"/>
    </row>
    <row r="229" spans="2:7">
      <c r="B229" s="102"/>
      <c r="C229" s="103"/>
      <c r="D229" s="95"/>
      <c r="E229" s="95"/>
      <c r="F229" s="102"/>
      <c r="G229" s="102"/>
    </row>
    <row r="230" spans="2:7">
      <c r="B230" s="102"/>
      <c r="C230" s="103"/>
      <c r="D230" s="95"/>
      <c r="E230" s="95"/>
      <c r="F230" s="102"/>
      <c r="G230" s="102"/>
    </row>
    <row r="231" spans="2:7">
      <c r="B231" s="102"/>
      <c r="C231" s="103"/>
      <c r="D231" s="95"/>
      <c r="E231" s="95"/>
      <c r="F231" s="102"/>
      <c r="G231" s="102"/>
    </row>
    <row r="232" spans="2:7">
      <c r="B232" s="102"/>
      <c r="C232" s="103"/>
      <c r="D232" s="95"/>
      <c r="E232" s="95"/>
      <c r="F232" s="102"/>
      <c r="G232" s="102"/>
    </row>
    <row r="233" spans="2:7">
      <c r="B233" s="102"/>
      <c r="C233" s="103"/>
      <c r="D233" s="95"/>
      <c r="E233" s="95"/>
      <c r="F233" s="102"/>
      <c r="G233" s="102"/>
    </row>
    <row r="234" spans="2:7">
      <c r="B234" s="102"/>
      <c r="C234" s="103"/>
      <c r="D234" s="95"/>
      <c r="E234" s="95"/>
      <c r="F234" s="102"/>
      <c r="G234" s="102"/>
    </row>
    <row r="235" spans="2:7">
      <c r="B235" s="102"/>
      <c r="C235" s="103"/>
      <c r="D235" s="95"/>
      <c r="E235" s="95"/>
      <c r="F235" s="102"/>
      <c r="G235" s="102"/>
    </row>
    <row r="236" spans="2:7">
      <c r="B236" s="102"/>
      <c r="C236" s="103"/>
      <c r="D236" s="95"/>
      <c r="E236" s="95"/>
      <c r="F236" s="102"/>
      <c r="G236" s="102"/>
    </row>
    <row r="237" spans="2:7">
      <c r="B237" s="102"/>
      <c r="C237" s="103"/>
      <c r="D237" s="95"/>
      <c r="E237" s="95"/>
      <c r="F237" s="102"/>
      <c r="G237" s="102"/>
    </row>
    <row r="238" spans="2:7">
      <c r="B238" s="102"/>
      <c r="C238" s="103"/>
      <c r="D238" s="95"/>
      <c r="E238" s="95"/>
      <c r="F238" s="102"/>
      <c r="G238" s="102"/>
    </row>
    <row r="239" spans="2:7">
      <c r="B239" s="102"/>
      <c r="C239" s="103"/>
      <c r="D239" s="95"/>
      <c r="E239" s="95"/>
      <c r="F239" s="102"/>
      <c r="G239" s="102"/>
    </row>
    <row r="240" spans="2:7">
      <c r="B240" s="102"/>
      <c r="C240" s="103"/>
      <c r="D240" s="95"/>
      <c r="E240" s="95"/>
      <c r="F240" s="102"/>
      <c r="G240" s="102"/>
    </row>
    <row r="241" spans="2:7">
      <c r="B241" s="102"/>
      <c r="C241" s="103"/>
      <c r="D241" s="95"/>
      <c r="E241" s="95"/>
      <c r="F241" s="102"/>
      <c r="G241" s="102"/>
    </row>
    <row r="242" spans="2:7">
      <c r="B242" s="102"/>
      <c r="C242" s="103"/>
      <c r="D242" s="95"/>
      <c r="E242" s="95"/>
      <c r="F242" s="102"/>
      <c r="G242" s="102"/>
    </row>
    <row r="243" spans="2:7">
      <c r="B243" s="102"/>
      <c r="C243" s="103"/>
      <c r="D243" s="95"/>
      <c r="E243" s="95"/>
      <c r="F243" s="102"/>
      <c r="G243" s="102"/>
    </row>
    <row r="244" spans="2:7">
      <c r="B244" s="102"/>
      <c r="C244" s="103"/>
      <c r="D244" s="95"/>
      <c r="E244" s="95"/>
      <c r="F244" s="102"/>
      <c r="G244" s="102"/>
    </row>
    <row r="245" spans="2:7">
      <c r="B245" s="102"/>
      <c r="C245" s="103"/>
      <c r="D245" s="95"/>
      <c r="E245" s="95"/>
      <c r="F245" s="102"/>
      <c r="G245" s="102"/>
    </row>
    <row r="246" spans="2:7">
      <c r="B246" s="102"/>
      <c r="C246" s="103"/>
      <c r="D246" s="95"/>
      <c r="E246" s="95"/>
      <c r="F246" s="102"/>
      <c r="G246" s="102"/>
    </row>
    <row r="247" spans="2:7">
      <c r="B247" s="102"/>
      <c r="C247" s="103"/>
      <c r="D247" s="95"/>
      <c r="E247" s="95"/>
      <c r="F247" s="102"/>
      <c r="G247" s="102"/>
    </row>
    <row r="248" spans="2:7">
      <c r="B248" s="102"/>
      <c r="C248" s="103"/>
      <c r="D248" s="95"/>
      <c r="E248" s="95"/>
      <c r="F248" s="102"/>
      <c r="G248" s="102"/>
    </row>
    <row r="249" spans="2:7">
      <c r="B249" s="102"/>
      <c r="C249" s="103"/>
      <c r="D249" s="95"/>
      <c r="E249" s="95"/>
      <c r="F249" s="102"/>
      <c r="G249" s="102"/>
    </row>
    <row r="250" spans="2:7">
      <c r="B250" s="102"/>
      <c r="C250" s="103"/>
      <c r="D250" s="95"/>
      <c r="E250" s="95"/>
      <c r="F250" s="102"/>
      <c r="G250" s="102"/>
    </row>
    <row r="251" spans="2:7">
      <c r="B251" s="102"/>
      <c r="C251" s="103"/>
      <c r="D251" s="95"/>
      <c r="E251" s="95"/>
      <c r="F251" s="102"/>
      <c r="G251" s="102"/>
    </row>
    <row r="252" spans="2:7">
      <c r="B252" s="102"/>
      <c r="C252" s="103"/>
      <c r="D252" s="95"/>
      <c r="E252" s="95"/>
      <c r="F252" s="102"/>
      <c r="G252" s="102"/>
    </row>
    <row r="253" spans="2:7">
      <c r="B253" s="102"/>
      <c r="C253" s="103"/>
      <c r="D253" s="95"/>
      <c r="E253" s="95"/>
      <c r="F253" s="102"/>
      <c r="G253" s="102"/>
    </row>
    <row r="254" spans="2:7">
      <c r="B254" s="102"/>
      <c r="C254" s="103"/>
      <c r="D254" s="95"/>
      <c r="E254" s="95"/>
      <c r="F254" s="102"/>
      <c r="G254" s="102"/>
    </row>
    <row r="255" spans="2:7">
      <c r="B255" s="102"/>
      <c r="C255" s="103"/>
      <c r="D255" s="95"/>
      <c r="E255" s="95"/>
      <c r="F255" s="102"/>
      <c r="G255" s="102"/>
    </row>
    <row r="256" spans="2:7">
      <c r="B256" s="102"/>
      <c r="C256" s="103"/>
      <c r="D256" s="95"/>
      <c r="E256" s="95"/>
      <c r="F256" s="102"/>
      <c r="G256" s="102"/>
    </row>
    <row r="257" spans="2:7">
      <c r="B257" s="102"/>
      <c r="C257" s="103"/>
      <c r="D257" s="95"/>
      <c r="E257" s="95"/>
      <c r="F257" s="102"/>
      <c r="G257" s="102"/>
    </row>
    <row r="258" spans="2:7">
      <c r="B258" s="102"/>
      <c r="C258" s="103"/>
      <c r="D258" s="95"/>
      <c r="E258" s="95"/>
      <c r="F258" s="102"/>
      <c r="G258" s="102"/>
    </row>
    <row r="259" spans="2:7">
      <c r="B259" s="102"/>
      <c r="C259" s="103"/>
      <c r="D259" s="95"/>
      <c r="E259" s="95"/>
      <c r="F259" s="102"/>
      <c r="G259" s="102"/>
    </row>
    <row r="260" spans="2:7">
      <c r="B260" s="102"/>
      <c r="C260" s="103"/>
      <c r="D260" s="95"/>
      <c r="E260" s="95"/>
      <c r="F260" s="102"/>
      <c r="G260" s="102"/>
    </row>
    <row r="261" spans="2:7">
      <c r="B261" s="102"/>
      <c r="C261" s="103"/>
      <c r="D261" s="95"/>
      <c r="E261" s="95"/>
      <c r="F261" s="102"/>
      <c r="G261" s="102"/>
    </row>
    <row r="262" spans="2:7">
      <c r="B262" s="102"/>
      <c r="C262" s="103"/>
      <c r="D262" s="95"/>
      <c r="E262" s="95"/>
      <c r="F262" s="102"/>
      <c r="G262" s="102"/>
    </row>
    <row r="263" spans="2:7">
      <c r="B263" s="102"/>
      <c r="C263" s="103"/>
      <c r="D263" s="95"/>
      <c r="E263" s="95"/>
      <c r="F263" s="102"/>
      <c r="G263" s="102"/>
    </row>
    <row r="264" spans="2:7">
      <c r="B264" s="102"/>
      <c r="C264" s="103"/>
      <c r="D264" s="95"/>
      <c r="E264" s="95"/>
      <c r="F264" s="102"/>
      <c r="G264" s="102"/>
    </row>
    <row r="265" spans="2:7">
      <c r="B265" s="102"/>
      <c r="C265" s="103"/>
      <c r="D265" s="95"/>
      <c r="E265" s="95"/>
      <c r="F265" s="102"/>
      <c r="G265" s="102"/>
    </row>
    <row r="266" spans="2:7">
      <c r="B266" s="102"/>
      <c r="C266" s="103"/>
      <c r="D266" s="95"/>
      <c r="E266" s="95"/>
      <c r="F266" s="102"/>
      <c r="G266" s="102"/>
    </row>
    <row r="267" spans="2:7">
      <c r="B267" s="102"/>
      <c r="C267" s="103"/>
      <c r="D267" s="95"/>
      <c r="E267" s="95"/>
      <c r="F267" s="102"/>
      <c r="G267" s="102"/>
    </row>
    <row r="268" spans="2:7">
      <c r="B268" s="102"/>
      <c r="C268" s="103"/>
      <c r="D268" s="95"/>
      <c r="E268" s="95"/>
      <c r="F268" s="102"/>
      <c r="G268" s="102"/>
    </row>
    <row r="269" spans="2:7">
      <c r="B269" s="102"/>
      <c r="C269" s="103"/>
      <c r="D269" s="95"/>
      <c r="E269" s="95"/>
      <c r="F269" s="102"/>
      <c r="G269" s="102"/>
    </row>
    <row r="270" spans="2:7">
      <c r="B270" s="102"/>
      <c r="C270" s="103"/>
      <c r="D270" s="95"/>
      <c r="E270" s="95"/>
      <c r="F270" s="102"/>
      <c r="G270" s="102"/>
    </row>
    <row r="271" spans="2:7">
      <c r="B271" s="102"/>
      <c r="C271" s="103"/>
      <c r="D271" s="95"/>
      <c r="E271" s="95"/>
      <c r="F271" s="102"/>
      <c r="G271" s="102"/>
    </row>
    <row r="272" spans="2:7">
      <c r="B272" s="102"/>
      <c r="C272" s="103"/>
      <c r="D272" s="95"/>
      <c r="E272" s="95"/>
      <c r="F272" s="102"/>
      <c r="G272" s="102"/>
    </row>
    <row r="273" spans="2:7">
      <c r="B273" s="102"/>
      <c r="C273" s="103"/>
      <c r="D273" s="95"/>
      <c r="E273" s="95"/>
      <c r="F273" s="102"/>
      <c r="G273" s="102"/>
    </row>
    <row r="274" spans="2:7">
      <c r="B274" s="102"/>
      <c r="C274" s="103"/>
      <c r="D274" s="95"/>
      <c r="E274" s="95"/>
      <c r="F274" s="102"/>
      <c r="G274" s="102"/>
    </row>
    <row r="275" spans="2:7">
      <c r="B275" s="102"/>
      <c r="C275" s="103"/>
      <c r="D275" s="95"/>
      <c r="E275" s="95"/>
      <c r="F275" s="102"/>
      <c r="G275" s="102"/>
    </row>
    <row r="276" spans="2:7">
      <c r="B276" s="102"/>
      <c r="C276" s="103"/>
      <c r="D276" s="95"/>
      <c r="E276" s="95"/>
      <c r="F276" s="102"/>
      <c r="G276" s="102"/>
    </row>
    <row r="277" spans="2:7">
      <c r="B277" s="102"/>
      <c r="C277" s="103"/>
      <c r="D277" s="95"/>
      <c r="E277" s="95"/>
      <c r="F277" s="102"/>
      <c r="G277" s="102"/>
    </row>
    <row r="278" spans="2:7">
      <c r="B278" s="102"/>
      <c r="C278" s="103"/>
      <c r="D278" s="95"/>
      <c r="E278" s="95"/>
      <c r="F278" s="102"/>
      <c r="G278" s="102"/>
    </row>
    <row r="279" spans="2:7">
      <c r="B279" s="102"/>
      <c r="C279" s="103"/>
      <c r="D279" s="95"/>
      <c r="E279" s="95"/>
      <c r="F279" s="102"/>
      <c r="G279" s="102"/>
    </row>
    <row r="280" spans="2:7">
      <c r="B280" s="102"/>
      <c r="C280" s="103"/>
      <c r="D280" s="95"/>
      <c r="E280" s="95"/>
      <c r="F280" s="102"/>
      <c r="G280" s="102"/>
    </row>
    <row r="281" spans="2:7">
      <c r="B281" s="102"/>
      <c r="C281" s="103"/>
      <c r="D281" s="95"/>
      <c r="E281" s="95"/>
      <c r="F281" s="102"/>
      <c r="G281" s="102"/>
    </row>
    <row r="282" spans="2:7">
      <c r="B282" s="102"/>
      <c r="C282" s="103"/>
      <c r="D282" s="95"/>
      <c r="E282" s="95"/>
      <c r="F282" s="102"/>
      <c r="G282" s="102"/>
    </row>
    <row r="283" spans="2:7">
      <c r="B283" s="102"/>
      <c r="C283" s="103"/>
      <c r="D283" s="95"/>
      <c r="E283" s="95"/>
      <c r="F283" s="102"/>
      <c r="G283" s="102"/>
    </row>
    <row r="284" spans="2:7">
      <c r="B284" s="102"/>
      <c r="C284" s="103"/>
      <c r="D284" s="95"/>
      <c r="E284" s="95"/>
      <c r="F284" s="102"/>
      <c r="G284" s="102"/>
    </row>
    <row r="285" spans="2:7">
      <c r="B285" s="102"/>
      <c r="C285" s="103"/>
      <c r="D285" s="95"/>
      <c r="E285" s="95"/>
      <c r="F285" s="102"/>
      <c r="G285" s="102"/>
    </row>
    <row r="286" spans="2:7">
      <c r="B286" s="102"/>
      <c r="C286" s="103"/>
      <c r="D286" s="95"/>
      <c r="E286" s="95"/>
      <c r="F286" s="102"/>
      <c r="G286" s="102"/>
    </row>
    <row r="287" spans="2:7">
      <c r="B287" s="102"/>
      <c r="C287" s="103"/>
      <c r="D287" s="95"/>
      <c r="E287" s="95"/>
      <c r="F287" s="102"/>
      <c r="G287" s="102"/>
    </row>
    <row r="288" spans="2:7">
      <c r="B288" s="102"/>
      <c r="C288" s="103"/>
      <c r="D288" s="95"/>
      <c r="E288" s="95"/>
      <c r="F288" s="102"/>
      <c r="G288" s="102"/>
    </row>
    <row r="289" spans="2:7">
      <c r="B289" s="102"/>
      <c r="C289" s="103"/>
      <c r="D289" s="95"/>
      <c r="E289" s="95"/>
      <c r="F289" s="102"/>
      <c r="G289" s="102"/>
    </row>
    <row r="290" spans="2:7">
      <c r="B290" s="102"/>
      <c r="C290" s="103"/>
      <c r="D290" s="95"/>
      <c r="E290" s="95"/>
      <c r="F290" s="102"/>
      <c r="G290" s="102"/>
    </row>
    <row r="291" spans="2:7">
      <c r="B291" s="102"/>
      <c r="C291" s="103"/>
      <c r="D291" s="95"/>
      <c r="E291" s="95"/>
      <c r="F291" s="102"/>
      <c r="G291" s="102"/>
    </row>
    <row r="292" spans="2:7">
      <c r="B292" s="102"/>
      <c r="C292" s="103"/>
      <c r="D292" s="95"/>
      <c r="E292" s="95"/>
      <c r="F292" s="102"/>
      <c r="G292" s="102"/>
    </row>
    <row r="293" spans="2:7">
      <c r="B293" s="102"/>
      <c r="C293" s="103"/>
      <c r="D293" s="95"/>
      <c r="E293" s="95"/>
      <c r="F293" s="102"/>
      <c r="G293" s="102"/>
    </row>
    <row r="294" spans="2:7">
      <c r="B294" s="102"/>
      <c r="C294" s="103"/>
      <c r="D294" s="95"/>
      <c r="E294" s="95"/>
      <c r="F294" s="102"/>
      <c r="G294" s="102"/>
    </row>
    <row r="295" spans="2:7">
      <c r="B295" s="102"/>
      <c r="C295" s="103"/>
      <c r="D295" s="95"/>
      <c r="E295" s="95"/>
      <c r="F295" s="102"/>
      <c r="G295" s="102"/>
    </row>
    <row r="296" spans="2:7">
      <c r="B296" s="102"/>
      <c r="C296" s="103"/>
      <c r="D296" s="95"/>
      <c r="E296" s="95"/>
      <c r="F296" s="102"/>
      <c r="G296" s="102"/>
    </row>
    <row r="297" spans="2:7">
      <c r="B297" s="102"/>
      <c r="C297" s="103"/>
      <c r="D297" s="95"/>
      <c r="E297" s="95"/>
      <c r="F297" s="102"/>
      <c r="G297" s="102"/>
    </row>
    <row r="298" spans="2:7">
      <c r="B298" s="102"/>
      <c r="C298" s="103"/>
      <c r="D298" s="95"/>
      <c r="E298" s="95"/>
      <c r="F298" s="102"/>
      <c r="G298" s="102"/>
    </row>
    <row r="299" spans="2:7">
      <c r="B299" s="102"/>
      <c r="C299" s="103"/>
      <c r="D299" s="95"/>
      <c r="E299" s="95"/>
      <c r="F299" s="102"/>
      <c r="G299" s="102"/>
    </row>
    <row r="300" spans="2:7">
      <c r="B300" s="102"/>
      <c r="C300" s="103"/>
      <c r="D300" s="95"/>
      <c r="E300" s="95"/>
      <c r="F300" s="102"/>
      <c r="G300" s="102"/>
    </row>
    <row r="301" spans="2:7">
      <c r="B301" s="102"/>
      <c r="C301" s="103"/>
      <c r="D301" s="95"/>
      <c r="E301" s="95"/>
      <c r="F301" s="102"/>
      <c r="G301" s="102"/>
    </row>
    <row r="302" spans="2:7">
      <c r="B302" s="102"/>
      <c r="C302" s="103"/>
      <c r="D302" s="95"/>
      <c r="E302" s="95"/>
      <c r="F302" s="102"/>
      <c r="G302" s="102"/>
    </row>
    <row r="303" spans="2:7">
      <c r="B303" s="102"/>
      <c r="C303" s="103"/>
      <c r="D303" s="95"/>
      <c r="E303" s="95"/>
      <c r="F303" s="102"/>
      <c r="G303" s="102"/>
    </row>
    <row r="304" spans="2:7">
      <c r="B304" s="102"/>
      <c r="C304" s="103"/>
      <c r="D304" s="95"/>
      <c r="E304" s="95"/>
      <c r="F304" s="102"/>
      <c r="G304" s="102"/>
    </row>
    <row r="305" spans="2:7">
      <c r="B305" s="102"/>
      <c r="C305" s="103"/>
      <c r="D305" s="95"/>
      <c r="E305" s="95"/>
      <c r="F305" s="102"/>
      <c r="G305" s="102"/>
    </row>
    <row r="306" spans="2:7">
      <c r="B306" s="102"/>
      <c r="C306" s="103"/>
      <c r="D306" s="95"/>
      <c r="E306" s="95"/>
      <c r="F306" s="102"/>
      <c r="G306" s="102"/>
    </row>
    <row r="307" spans="2:7">
      <c r="B307" s="102"/>
      <c r="C307" s="103"/>
      <c r="D307" s="95"/>
      <c r="E307" s="95"/>
      <c r="F307" s="102"/>
      <c r="G307" s="102"/>
    </row>
    <row r="308" spans="2:7">
      <c r="B308" s="102"/>
      <c r="C308" s="103"/>
      <c r="D308" s="95"/>
      <c r="E308" s="95"/>
      <c r="F308" s="102"/>
      <c r="G308" s="102"/>
    </row>
    <row r="309" spans="2:7">
      <c r="B309" s="102"/>
      <c r="C309" s="103"/>
      <c r="D309" s="95"/>
      <c r="E309" s="95"/>
      <c r="F309" s="102"/>
      <c r="G309" s="102"/>
    </row>
    <row r="310" spans="2:7">
      <c r="B310" s="102"/>
      <c r="C310" s="103"/>
      <c r="D310" s="95"/>
      <c r="E310" s="95"/>
      <c r="F310" s="102"/>
      <c r="G310" s="102"/>
    </row>
    <row r="311" spans="2:7">
      <c r="B311" s="102"/>
      <c r="C311" s="103"/>
      <c r="D311" s="95"/>
      <c r="E311" s="95"/>
      <c r="F311" s="102"/>
      <c r="G311" s="102"/>
    </row>
    <row r="312" spans="2:7">
      <c r="B312" s="102"/>
      <c r="C312" s="103"/>
      <c r="D312" s="95"/>
      <c r="E312" s="95"/>
      <c r="F312" s="102"/>
      <c r="G312" s="102"/>
    </row>
    <row r="313" spans="2:7">
      <c r="B313" s="102"/>
      <c r="C313" s="103"/>
      <c r="D313" s="95"/>
      <c r="E313" s="95"/>
      <c r="F313" s="102"/>
      <c r="G313" s="102"/>
    </row>
    <row r="314" spans="2:7">
      <c r="B314" s="102"/>
      <c r="C314" s="103"/>
      <c r="D314" s="95"/>
      <c r="E314" s="95"/>
      <c r="F314" s="102"/>
      <c r="G314" s="102"/>
    </row>
    <row r="315" spans="2:7">
      <c r="B315" s="102"/>
      <c r="C315" s="103"/>
      <c r="D315" s="95"/>
      <c r="E315" s="95"/>
      <c r="F315" s="102"/>
      <c r="G315" s="102"/>
    </row>
    <row r="316" spans="2:7">
      <c r="B316" s="102"/>
      <c r="C316" s="103"/>
      <c r="D316" s="95"/>
      <c r="E316" s="95"/>
      <c r="F316" s="102"/>
      <c r="G316" s="102"/>
    </row>
    <row r="317" spans="2:7">
      <c r="B317" s="102"/>
      <c r="C317" s="103"/>
      <c r="D317" s="95"/>
      <c r="E317" s="95"/>
      <c r="F317" s="102"/>
      <c r="G317" s="102"/>
    </row>
    <row r="318" spans="2:7">
      <c r="B318" s="102"/>
      <c r="C318" s="103"/>
      <c r="D318" s="95"/>
      <c r="E318" s="95"/>
      <c r="F318" s="102"/>
      <c r="G318" s="102"/>
    </row>
    <row r="319" spans="2:7">
      <c r="B319" s="102"/>
      <c r="C319" s="103"/>
      <c r="D319" s="95"/>
      <c r="E319" s="95"/>
      <c r="F319" s="102"/>
      <c r="G319" s="102"/>
    </row>
    <row r="320" spans="2:7">
      <c r="B320" s="102"/>
      <c r="C320" s="103"/>
      <c r="D320" s="95"/>
      <c r="E320" s="95"/>
      <c r="F320" s="102"/>
      <c r="G320" s="102"/>
    </row>
    <row r="321" spans="2:7">
      <c r="B321" s="102"/>
      <c r="C321" s="103"/>
      <c r="D321" s="95"/>
      <c r="E321" s="95"/>
      <c r="F321" s="102"/>
      <c r="G321" s="102"/>
    </row>
    <row r="322" spans="2:7">
      <c r="B322" s="102"/>
      <c r="C322" s="103"/>
      <c r="D322" s="95"/>
      <c r="E322" s="95"/>
      <c r="F322" s="102"/>
      <c r="G322" s="102"/>
    </row>
    <row r="323" spans="2:7">
      <c r="B323" s="102"/>
      <c r="C323" s="103"/>
      <c r="D323" s="95"/>
      <c r="E323" s="95"/>
      <c r="F323" s="102"/>
      <c r="G323" s="102"/>
    </row>
    <row r="324" spans="2:7">
      <c r="B324" s="102"/>
      <c r="C324" s="103"/>
      <c r="D324" s="95"/>
      <c r="E324" s="95"/>
      <c r="F324" s="102"/>
      <c r="G324" s="102"/>
    </row>
    <row r="325" spans="2:7">
      <c r="B325" s="102"/>
      <c r="C325" s="103"/>
      <c r="D325" s="95"/>
      <c r="E325" s="95"/>
      <c r="F325" s="102"/>
      <c r="G325" s="102"/>
    </row>
    <row r="326" spans="2:7">
      <c r="B326" s="102"/>
      <c r="C326" s="103"/>
      <c r="D326" s="95"/>
      <c r="E326" s="95"/>
      <c r="F326" s="102"/>
      <c r="G326" s="102"/>
    </row>
    <row r="327" spans="2:7">
      <c r="B327" s="102"/>
      <c r="C327" s="103"/>
      <c r="D327" s="95"/>
      <c r="E327" s="95"/>
      <c r="F327" s="102"/>
      <c r="G327" s="102"/>
    </row>
    <row r="328" spans="2:7">
      <c r="B328" s="102"/>
      <c r="C328" s="103"/>
      <c r="D328" s="95"/>
      <c r="E328" s="95"/>
      <c r="F328" s="102"/>
      <c r="G328" s="102"/>
    </row>
    <row r="329" spans="2:7">
      <c r="B329" s="102"/>
      <c r="C329" s="103"/>
      <c r="D329" s="95"/>
      <c r="E329" s="95"/>
      <c r="F329" s="102"/>
      <c r="G329" s="102"/>
    </row>
    <row r="330" spans="2:7">
      <c r="B330" s="102"/>
      <c r="C330" s="103"/>
      <c r="D330" s="95"/>
      <c r="E330" s="95"/>
      <c r="F330" s="102"/>
      <c r="G330" s="102"/>
    </row>
    <row r="331" spans="2:7">
      <c r="B331" s="102"/>
      <c r="C331" s="103"/>
      <c r="D331" s="95"/>
      <c r="E331" s="95"/>
      <c r="F331" s="102"/>
      <c r="G331" s="102"/>
    </row>
    <row r="332" spans="2:7">
      <c r="B332" s="102"/>
      <c r="C332" s="103"/>
      <c r="D332" s="95"/>
      <c r="E332" s="95"/>
      <c r="F332" s="102"/>
      <c r="G332" s="102"/>
    </row>
    <row r="333" spans="2:7">
      <c r="B333" s="102"/>
      <c r="C333" s="103"/>
      <c r="D333" s="95"/>
      <c r="E333" s="95"/>
      <c r="F333" s="102"/>
      <c r="G333" s="102"/>
    </row>
    <row r="334" spans="2:7">
      <c r="B334" s="102"/>
      <c r="C334" s="103"/>
      <c r="D334" s="95"/>
      <c r="E334" s="95"/>
      <c r="F334" s="102"/>
      <c r="G334" s="102"/>
    </row>
    <row r="335" spans="2:7">
      <c r="B335" s="102"/>
      <c r="C335" s="103"/>
      <c r="D335" s="95"/>
      <c r="E335" s="95"/>
      <c r="F335" s="102"/>
      <c r="G335" s="102"/>
    </row>
    <row r="336" spans="2:7">
      <c r="B336" s="102"/>
      <c r="C336" s="103"/>
      <c r="D336" s="95"/>
      <c r="E336" s="95"/>
      <c r="F336" s="102"/>
      <c r="G336" s="102"/>
    </row>
    <row r="337" spans="2:7">
      <c r="B337" s="102"/>
      <c r="C337" s="103"/>
      <c r="D337" s="95"/>
      <c r="E337" s="95"/>
      <c r="F337" s="102"/>
      <c r="G337" s="102"/>
    </row>
    <row r="338" spans="2:7">
      <c r="B338" s="102"/>
      <c r="C338" s="103"/>
      <c r="D338" s="95"/>
      <c r="E338" s="95"/>
      <c r="F338" s="102"/>
      <c r="G338" s="102"/>
    </row>
    <row r="339" spans="2:7">
      <c r="B339" s="102"/>
      <c r="C339" s="103"/>
      <c r="D339" s="95"/>
      <c r="E339" s="95"/>
      <c r="F339" s="102"/>
      <c r="G339" s="102"/>
    </row>
    <row r="340" spans="2:7">
      <c r="B340" s="102"/>
      <c r="C340" s="103"/>
      <c r="D340" s="95"/>
      <c r="E340" s="95"/>
      <c r="F340" s="102"/>
      <c r="G340" s="102"/>
    </row>
    <row r="341" spans="2:7">
      <c r="B341" s="102"/>
      <c r="C341" s="103"/>
      <c r="D341" s="95"/>
      <c r="E341" s="95"/>
      <c r="F341" s="102"/>
      <c r="G341" s="102"/>
    </row>
    <row r="342" spans="2:7">
      <c r="B342" s="102"/>
      <c r="C342" s="103"/>
      <c r="D342" s="95"/>
      <c r="E342" s="95"/>
      <c r="F342" s="102"/>
      <c r="G342" s="102"/>
    </row>
    <row r="343" spans="2:7">
      <c r="B343" s="102"/>
      <c r="C343" s="103"/>
      <c r="D343" s="95"/>
      <c r="E343" s="95"/>
      <c r="F343" s="102"/>
      <c r="G343" s="102"/>
    </row>
    <row r="344" spans="2:7">
      <c r="B344" s="102"/>
      <c r="C344" s="103"/>
      <c r="D344" s="95"/>
      <c r="E344" s="95"/>
      <c r="F344" s="102"/>
      <c r="G344" s="102"/>
    </row>
    <row r="345" spans="2:7">
      <c r="B345" s="102"/>
      <c r="C345" s="103"/>
      <c r="D345" s="95"/>
      <c r="E345" s="95"/>
      <c r="F345" s="102"/>
      <c r="G345" s="102"/>
    </row>
    <row r="346" spans="2:7">
      <c r="B346" s="102"/>
      <c r="C346" s="103"/>
      <c r="D346" s="95"/>
      <c r="E346" s="95"/>
      <c r="F346" s="102"/>
      <c r="G346" s="102"/>
    </row>
    <row r="347" spans="2:7">
      <c r="B347" s="102"/>
      <c r="C347" s="103"/>
      <c r="D347" s="95"/>
      <c r="E347" s="95"/>
      <c r="F347" s="102"/>
      <c r="G347" s="102"/>
    </row>
    <row r="348" spans="2:7">
      <c r="B348" s="102"/>
      <c r="C348" s="103"/>
      <c r="D348" s="95"/>
      <c r="E348" s="95"/>
      <c r="F348" s="102"/>
      <c r="G348" s="102"/>
    </row>
    <row r="349" spans="2:7">
      <c r="B349" s="102"/>
      <c r="C349" s="103"/>
      <c r="D349" s="95"/>
      <c r="E349" s="95"/>
      <c r="F349" s="102"/>
      <c r="G349" s="102"/>
    </row>
    <row r="350" spans="2:7">
      <c r="B350" s="102"/>
      <c r="C350" s="103"/>
      <c r="D350" s="95"/>
      <c r="E350" s="95"/>
      <c r="F350" s="102"/>
      <c r="G350" s="102"/>
    </row>
    <row r="351" spans="2:7">
      <c r="B351" s="102"/>
      <c r="C351" s="103"/>
      <c r="D351" s="95"/>
      <c r="E351" s="95"/>
      <c r="F351" s="102"/>
      <c r="G351" s="102"/>
    </row>
    <row r="352" spans="2:7">
      <c r="B352" s="102"/>
      <c r="C352" s="103"/>
      <c r="D352" s="95"/>
      <c r="E352" s="95"/>
      <c r="F352" s="102"/>
      <c r="G352" s="102"/>
    </row>
    <row r="353" spans="2:7">
      <c r="B353" s="102"/>
      <c r="C353" s="103"/>
      <c r="D353" s="95"/>
      <c r="E353" s="95"/>
      <c r="F353" s="102"/>
      <c r="G353" s="102"/>
    </row>
    <row r="354" spans="2:7">
      <c r="B354" s="102"/>
      <c r="C354" s="103"/>
      <c r="D354" s="95"/>
      <c r="E354" s="95"/>
      <c r="F354" s="102"/>
      <c r="G354" s="102"/>
    </row>
    <row r="355" spans="2:7">
      <c r="B355" s="102"/>
      <c r="C355" s="103"/>
      <c r="D355" s="95"/>
      <c r="E355" s="95"/>
      <c r="F355" s="102"/>
      <c r="G355" s="102"/>
    </row>
    <row r="356" spans="2:7">
      <c r="B356" s="102"/>
      <c r="C356" s="103"/>
      <c r="D356" s="95"/>
      <c r="E356" s="95"/>
      <c r="F356" s="102"/>
      <c r="G356" s="102"/>
    </row>
    <row r="357" spans="2:7">
      <c r="B357" s="102"/>
      <c r="C357" s="103"/>
      <c r="D357" s="95"/>
      <c r="E357" s="95"/>
      <c r="F357" s="102"/>
      <c r="G357" s="102"/>
    </row>
    <row r="358" spans="2:7">
      <c r="B358" s="102"/>
      <c r="C358" s="103"/>
      <c r="D358" s="95"/>
      <c r="E358" s="95"/>
      <c r="F358" s="102"/>
      <c r="G358" s="102"/>
    </row>
    <row r="359" spans="2:7">
      <c r="B359" s="102"/>
      <c r="C359" s="103"/>
      <c r="D359" s="95"/>
      <c r="E359" s="95"/>
      <c r="F359" s="102"/>
      <c r="G359" s="102"/>
    </row>
    <row r="360" spans="2:7">
      <c r="B360" s="102"/>
      <c r="C360" s="103"/>
      <c r="D360" s="95"/>
      <c r="E360" s="95"/>
      <c r="F360" s="102"/>
      <c r="G360" s="102"/>
    </row>
    <row r="361" spans="2:7">
      <c r="B361" s="102"/>
      <c r="C361" s="103"/>
      <c r="D361" s="95"/>
      <c r="E361" s="95"/>
      <c r="F361" s="102"/>
      <c r="G361" s="102"/>
    </row>
    <row r="362" spans="2:7">
      <c r="B362" s="102"/>
      <c r="C362" s="103"/>
      <c r="D362" s="95"/>
      <c r="E362" s="95"/>
      <c r="F362" s="102"/>
      <c r="G362" s="102"/>
    </row>
    <row r="363" spans="2:7">
      <c r="B363" s="102"/>
      <c r="C363" s="103"/>
      <c r="D363" s="95"/>
      <c r="E363" s="95"/>
      <c r="F363" s="102"/>
      <c r="G363" s="102"/>
    </row>
    <row r="364" spans="2:7">
      <c r="B364" s="102"/>
      <c r="C364" s="103"/>
      <c r="D364" s="95"/>
      <c r="E364" s="95"/>
      <c r="F364" s="102"/>
      <c r="G364" s="102"/>
    </row>
    <row r="365" spans="2:7">
      <c r="B365" s="102"/>
      <c r="C365" s="103"/>
      <c r="D365" s="95"/>
      <c r="E365" s="95"/>
      <c r="F365" s="102"/>
      <c r="G365" s="102"/>
    </row>
    <row r="366" spans="2:7">
      <c r="B366" s="102"/>
      <c r="C366" s="103"/>
      <c r="D366" s="95"/>
      <c r="E366" s="95"/>
      <c r="F366" s="102"/>
      <c r="G366" s="102"/>
    </row>
    <row r="367" spans="2:7">
      <c r="B367" s="102"/>
      <c r="C367" s="103"/>
      <c r="D367" s="95"/>
      <c r="E367" s="95"/>
      <c r="F367" s="102"/>
      <c r="G367" s="102"/>
    </row>
    <row r="368" spans="2:7">
      <c r="B368" s="102"/>
      <c r="C368" s="103"/>
      <c r="D368" s="95"/>
      <c r="E368" s="95"/>
      <c r="F368" s="102"/>
      <c r="G368" s="102"/>
    </row>
    <row r="369" spans="2:7">
      <c r="B369" s="102"/>
      <c r="C369" s="103"/>
      <c r="D369" s="95"/>
      <c r="E369" s="95"/>
      <c r="F369" s="102"/>
      <c r="G369" s="102"/>
    </row>
    <row r="370" spans="2:7">
      <c r="B370" s="102"/>
      <c r="C370" s="103"/>
      <c r="D370" s="95"/>
      <c r="E370" s="95"/>
      <c r="F370" s="102"/>
      <c r="G370" s="102"/>
    </row>
    <row r="371" spans="2:7">
      <c r="B371" s="102"/>
      <c r="C371" s="103"/>
      <c r="D371" s="95"/>
      <c r="E371" s="95"/>
      <c r="F371" s="102"/>
      <c r="G371" s="102"/>
    </row>
    <row r="372" spans="2:7">
      <c r="B372" s="102"/>
      <c r="C372" s="103"/>
      <c r="D372" s="95"/>
      <c r="E372" s="95"/>
      <c r="F372" s="102"/>
      <c r="G372" s="102"/>
    </row>
    <row r="373" spans="2:7">
      <c r="B373" s="102"/>
      <c r="C373" s="103"/>
      <c r="D373" s="95"/>
      <c r="E373" s="95"/>
      <c r="F373" s="102"/>
      <c r="G373" s="102"/>
    </row>
    <row r="374" spans="2:7">
      <c r="B374" s="102"/>
      <c r="C374" s="103"/>
      <c r="D374" s="95"/>
      <c r="E374" s="95"/>
      <c r="F374" s="102"/>
      <c r="G374" s="102"/>
    </row>
    <row r="375" spans="2:7">
      <c r="B375" s="102"/>
      <c r="C375" s="103"/>
      <c r="D375" s="95"/>
      <c r="E375" s="95"/>
      <c r="F375" s="102"/>
      <c r="G375" s="102"/>
    </row>
    <row r="376" spans="2:7">
      <c r="B376" s="102"/>
      <c r="C376" s="103"/>
      <c r="D376" s="95"/>
      <c r="E376" s="95"/>
      <c r="F376" s="102"/>
      <c r="G376" s="102"/>
    </row>
    <row r="377" spans="2:7">
      <c r="B377" s="102"/>
      <c r="C377" s="103"/>
      <c r="D377" s="95"/>
      <c r="E377" s="95"/>
      <c r="F377" s="102"/>
      <c r="G377" s="102"/>
    </row>
    <row r="378" spans="2:7">
      <c r="B378" s="102"/>
      <c r="C378" s="103"/>
      <c r="D378" s="95"/>
      <c r="E378" s="95"/>
      <c r="F378" s="102"/>
      <c r="G378" s="102"/>
    </row>
    <row r="379" spans="2:7">
      <c r="B379" s="102"/>
      <c r="C379" s="103"/>
      <c r="D379" s="95"/>
      <c r="E379" s="95"/>
      <c r="F379" s="102"/>
      <c r="G379" s="102"/>
    </row>
    <row r="380" spans="2:7">
      <c r="B380" s="102"/>
      <c r="C380" s="103"/>
      <c r="D380" s="95"/>
      <c r="E380" s="95"/>
      <c r="F380" s="102"/>
      <c r="G380" s="102"/>
    </row>
    <row r="381" spans="2:7">
      <c r="B381" s="102"/>
      <c r="C381" s="103"/>
      <c r="D381" s="95"/>
      <c r="E381" s="95"/>
      <c r="F381" s="102"/>
      <c r="G381" s="102"/>
    </row>
    <row r="382" spans="2:7">
      <c r="B382" s="102"/>
      <c r="C382" s="103"/>
      <c r="D382" s="95"/>
      <c r="E382" s="95"/>
      <c r="F382" s="102"/>
      <c r="G382" s="102"/>
    </row>
    <row r="383" spans="2:7">
      <c r="B383" s="102"/>
      <c r="C383" s="103"/>
      <c r="D383" s="95"/>
      <c r="E383" s="95"/>
      <c r="F383" s="102"/>
      <c r="G383" s="102"/>
    </row>
    <row r="384" spans="2:7">
      <c r="B384" s="102"/>
      <c r="C384" s="103"/>
      <c r="D384" s="95"/>
      <c r="E384" s="95"/>
      <c r="F384" s="102"/>
      <c r="G384" s="102"/>
    </row>
    <row r="385" spans="2:7">
      <c r="B385" s="102"/>
      <c r="C385" s="103"/>
      <c r="D385" s="95"/>
      <c r="E385" s="95"/>
      <c r="F385" s="102"/>
      <c r="G385" s="102"/>
    </row>
    <row r="386" spans="2:7">
      <c r="B386" s="102"/>
      <c r="C386" s="103"/>
      <c r="D386" s="95"/>
      <c r="E386" s="95"/>
      <c r="F386" s="102"/>
      <c r="G386" s="102"/>
    </row>
    <row r="387" spans="2:7">
      <c r="B387" s="102"/>
      <c r="C387" s="103"/>
      <c r="D387" s="95"/>
      <c r="E387" s="95"/>
      <c r="F387" s="102"/>
      <c r="G387" s="102"/>
    </row>
    <row r="388" spans="2:7">
      <c r="B388" s="102"/>
      <c r="C388" s="103"/>
      <c r="D388" s="95"/>
      <c r="E388" s="95"/>
      <c r="F388" s="102"/>
      <c r="G388" s="102"/>
    </row>
    <row r="389" spans="2:7">
      <c r="B389" s="102"/>
      <c r="C389" s="103"/>
      <c r="D389" s="95"/>
      <c r="E389" s="95"/>
      <c r="F389" s="102"/>
      <c r="G389" s="102"/>
    </row>
    <row r="390" spans="2:7">
      <c r="B390" s="102"/>
      <c r="C390" s="103"/>
      <c r="D390" s="95"/>
      <c r="E390" s="95"/>
      <c r="F390" s="102"/>
      <c r="G390" s="102"/>
    </row>
    <row r="391" spans="2:7">
      <c r="B391" s="102"/>
      <c r="C391" s="103"/>
      <c r="D391" s="95"/>
      <c r="E391" s="95"/>
      <c r="F391" s="102"/>
      <c r="G391" s="102"/>
    </row>
    <row r="392" spans="2:7">
      <c r="B392" s="102"/>
      <c r="C392" s="103"/>
      <c r="D392" s="95"/>
      <c r="E392" s="95"/>
      <c r="F392" s="102"/>
      <c r="G392" s="102"/>
    </row>
    <row r="393" spans="2:7">
      <c r="B393" s="102"/>
      <c r="C393" s="103"/>
      <c r="D393" s="95"/>
      <c r="E393" s="95"/>
      <c r="F393" s="102"/>
      <c r="G393" s="102"/>
    </row>
    <row r="394" spans="2:7">
      <c r="B394" s="102"/>
      <c r="C394" s="103"/>
      <c r="D394" s="95"/>
      <c r="E394" s="95"/>
      <c r="F394" s="102"/>
      <c r="G394" s="102"/>
    </row>
    <row r="395" spans="2:7">
      <c r="B395" s="102"/>
      <c r="C395" s="103"/>
      <c r="D395" s="95"/>
      <c r="E395" s="95"/>
      <c r="F395" s="102"/>
      <c r="G395" s="102"/>
    </row>
    <row r="396" spans="2:7">
      <c r="B396" s="102"/>
      <c r="C396" s="103"/>
      <c r="D396" s="95"/>
      <c r="E396" s="95"/>
      <c r="F396" s="102"/>
      <c r="G396" s="102"/>
    </row>
    <row r="397" spans="2:7">
      <c r="B397" s="102"/>
      <c r="C397" s="103"/>
      <c r="D397" s="95"/>
      <c r="E397" s="95"/>
      <c r="F397" s="102"/>
      <c r="G397" s="102"/>
    </row>
    <row r="398" spans="2:7">
      <c r="B398" s="102"/>
      <c r="C398" s="103"/>
      <c r="D398" s="95"/>
      <c r="E398" s="95"/>
      <c r="F398" s="102"/>
      <c r="G398" s="102"/>
    </row>
    <row r="399" spans="2:7">
      <c r="B399" s="102"/>
      <c r="C399" s="103"/>
      <c r="D399" s="95"/>
      <c r="E399" s="95"/>
      <c r="F399" s="102"/>
      <c r="G399" s="102"/>
    </row>
    <row r="400" spans="2:7">
      <c r="B400" s="102"/>
      <c r="C400" s="103"/>
      <c r="D400" s="95"/>
      <c r="E400" s="95"/>
      <c r="F400" s="102"/>
      <c r="G400" s="102"/>
    </row>
    <row r="401" spans="2:7">
      <c r="B401" s="102"/>
      <c r="C401" s="103"/>
      <c r="D401" s="95"/>
      <c r="E401" s="95"/>
      <c r="F401" s="102"/>
      <c r="G401" s="102"/>
    </row>
    <row r="402" spans="2:7">
      <c r="B402" s="102"/>
      <c r="C402" s="103"/>
      <c r="D402" s="95"/>
      <c r="E402" s="95"/>
      <c r="F402" s="102"/>
      <c r="G402" s="102"/>
    </row>
    <row r="403" spans="2:7">
      <c r="B403" s="102"/>
      <c r="C403" s="103"/>
      <c r="D403" s="95"/>
      <c r="E403" s="95"/>
      <c r="F403" s="102"/>
      <c r="G403" s="102"/>
    </row>
    <row r="404" spans="2:7">
      <c r="B404" s="102"/>
      <c r="C404" s="103"/>
      <c r="D404" s="95"/>
      <c r="E404" s="95"/>
      <c r="F404" s="102"/>
      <c r="G404" s="102"/>
    </row>
    <row r="405" spans="2:7">
      <c r="B405" s="102"/>
      <c r="C405" s="103"/>
      <c r="D405" s="95"/>
      <c r="E405" s="95"/>
      <c r="F405" s="102"/>
      <c r="G405" s="102"/>
    </row>
    <row r="406" spans="2:7">
      <c r="B406" s="102"/>
      <c r="C406" s="103"/>
      <c r="D406" s="95"/>
      <c r="E406" s="95"/>
      <c r="F406" s="102"/>
      <c r="G406" s="102"/>
    </row>
    <row r="407" spans="2:7">
      <c r="B407" s="102"/>
      <c r="C407" s="103"/>
      <c r="D407" s="95"/>
      <c r="E407" s="95"/>
      <c r="F407" s="102"/>
      <c r="G407" s="102"/>
    </row>
    <row r="408" spans="2:7">
      <c r="B408" s="102"/>
      <c r="C408" s="103"/>
      <c r="D408" s="95"/>
      <c r="E408" s="95"/>
      <c r="F408" s="102"/>
      <c r="G408" s="102"/>
    </row>
    <row r="409" spans="2:7">
      <c r="B409" s="102"/>
      <c r="C409" s="103"/>
      <c r="D409" s="95"/>
      <c r="E409" s="95"/>
      <c r="F409" s="102"/>
      <c r="G409" s="102"/>
    </row>
    <row r="410" spans="2:7">
      <c r="B410" s="102"/>
      <c r="C410" s="103"/>
      <c r="D410" s="95"/>
      <c r="E410" s="95"/>
      <c r="F410" s="102"/>
      <c r="G410" s="102"/>
    </row>
    <row r="411" spans="2:7">
      <c r="B411" s="102"/>
      <c r="C411" s="103"/>
      <c r="D411" s="95"/>
      <c r="E411" s="95"/>
      <c r="F411" s="102"/>
      <c r="G411" s="102"/>
    </row>
    <row r="412" spans="2:7">
      <c r="B412" s="102"/>
      <c r="C412" s="103"/>
      <c r="D412" s="95"/>
      <c r="E412" s="95"/>
      <c r="F412" s="102"/>
      <c r="G412" s="102"/>
    </row>
    <row r="413" spans="2:7">
      <c r="B413" s="102"/>
      <c r="C413" s="103"/>
      <c r="D413" s="95"/>
      <c r="E413" s="95"/>
      <c r="F413" s="102"/>
      <c r="G413" s="102"/>
    </row>
    <row r="414" spans="2:7">
      <c r="B414" s="102"/>
      <c r="C414" s="103"/>
      <c r="D414" s="95"/>
      <c r="E414" s="95"/>
      <c r="F414" s="102"/>
      <c r="G414" s="102"/>
    </row>
    <row r="415" spans="2:7">
      <c r="B415" s="102"/>
      <c r="C415" s="103"/>
      <c r="D415" s="95"/>
      <c r="E415" s="95"/>
      <c r="F415" s="102"/>
      <c r="G415" s="102"/>
    </row>
    <row r="416" spans="2:7">
      <c r="B416" s="102"/>
      <c r="C416" s="103"/>
      <c r="D416" s="95"/>
      <c r="E416" s="95"/>
      <c r="F416" s="102"/>
      <c r="G416" s="102"/>
    </row>
    <row r="417" spans="2:7">
      <c r="B417" s="102"/>
      <c r="C417" s="103"/>
      <c r="D417" s="95"/>
      <c r="E417" s="95"/>
      <c r="F417" s="102"/>
      <c r="G417" s="102"/>
    </row>
    <row r="418" spans="2:7">
      <c r="B418" s="102"/>
      <c r="C418" s="103"/>
      <c r="D418" s="95"/>
      <c r="E418" s="95"/>
      <c r="F418" s="102"/>
      <c r="G418" s="102"/>
    </row>
    <row r="419" spans="2:7">
      <c r="B419" s="102"/>
      <c r="C419" s="103"/>
      <c r="D419" s="95"/>
      <c r="E419" s="95"/>
      <c r="F419" s="102"/>
      <c r="G419" s="102"/>
    </row>
    <row r="420" spans="2:7">
      <c r="B420" s="102"/>
      <c r="C420" s="103"/>
      <c r="D420" s="95"/>
      <c r="E420" s="95"/>
      <c r="F420" s="102"/>
      <c r="G420" s="102"/>
    </row>
    <row r="421" spans="2:7">
      <c r="B421" s="102"/>
      <c r="C421" s="103"/>
      <c r="D421" s="95"/>
      <c r="E421" s="95"/>
      <c r="F421" s="102"/>
      <c r="G421" s="102"/>
    </row>
    <row r="422" spans="2:7">
      <c r="B422" s="102"/>
      <c r="C422" s="103"/>
      <c r="D422" s="95"/>
      <c r="E422" s="95"/>
      <c r="F422" s="102"/>
      <c r="G422" s="102"/>
    </row>
    <row r="423" spans="2:7">
      <c r="B423" s="102"/>
      <c r="C423" s="103"/>
      <c r="D423" s="95"/>
      <c r="E423" s="95"/>
      <c r="F423" s="102"/>
      <c r="G423" s="102"/>
    </row>
    <row r="424" spans="2:7">
      <c r="B424" s="102"/>
      <c r="C424" s="103"/>
      <c r="D424" s="95"/>
      <c r="E424" s="95"/>
      <c r="F424" s="102"/>
      <c r="G424" s="102"/>
    </row>
    <row r="425" spans="2:7">
      <c r="B425" s="102"/>
      <c r="C425" s="103"/>
      <c r="D425" s="95"/>
      <c r="E425" s="95"/>
      <c r="F425" s="102"/>
      <c r="G425" s="102"/>
    </row>
    <row r="426" spans="2:7">
      <c r="B426" s="102"/>
      <c r="C426" s="103"/>
      <c r="D426" s="95"/>
      <c r="E426" s="95"/>
      <c r="F426" s="102"/>
      <c r="G426" s="102"/>
    </row>
    <row r="427" spans="2:7">
      <c r="B427" s="102"/>
      <c r="C427" s="103"/>
      <c r="D427" s="95"/>
      <c r="E427" s="95"/>
      <c r="F427" s="102"/>
      <c r="G427" s="102"/>
    </row>
    <row r="428" spans="2:7">
      <c r="B428" s="102"/>
      <c r="C428" s="103"/>
      <c r="D428" s="95"/>
      <c r="E428" s="95"/>
      <c r="F428" s="102"/>
      <c r="G428" s="102"/>
    </row>
    <row r="429" spans="2:7">
      <c r="B429" s="102"/>
      <c r="C429" s="103"/>
      <c r="D429" s="95"/>
      <c r="E429" s="95"/>
      <c r="F429" s="102"/>
      <c r="G429" s="102"/>
    </row>
    <row r="430" spans="2:7">
      <c r="B430" s="102"/>
      <c r="C430" s="103"/>
      <c r="D430" s="95"/>
      <c r="E430" s="95"/>
      <c r="F430" s="102"/>
      <c r="G430" s="102"/>
    </row>
    <row r="431" spans="2:7">
      <c r="B431" s="102"/>
      <c r="C431" s="103"/>
      <c r="D431" s="95"/>
      <c r="E431" s="95"/>
      <c r="F431" s="102"/>
      <c r="G431" s="102"/>
    </row>
    <row r="432" spans="2:7">
      <c r="B432" s="102"/>
      <c r="C432" s="103"/>
      <c r="D432" s="95"/>
      <c r="E432" s="95"/>
      <c r="F432" s="102"/>
      <c r="G432" s="102"/>
    </row>
    <row r="433" spans="2:7">
      <c r="B433" s="102"/>
      <c r="C433" s="103"/>
      <c r="D433" s="95"/>
      <c r="E433" s="95"/>
      <c r="F433" s="102"/>
      <c r="G433" s="102"/>
    </row>
    <row r="434" spans="2:7">
      <c r="B434" s="102"/>
      <c r="C434" s="103"/>
      <c r="D434" s="95"/>
      <c r="E434" s="95"/>
      <c r="F434" s="102"/>
      <c r="G434" s="102"/>
    </row>
    <row r="435" spans="2:7">
      <c r="B435" s="102"/>
      <c r="C435" s="103"/>
      <c r="D435" s="95"/>
      <c r="E435" s="95"/>
      <c r="F435" s="102"/>
      <c r="G435" s="102"/>
    </row>
    <row r="436" spans="2:7">
      <c r="B436" s="102"/>
      <c r="C436" s="103"/>
      <c r="D436" s="95"/>
      <c r="E436" s="95"/>
      <c r="F436" s="102"/>
      <c r="G436" s="102"/>
    </row>
    <row r="437" spans="2:7">
      <c r="B437" s="102"/>
      <c r="C437" s="103"/>
      <c r="D437" s="95"/>
      <c r="E437" s="95"/>
      <c r="F437" s="102"/>
      <c r="G437" s="102"/>
    </row>
    <row r="438" spans="2:7">
      <c r="B438" s="102"/>
      <c r="C438" s="103"/>
      <c r="D438" s="95"/>
      <c r="E438" s="95"/>
      <c r="F438" s="102"/>
      <c r="G438" s="102"/>
    </row>
    <row r="439" spans="2:7">
      <c r="B439" s="102"/>
      <c r="C439" s="103"/>
      <c r="D439" s="95"/>
      <c r="E439" s="95"/>
      <c r="F439" s="102"/>
      <c r="G439" s="102"/>
    </row>
    <row r="440" spans="2:7">
      <c r="B440" s="102"/>
      <c r="C440" s="103"/>
      <c r="D440" s="95"/>
      <c r="E440" s="95"/>
      <c r="F440" s="102"/>
      <c r="G440" s="102"/>
    </row>
    <row r="441" spans="2:7">
      <c r="B441" s="102"/>
      <c r="C441" s="103"/>
      <c r="D441" s="95"/>
      <c r="E441" s="95"/>
      <c r="F441" s="102"/>
      <c r="G441" s="102"/>
    </row>
    <row r="442" spans="2:7">
      <c r="B442" s="102"/>
      <c r="C442" s="103"/>
      <c r="D442" s="95"/>
      <c r="E442" s="95"/>
      <c r="F442" s="102"/>
      <c r="G442" s="102"/>
    </row>
    <row r="443" spans="2:7">
      <c r="B443" s="102"/>
      <c r="C443" s="103"/>
      <c r="D443" s="95"/>
      <c r="E443" s="95"/>
      <c r="F443" s="102"/>
      <c r="G443" s="102"/>
    </row>
    <row r="444" spans="2:7">
      <c r="B444" s="102"/>
      <c r="C444" s="103"/>
      <c r="D444" s="95"/>
      <c r="E444" s="95"/>
      <c r="F444" s="102"/>
      <c r="G444" s="102"/>
    </row>
    <row r="445" spans="2:7">
      <c r="B445" s="102"/>
      <c r="C445" s="103"/>
      <c r="D445" s="95"/>
      <c r="E445" s="95"/>
      <c r="F445" s="102"/>
      <c r="G445" s="102"/>
    </row>
    <row r="446" spans="2:7">
      <c r="B446" s="102"/>
      <c r="C446" s="103"/>
      <c r="D446" s="95"/>
      <c r="E446" s="95"/>
      <c r="F446" s="102"/>
      <c r="G446" s="102"/>
    </row>
    <row r="447" spans="2:7">
      <c r="B447" s="102"/>
      <c r="C447" s="103"/>
      <c r="D447" s="95"/>
      <c r="E447" s="95"/>
      <c r="F447" s="102"/>
      <c r="G447" s="102"/>
    </row>
    <row r="448" spans="2:7">
      <c r="B448" s="102"/>
      <c r="C448" s="103"/>
      <c r="D448" s="95"/>
      <c r="E448" s="95"/>
      <c r="F448" s="102"/>
      <c r="G448" s="102"/>
    </row>
    <row r="449" spans="2:7">
      <c r="B449" s="102"/>
      <c r="C449" s="103"/>
      <c r="D449" s="95"/>
      <c r="E449" s="95"/>
      <c r="F449" s="102"/>
      <c r="G449" s="102"/>
    </row>
    <row r="450" spans="2:7">
      <c r="B450" s="102"/>
      <c r="C450" s="103"/>
      <c r="D450" s="95"/>
      <c r="E450" s="95"/>
      <c r="F450" s="102"/>
      <c r="G450" s="102"/>
    </row>
    <row r="451" spans="2:7">
      <c r="B451" s="102"/>
      <c r="C451" s="103"/>
      <c r="D451" s="95"/>
      <c r="E451" s="95"/>
      <c r="F451" s="102"/>
      <c r="G451" s="102"/>
    </row>
    <row r="452" spans="2:7">
      <c r="B452" s="102"/>
      <c r="C452" s="103"/>
      <c r="D452" s="95"/>
      <c r="E452" s="95"/>
      <c r="F452" s="102"/>
      <c r="G452" s="102"/>
    </row>
    <row r="453" spans="2:7">
      <c r="B453" s="102"/>
      <c r="C453" s="103"/>
      <c r="D453" s="95"/>
      <c r="E453" s="95"/>
      <c r="F453" s="102"/>
      <c r="G453" s="102"/>
    </row>
    <row r="454" spans="2:7">
      <c r="B454" s="102"/>
      <c r="C454" s="103"/>
      <c r="D454" s="95"/>
      <c r="E454" s="95"/>
      <c r="F454" s="102"/>
      <c r="G454" s="102"/>
    </row>
    <row r="455" spans="2:7">
      <c r="B455" s="102"/>
      <c r="C455" s="103"/>
      <c r="D455" s="95"/>
      <c r="E455" s="95"/>
      <c r="F455" s="102"/>
      <c r="G455" s="102"/>
    </row>
    <row r="456" spans="2:7">
      <c r="B456" s="102"/>
      <c r="C456" s="103"/>
      <c r="D456" s="95"/>
      <c r="E456" s="95"/>
      <c r="F456" s="102"/>
      <c r="G456" s="102"/>
    </row>
    <row r="457" spans="2:7">
      <c r="B457" s="102"/>
      <c r="C457" s="103"/>
      <c r="D457" s="95"/>
      <c r="E457" s="95"/>
      <c r="F457" s="102"/>
      <c r="G457" s="102"/>
    </row>
    <row r="458" spans="2:7">
      <c r="B458" s="102"/>
      <c r="C458" s="103"/>
      <c r="D458" s="95"/>
      <c r="E458" s="95"/>
      <c r="F458" s="102"/>
      <c r="G458" s="102"/>
    </row>
    <row r="459" spans="2:7">
      <c r="B459" s="102"/>
      <c r="C459" s="103"/>
      <c r="D459" s="95"/>
      <c r="E459" s="95"/>
      <c r="F459" s="102"/>
      <c r="G459" s="102"/>
    </row>
    <row r="460" spans="2:7">
      <c r="B460" s="102"/>
      <c r="C460" s="103"/>
      <c r="D460" s="95"/>
      <c r="E460" s="95"/>
      <c r="F460" s="102"/>
      <c r="G460" s="102"/>
    </row>
    <row r="461" spans="2:7">
      <c r="B461" s="102"/>
      <c r="C461" s="103"/>
      <c r="D461" s="95"/>
      <c r="E461" s="95"/>
      <c r="F461" s="102"/>
      <c r="G461" s="102"/>
    </row>
    <row r="462" spans="2:7">
      <c r="B462" s="102"/>
      <c r="C462" s="103"/>
      <c r="D462" s="95"/>
      <c r="E462" s="95"/>
      <c r="F462" s="102"/>
      <c r="G462" s="102"/>
    </row>
    <row r="463" spans="2:7">
      <c r="B463" s="102"/>
      <c r="C463" s="103"/>
      <c r="D463" s="95"/>
      <c r="E463" s="95"/>
      <c r="F463" s="102"/>
      <c r="G463" s="102"/>
    </row>
    <row r="464" spans="2:7">
      <c r="B464" s="102"/>
      <c r="C464" s="103"/>
      <c r="D464" s="95"/>
      <c r="E464" s="95"/>
      <c r="F464" s="102"/>
      <c r="G464" s="102"/>
    </row>
    <row r="465" spans="2:7">
      <c r="B465" s="102"/>
      <c r="C465" s="103"/>
      <c r="D465" s="95"/>
      <c r="E465" s="95"/>
      <c r="F465" s="102"/>
      <c r="G465" s="102"/>
    </row>
    <row r="466" spans="2:7">
      <c r="B466" s="102"/>
      <c r="C466" s="103"/>
      <c r="D466" s="95"/>
      <c r="E466" s="95"/>
      <c r="F466" s="102"/>
      <c r="G466" s="102"/>
    </row>
    <row r="467" spans="2:7">
      <c r="B467" s="102"/>
      <c r="C467" s="103"/>
      <c r="D467" s="95"/>
      <c r="E467" s="95"/>
      <c r="F467" s="102"/>
      <c r="G467" s="102"/>
    </row>
    <row r="468" spans="2:7">
      <c r="B468" s="102"/>
      <c r="C468" s="103"/>
      <c r="D468" s="95"/>
      <c r="E468" s="95"/>
      <c r="F468" s="102"/>
      <c r="G468" s="102"/>
    </row>
    <row r="469" spans="2:7">
      <c r="B469" s="102"/>
      <c r="C469" s="103"/>
      <c r="D469" s="95"/>
      <c r="E469" s="95"/>
      <c r="F469" s="102"/>
      <c r="G469" s="102"/>
    </row>
    <row r="470" spans="2:7">
      <c r="B470" s="102"/>
      <c r="C470" s="103"/>
      <c r="D470" s="95"/>
      <c r="E470" s="95"/>
      <c r="F470" s="102"/>
      <c r="G470" s="102"/>
    </row>
    <row r="471" spans="2:7">
      <c r="B471" s="102"/>
      <c r="C471" s="103"/>
      <c r="D471" s="95"/>
      <c r="E471" s="95"/>
      <c r="F471" s="102"/>
      <c r="G471" s="102"/>
    </row>
    <row r="472" spans="2:7">
      <c r="B472" s="102"/>
      <c r="C472" s="103"/>
      <c r="D472" s="95"/>
      <c r="E472" s="95"/>
      <c r="F472" s="102"/>
      <c r="G472" s="102"/>
    </row>
    <row r="473" spans="2:7">
      <c r="B473" s="102"/>
      <c r="C473" s="103"/>
      <c r="D473" s="95"/>
      <c r="E473" s="95"/>
      <c r="F473" s="102"/>
      <c r="G473" s="102"/>
    </row>
    <row r="474" spans="2:7">
      <c r="B474" s="102"/>
      <c r="C474" s="103"/>
      <c r="D474" s="95"/>
      <c r="E474" s="95"/>
      <c r="F474" s="102"/>
      <c r="G474" s="102"/>
    </row>
    <row r="475" spans="2:7">
      <c r="B475" s="102"/>
      <c r="C475" s="103"/>
      <c r="D475" s="95"/>
      <c r="E475" s="95"/>
      <c r="F475" s="102"/>
      <c r="G475" s="102"/>
    </row>
    <row r="476" spans="2:7">
      <c r="B476" s="102"/>
      <c r="C476" s="103"/>
      <c r="D476" s="95"/>
      <c r="E476" s="95"/>
      <c r="F476" s="102"/>
      <c r="G476" s="102"/>
    </row>
    <row r="477" spans="2:7">
      <c r="B477" s="102"/>
      <c r="C477" s="103"/>
      <c r="D477" s="95"/>
      <c r="E477" s="95"/>
      <c r="F477" s="102"/>
      <c r="G477" s="102"/>
    </row>
    <row r="478" spans="2:7">
      <c r="B478" s="102"/>
      <c r="C478" s="103"/>
      <c r="D478" s="95"/>
      <c r="E478" s="95"/>
      <c r="F478" s="102"/>
      <c r="G478" s="102"/>
    </row>
    <row r="479" spans="2:7">
      <c r="B479" s="102"/>
      <c r="C479" s="103"/>
      <c r="D479" s="95"/>
      <c r="E479" s="95"/>
      <c r="F479" s="102"/>
      <c r="G479" s="102"/>
    </row>
    <row r="480" spans="2:7">
      <c r="B480" s="102"/>
      <c r="C480" s="103"/>
      <c r="D480" s="95"/>
      <c r="E480" s="95"/>
      <c r="F480" s="102"/>
      <c r="G480" s="102"/>
    </row>
    <row r="481" spans="2:7">
      <c r="B481" s="102"/>
      <c r="C481" s="103"/>
      <c r="D481" s="95"/>
      <c r="E481" s="95"/>
      <c r="F481" s="102"/>
      <c r="G481" s="102"/>
    </row>
    <row r="482" spans="2:7">
      <c r="B482" s="102"/>
      <c r="C482" s="103"/>
      <c r="D482" s="95"/>
      <c r="E482" s="95"/>
      <c r="F482" s="102"/>
      <c r="G482" s="102"/>
    </row>
    <row r="483" spans="2:7">
      <c r="B483" s="102"/>
      <c r="C483" s="103"/>
      <c r="D483" s="95"/>
      <c r="E483" s="95"/>
      <c r="F483" s="102"/>
      <c r="G483" s="102"/>
    </row>
    <row r="484" spans="2:7">
      <c r="B484" s="102"/>
      <c r="C484" s="103"/>
      <c r="D484" s="95"/>
      <c r="E484" s="95"/>
      <c r="F484" s="102"/>
      <c r="G484" s="102"/>
    </row>
    <row r="485" spans="2:7">
      <c r="B485" s="102"/>
      <c r="C485" s="103"/>
      <c r="D485" s="95"/>
      <c r="E485" s="95"/>
      <c r="F485" s="102"/>
      <c r="G485" s="102"/>
    </row>
    <row r="486" spans="2:7">
      <c r="B486" s="102"/>
      <c r="C486" s="103"/>
      <c r="D486" s="95"/>
      <c r="E486" s="95"/>
      <c r="F486" s="102"/>
      <c r="G486" s="102"/>
    </row>
    <row r="487" spans="2:7">
      <c r="B487" s="102"/>
      <c r="C487" s="103"/>
      <c r="D487" s="95"/>
      <c r="E487" s="95"/>
      <c r="F487" s="102"/>
      <c r="G487" s="102"/>
    </row>
    <row r="488" spans="2:7">
      <c r="B488" s="102"/>
      <c r="C488" s="103"/>
      <c r="D488" s="95"/>
      <c r="E488" s="95"/>
      <c r="F488" s="102"/>
      <c r="G488" s="102"/>
    </row>
    <row r="489" spans="2:7">
      <c r="B489" s="102"/>
      <c r="C489" s="103"/>
      <c r="D489" s="95"/>
      <c r="E489" s="95"/>
      <c r="F489" s="102"/>
      <c r="G489" s="102"/>
    </row>
    <row r="490" spans="2:7">
      <c r="B490" s="102"/>
      <c r="C490" s="103"/>
      <c r="D490" s="95"/>
      <c r="E490" s="95"/>
      <c r="F490" s="102"/>
      <c r="G490" s="102"/>
    </row>
    <row r="491" spans="2:7">
      <c r="B491" s="102"/>
      <c r="C491" s="103"/>
      <c r="D491" s="95"/>
      <c r="E491" s="95"/>
      <c r="F491" s="102"/>
      <c r="G491" s="102"/>
    </row>
    <row r="492" spans="2:7">
      <c r="B492" s="102"/>
      <c r="C492" s="103"/>
      <c r="D492" s="95"/>
      <c r="E492" s="95"/>
      <c r="F492" s="102"/>
      <c r="G492" s="102"/>
    </row>
    <row r="493" spans="2:7">
      <c r="B493" s="102"/>
      <c r="C493" s="103"/>
      <c r="D493" s="95"/>
      <c r="E493" s="95"/>
      <c r="F493" s="102"/>
      <c r="G493" s="102"/>
    </row>
    <row r="494" spans="2:7">
      <c r="B494" s="102"/>
      <c r="C494" s="103"/>
      <c r="D494" s="95"/>
      <c r="E494" s="95"/>
      <c r="F494" s="102"/>
      <c r="G494" s="102"/>
    </row>
    <row r="495" spans="2:7">
      <c r="B495" s="102"/>
      <c r="C495" s="103"/>
      <c r="D495" s="95"/>
      <c r="E495" s="95"/>
      <c r="F495" s="102"/>
      <c r="G495" s="102"/>
    </row>
    <row r="496" spans="2:7">
      <c r="B496" s="102"/>
      <c r="C496" s="103"/>
      <c r="D496" s="95"/>
      <c r="E496" s="95"/>
      <c r="F496" s="102"/>
      <c r="G496" s="102"/>
    </row>
    <row r="497" spans="2:7">
      <c r="B497" s="102"/>
      <c r="C497" s="103"/>
      <c r="D497" s="95"/>
      <c r="E497" s="95"/>
      <c r="F497" s="102"/>
      <c r="G497" s="102"/>
    </row>
    <row r="498" spans="2:7">
      <c r="B498" s="102"/>
      <c r="C498" s="103"/>
      <c r="D498" s="95"/>
      <c r="E498" s="95"/>
      <c r="F498" s="102"/>
      <c r="G498" s="102"/>
    </row>
    <row r="499" spans="2:7">
      <c r="B499" s="102"/>
      <c r="C499" s="103"/>
      <c r="D499" s="95"/>
      <c r="E499" s="95"/>
      <c r="F499" s="102"/>
      <c r="G499" s="102"/>
    </row>
    <row r="500" spans="2:7">
      <c r="B500" s="102"/>
      <c r="C500" s="103"/>
      <c r="D500" s="95"/>
      <c r="E500" s="95"/>
      <c r="F500" s="102"/>
      <c r="G500" s="102"/>
    </row>
    <row r="501" spans="2:7">
      <c r="B501" s="102"/>
      <c r="C501" s="103"/>
      <c r="D501" s="95"/>
      <c r="E501" s="95"/>
      <c r="F501" s="102"/>
      <c r="G501" s="102"/>
    </row>
    <row r="502" spans="2:7">
      <c r="B502" s="102"/>
      <c r="C502" s="103"/>
      <c r="D502" s="95"/>
      <c r="E502" s="95"/>
      <c r="F502" s="102"/>
      <c r="G502" s="102"/>
    </row>
    <row r="503" spans="2:7">
      <c r="B503" s="102"/>
      <c r="C503" s="103"/>
      <c r="D503" s="95"/>
      <c r="E503" s="95"/>
      <c r="F503" s="102"/>
      <c r="G503" s="102"/>
    </row>
    <row r="504" spans="2:7">
      <c r="B504" s="102"/>
      <c r="C504" s="103"/>
      <c r="D504" s="95"/>
      <c r="E504" s="95"/>
      <c r="F504" s="102"/>
      <c r="G504" s="102"/>
    </row>
    <row r="505" spans="2:7">
      <c r="B505" s="102"/>
      <c r="C505" s="103"/>
      <c r="D505" s="95"/>
      <c r="E505" s="95"/>
      <c r="F505" s="102"/>
      <c r="G505" s="102"/>
    </row>
    <row r="506" spans="2:7">
      <c r="B506" s="102"/>
      <c r="C506" s="103"/>
      <c r="D506" s="95"/>
      <c r="E506" s="95"/>
      <c r="F506" s="102"/>
      <c r="G506" s="102"/>
    </row>
    <row r="507" spans="2:7">
      <c r="B507" s="102"/>
      <c r="C507" s="103"/>
      <c r="D507" s="95"/>
      <c r="E507" s="95"/>
      <c r="F507" s="102"/>
      <c r="G507" s="102"/>
    </row>
    <row r="508" spans="2:7">
      <c r="B508" s="102"/>
      <c r="C508" s="103"/>
      <c r="D508" s="95"/>
      <c r="E508" s="95"/>
      <c r="F508" s="102"/>
      <c r="G508" s="102"/>
    </row>
    <row r="509" spans="2:7">
      <c r="B509" s="102"/>
      <c r="C509" s="103"/>
      <c r="D509" s="95"/>
      <c r="E509" s="95"/>
      <c r="F509" s="102"/>
      <c r="G509" s="102"/>
    </row>
    <row r="510" spans="2:7">
      <c r="B510" s="102"/>
      <c r="C510" s="103"/>
      <c r="D510" s="95"/>
      <c r="E510" s="95"/>
      <c r="F510" s="102"/>
      <c r="G510" s="102"/>
    </row>
    <row r="511" spans="2:7">
      <c r="B511" s="102"/>
      <c r="C511" s="103"/>
      <c r="D511" s="95"/>
      <c r="E511" s="95"/>
      <c r="F511" s="102"/>
      <c r="G511" s="102"/>
    </row>
    <row r="512" spans="2:7">
      <c r="B512" s="102"/>
      <c r="C512" s="103"/>
      <c r="D512" s="95"/>
      <c r="E512" s="95"/>
      <c r="F512" s="102"/>
      <c r="G512" s="102"/>
    </row>
    <row r="513" spans="2:7">
      <c r="B513" s="102"/>
      <c r="C513" s="103"/>
      <c r="D513" s="95"/>
      <c r="E513" s="95"/>
      <c r="F513" s="102"/>
      <c r="G513" s="102"/>
    </row>
    <row r="514" spans="2:7">
      <c r="B514" s="102"/>
      <c r="C514" s="103"/>
      <c r="D514" s="95"/>
      <c r="E514" s="95"/>
      <c r="F514" s="102"/>
      <c r="G514" s="102"/>
    </row>
    <row r="515" spans="2:7">
      <c r="B515" s="102"/>
      <c r="C515" s="103"/>
      <c r="D515" s="95"/>
      <c r="E515" s="95"/>
      <c r="F515" s="102"/>
      <c r="G515" s="102"/>
    </row>
    <row r="516" spans="2:7">
      <c r="B516" s="102"/>
      <c r="C516" s="103"/>
      <c r="D516" s="95"/>
      <c r="E516" s="95"/>
      <c r="F516" s="102"/>
      <c r="G516" s="102"/>
    </row>
    <row r="517" spans="2:7">
      <c r="B517" s="102"/>
      <c r="C517" s="103"/>
      <c r="D517" s="95"/>
      <c r="E517" s="95"/>
      <c r="F517" s="102"/>
      <c r="G517" s="102"/>
    </row>
    <row r="518" spans="2:7">
      <c r="B518" s="102"/>
      <c r="C518" s="103"/>
      <c r="D518" s="95"/>
      <c r="E518" s="95"/>
      <c r="F518" s="102"/>
      <c r="G518" s="102"/>
    </row>
    <row r="519" spans="2:7">
      <c r="B519" s="102"/>
      <c r="C519" s="103"/>
      <c r="D519" s="95"/>
      <c r="E519" s="95"/>
      <c r="F519" s="102"/>
      <c r="G519" s="102"/>
    </row>
    <row r="520" spans="2:7">
      <c r="B520" s="102"/>
      <c r="C520" s="103"/>
      <c r="D520" s="95"/>
      <c r="E520" s="95"/>
      <c r="F520" s="102"/>
      <c r="G520" s="102"/>
    </row>
    <row r="521" spans="2:7">
      <c r="B521" s="102"/>
      <c r="C521" s="103"/>
      <c r="D521" s="95"/>
      <c r="E521" s="95"/>
      <c r="F521" s="102"/>
      <c r="G521" s="102"/>
    </row>
    <row r="522" spans="2:7">
      <c r="B522" s="102"/>
      <c r="C522" s="103"/>
      <c r="D522" s="95"/>
      <c r="E522" s="95"/>
      <c r="F522" s="102"/>
      <c r="G522" s="102"/>
    </row>
    <row r="523" spans="2:7">
      <c r="B523" s="102"/>
      <c r="C523" s="103"/>
      <c r="D523" s="95"/>
      <c r="E523" s="95"/>
      <c r="F523" s="102"/>
      <c r="G523" s="102"/>
    </row>
    <row r="524" spans="2:7">
      <c r="B524" s="102"/>
      <c r="C524" s="103"/>
      <c r="D524" s="95"/>
      <c r="E524" s="95"/>
      <c r="F524" s="102"/>
      <c r="G524" s="102"/>
    </row>
    <row r="525" spans="2:7">
      <c r="B525" s="102"/>
      <c r="C525" s="103"/>
      <c r="D525" s="95"/>
      <c r="E525" s="95"/>
      <c r="F525" s="102"/>
      <c r="G525" s="102"/>
    </row>
    <row r="526" spans="2:7">
      <c r="B526" s="102"/>
      <c r="C526" s="103"/>
      <c r="D526" s="95"/>
      <c r="E526" s="95"/>
      <c r="F526" s="102"/>
      <c r="G526" s="102"/>
    </row>
    <row r="527" spans="2:7">
      <c r="B527" s="102"/>
      <c r="C527" s="103"/>
      <c r="D527" s="95"/>
      <c r="E527" s="95"/>
      <c r="F527" s="102"/>
      <c r="G527" s="102"/>
    </row>
    <row r="528" spans="2:7">
      <c r="B528" s="102"/>
      <c r="C528" s="103"/>
      <c r="D528" s="95"/>
      <c r="E528" s="95"/>
      <c r="F528" s="102"/>
      <c r="G528" s="102"/>
    </row>
    <row r="529" spans="2:7">
      <c r="B529" s="102"/>
      <c r="C529" s="103"/>
      <c r="D529" s="95"/>
      <c r="E529" s="95"/>
      <c r="F529" s="102"/>
      <c r="G529" s="102"/>
    </row>
    <row r="530" spans="2:7">
      <c r="B530" s="102"/>
      <c r="C530" s="103"/>
      <c r="D530" s="95"/>
      <c r="E530" s="95"/>
      <c r="F530" s="102"/>
      <c r="G530" s="102"/>
    </row>
    <row r="531" spans="2:7">
      <c r="B531" s="102"/>
      <c r="C531" s="103"/>
      <c r="D531" s="95"/>
      <c r="E531" s="95"/>
      <c r="F531" s="102"/>
      <c r="G531" s="102"/>
    </row>
    <row r="532" spans="2:7">
      <c r="B532" s="102"/>
      <c r="C532" s="103"/>
      <c r="D532" s="95"/>
      <c r="E532" s="95"/>
      <c r="F532" s="102"/>
      <c r="G532" s="102"/>
    </row>
    <row r="533" spans="2:7">
      <c r="B533" s="102"/>
      <c r="C533" s="103"/>
      <c r="D533" s="95"/>
      <c r="E533" s="95"/>
      <c r="F533" s="102"/>
      <c r="G533" s="102"/>
    </row>
    <row r="534" spans="2:7">
      <c r="B534" s="102"/>
      <c r="C534" s="103"/>
      <c r="D534" s="95"/>
      <c r="E534" s="95"/>
      <c r="F534" s="102"/>
      <c r="G534" s="102"/>
    </row>
    <row r="535" spans="2:7">
      <c r="B535" s="102"/>
      <c r="C535" s="103"/>
      <c r="D535" s="95"/>
      <c r="E535" s="95"/>
      <c r="F535" s="102"/>
      <c r="G535" s="102"/>
    </row>
    <row r="536" spans="2:7">
      <c r="B536" s="102"/>
      <c r="C536" s="103"/>
      <c r="D536" s="95"/>
      <c r="E536" s="95"/>
      <c r="F536" s="102"/>
      <c r="G536" s="102"/>
    </row>
    <row r="537" spans="2:7">
      <c r="B537" s="102"/>
      <c r="C537" s="103"/>
      <c r="D537" s="95"/>
      <c r="E537" s="95"/>
      <c r="F537" s="102"/>
      <c r="G537" s="102"/>
    </row>
    <row r="538" spans="2:7">
      <c r="B538" s="102"/>
      <c r="C538" s="103"/>
      <c r="D538" s="95"/>
      <c r="E538" s="95"/>
      <c r="F538" s="102"/>
      <c r="G538" s="102"/>
    </row>
    <row r="539" spans="2:7">
      <c r="B539" s="102"/>
      <c r="C539" s="103"/>
      <c r="D539" s="95"/>
      <c r="E539" s="95"/>
      <c r="F539" s="102"/>
      <c r="G539" s="102"/>
    </row>
    <row r="540" spans="2:7">
      <c r="B540" s="102"/>
      <c r="C540" s="103"/>
      <c r="D540" s="95"/>
      <c r="E540" s="95"/>
      <c r="F540" s="102"/>
      <c r="G540" s="102"/>
    </row>
    <row r="541" spans="2:7">
      <c r="B541" s="102"/>
      <c r="C541" s="103"/>
      <c r="D541" s="95"/>
      <c r="E541" s="95"/>
      <c r="F541" s="102"/>
      <c r="G541" s="102"/>
    </row>
    <row r="542" spans="2:7">
      <c r="B542" s="102"/>
      <c r="C542" s="103"/>
      <c r="D542" s="95"/>
      <c r="E542" s="95"/>
      <c r="F542" s="102"/>
      <c r="G542" s="102"/>
    </row>
    <row r="543" spans="2:7">
      <c r="B543" s="102"/>
      <c r="C543" s="103"/>
      <c r="D543" s="95"/>
      <c r="E543" s="95"/>
      <c r="F543" s="102"/>
      <c r="G543" s="102"/>
    </row>
    <row r="544" spans="2:7">
      <c r="B544" s="102"/>
      <c r="C544" s="103"/>
      <c r="D544" s="95"/>
      <c r="E544" s="95"/>
      <c r="F544" s="102"/>
      <c r="G544" s="102"/>
    </row>
    <row r="545" spans="2:7">
      <c r="B545" s="102"/>
      <c r="C545" s="103"/>
      <c r="D545" s="95"/>
      <c r="E545" s="95"/>
      <c r="F545" s="102"/>
      <c r="G545" s="102"/>
    </row>
    <row r="546" spans="2:7">
      <c r="B546" s="102"/>
      <c r="C546" s="103"/>
      <c r="D546" s="95"/>
      <c r="E546" s="95"/>
      <c r="F546" s="102"/>
      <c r="G546" s="102"/>
    </row>
    <row r="547" spans="2:7">
      <c r="B547" s="102"/>
      <c r="C547" s="103"/>
      <c r="D547" s="95"/>
      <c r="E547" s="95"/>
      <c r="F547" s="102"/>
      <c r="G547" s="102"/>
    </row>
    <row r="548" spans="2:7">
      <c r="B548" s="102"/>
      <c r="C548" s="103"/>
      <c r="D548" s="95"/>
      <c r="E548" s="95"/>
      <c r="F548" s="102"/>
      <c r="G548" s="102"/>
    </row>
    <row r="549" spans="2:7">
      <c r="B549" s="102"/>
      <c r="C549" s="103"/>
      <c r="D549" s="95"/>
      <c r="E549" s="95"/>
      <c r="F549" s="102"/>
      <c r="G549" s="102"/>
    </row>
    <row r="550" spans="2:7">
      <c r="B550" s="102"/>
      <c r="C550" s="103"/>
      <c r="D550" s="95"/>
      <c r="E550" s="95"/>
      <c r="F550" s="102"/>
      <c r="G550" s="102"/>
    </row>
    <row r="551" spans="2:7">
      <c r="B551" s="102"/>
      <c r="C551" s="103"/>
      <c r="D551" s="95"/>
      <c r="E551" s="95"/>
      <c r="F551" s="102"/>
      <c r="G551" s="102"/>
    </row>
    <row r="552" spans="2:7">
      <c r="B552" s="102"/>
      <c r="C552" s="103"/>
      <c r="D552" s="95"/>
      <c r="E552" s="95"/>
      <c r="F552" s="102"/>
      <c r="G552" s="102"/>
    </row>
    <row r="553" spans="2:7">
      <c r="B553" s="102"/>
      <c r="C553" s="103"/>
      <c r="D553" s="95"/>
      <c r="E553" s="95"/>
      <c r="F553" s="102"/>
      <c r="G553" s="102"/>
    </row>
    <row r="554" spans="2:7">
      <c r="B554" s="102"/>
      <c r="C554" s="103"/>
      <c r="D554" s="95"/>
      <c r="E554" s="95"/>
      <c r="F554" s="102"/>
      <c r="G554" s="102"/>
    </row>
    <row r="555" spans="2:7">
      <c r="B555" s="102"/>
      <c r="C555" s="103"/>
      <c r="D555" s="95"/>
      <c r="E555" s="95"/>
      <c r="F555" s="102"/>
      <c r="G555" s="102"/>
    </row>
    <row r="556" spans="2:7">
      <c r="B556" s="102"/>
      <c r="C556" s="103"/>
      <c r="D556" s="95"/>
      <c r="E556" s="95"/>
      <c r="F556" s="102"/>
      <c r="G556" s="102"/>
    </row>
    <row r="557" spans="2:7">
      <c r="B557" s="102"/>
      <c r="C557" s="103"/>
      <c r="D557" s="95"/>
      <c r="E557" s="95"/>
      <c r="F557" s="102"/>
      <c r="G557" s="102"/>
    </row>
    <row r="558" spans="2:7">
      <c r="B558" s="102"/>
      <c r="C558" s="103"/>
      <c r="D558" s="95"/>
      <c r="E558" s="95"/>
      <c r="F558" s="102"/>
      <c r="G558" s="102"/>
    </row>
    <row r="559" spans="2:7">
      <c r="B559" s="102"/>
      <c r="C559" s="103"/>
      <c r="D559" s="95"/>
      <c r="E559" s="95"/>
      <c r="F559" s="102"/>
      <c r="G559" s="102"/>
    </row>
    <row r="560" spans="2:7">
      <c r="B560" s="102"/>
      <c r="C560" s="103"/>
      <c r="D560" s="95"/>
      <c r="E560" s="95"/>
      <c r="F560" s="102"/>
      <c r="G560" s="102"/>
    </row>
    <row r="561" spans="2:7">
      <c r="B561" s="102"/>
      <c r="C561" s="103"/>
      <c r="D561" s="95"/>
      <c r="E561" s="95"/>
      <c r="F561" s="102"/>
      <c r="G561" s="102"/>
    </row>
    <row r="562" spans="2:7">
      <c r="B562" s="102"/>
      <c r="C562" s="103"/>
      <c r="D562" s="95"/>
      <c r="E562" s="95"/>
      <c r="F562" s="102"/>
      <c r="G562" s="102"/>
    </row>
    <row r="563" spans="2:7">
      <c r="B563" s="102"/>
      <c r="C563" s="103"/>
      <c r="D563" s="95"/>
      <c r="E563" s="95"/>
      <c r="F563" s="102"/>
      <c r="G563" s="102"/>
    </row>
    <row r="564" spans="2:7">
      <c r="B564" s="102"/>
      <c r="C564" s="103"/>
      <c r="D564" s="95"/>
      <c r="E564" s="95"/>
      <c r="F564" s="102"/>
      <c r="G564" s="102"/>
    </row>
    <row r="565" spans="2:7">
      <c r="B565" s="102"/>
      <c r="C565" s="103"/>
      <c r="D565" s="95"/>
      <c r="E565" s="95"/>
      <c r="F565" s="102"/>
      <c r="G565" s="102"/>
    </row>
    <row r="566" spans="2:7">
      <c r="B566" s="102"/>
      <c r="C566" s="103"/>
      <c r="D566" s="95"/>
      <c r="E566" s="95"/>
      <c r="F566" s="102"/>
      <c r="G566" s="102"/>
    </row>
    <row r="567" spans="2:7">
      <c r="B567" s="102"/>
      <c r="C567" s="103"/>
      <c r="D567" s="95"/>
      <c r="E567" s="95"/>
      <c r="F567" s="102"/>
      <c r="G567" s="102"/>
    </row>
    <row r="568" spans="2:7">
      <c r="B568" s="102"/>
      <c r="C568" s="103"/>
      <c r="D568" s="95"/>
      <c r="E568" s="95"/>
      <c r="F568" s="102"/>
      <c r="G568" s="102"/>
    </row>
    <row r="569" spans="2:7">
      <c r="B569" s="102"/>
      <c r="C569" s="103"/>
      <c r="D569" s="95"/>
      <c r="E569" s="95"/>
      <c r="F569" s="102"/>
      <c r="G569" s="102"/>
    </row>
    <row r="570" spans="2:7">
      <c r="B570" s="102"/>
      <c r="C570" s="103"/>
      <c r="D570" s="95"/>
      <c r="E570" s="95"/>
      <c r="F570" s="102"/>
      <c r="G570" s="102"/>
    </row>
    <row r="571" spans="2:7">
      <c r="B571" s="102"/>
      <c r="C571" s="103"/>
      <c r="D571" s="95"/>
      <c r="E571" s="95"/>
      <c r="F571" s="102"/>
      <c r="G571" s="102"/>
    </row>
    <row r="572" spans="2:7">
      <c r="B572" s="102"/>
      <c r="C572" s="103"/>
      <c r="D572" s="95"/>
      <c r="E572" s="95"/>
      <c r="F572" s="102"/>
      <c r="G572" s="102"/>
    </row>
    <row r="573" spans="2:7">
      <c r="B573" s="102"/>
      <c r="C573" s="103"/>
      <c r="D573" s="95"/>
      <c r="E573" s="95"/>
      <c r="F573" s="102"/>
      <c r="G573" s="102"/>
    </row>
    <row r="574" spans="2:7">
      <c r="B574" s="102"/>
      <c r="C574" s="103"/>
      <c r="D574" s="95"/>
      <c r="E574" s="95"/>
      <c r="F574" s="102"/>
      <c r="G574" s="102"/>
    </row>
    <row r="575" spans="2:7">
      <c r="B575" s="102"/>
      <c r="C575" s="103"/>
      <c r="D575" s="95"/>
      <c r="E575" s="95"/>
      <c r="F575" s="102"/>
      <c r="G575" s="102"/>
    </row>
    <row r="576" spans="2:7">
      <c r="B576" s="102"/>
      <c r="C576" s="103"/>
      <c r="D576" s="95"/>
      <c r="E576" s="95"/>
      <c r="F576" s="102"/>
      <c r="G576" s="102"/>
    </row>
    <row r="577" spans="2:7">
      <c r="B577" s="102"/>
      <c r="C577" s="103"/>
      <c r="D577" s="95"/>
      <c r="E577" s="95"/>
      <c r="F577" s="102"/>
      <c r="G577" s="102"/>
    </row>
    <row r="578" spans="2:7">
      <c r="B578" s="102"/>
      <c r="C578" s="103"/>
      <c r="D578" s="95"/>
      <c r="E578" s="95"/>
      <c r="F578" s="102"/>
      <c r="G578" s="102"/>
    </row>
    <row r="579" spans="2:7">
      <c r="B579" s="102"/>
      <c r="C579" s="103"/>
      <c r="D579" s="95"/>
      <c r="E579" s="95"/>
      <c r="F579" s="102"/>
      <c r="G579" s="102"/>
    </row>
    <row r="580" spans="2:7">
      <c r="B580" s="102"/>
      <c r="C580" s="103"/>
      <c r="D580" s="95"/>
      <c r="E580" s="95"/>
      <c r="F580" s="102"/>
      <c r="G580" s="102"/>
    </row>
    <row r="581" spans="2:7">
      <c r="B581" s="102"/>
      <c r="C581" s="103"/>
      <c r="D581" s="95"/>
      <c r="E581" s="95"/>
      <c r="F581" s="102"/>
      <c r="G581" s="102"/>
    </row>
    <row r="582" spans="2:7">
      <c r="B582" s="102"/>
      <c r="C582" s="103"/>
      <c r="D582" s="95"/>
      <c r="E582" s="95"/>
      <c r="F582" s="102"/>
      <c r="G582" s="102"/>
    </row>
    <row r="583" spans="2:7">
      <c r="B583" s="102"/>
      <c r="C583" s="103"/>
      <c r="D583" s="95"/>
      <c r="E583" s="95"/>
      <c r="F583" s="102"/>
      <c r="G583" s="102"/>
    </row>
    <row r="584" spans="2:7">
      <c r="B584" s="102"/>
      <c r="C584" s="103"/>
      <c r="D584" s="95"/>
      <c r="E584" s="95"/>
      <c r="F584" s="102"/>
      <c r="G584" s="102"/>
    </row>
    <row r="585" spans="2:7">
      <c r="B585" s="102"/>
      <c r="C585" s="103"/>
      <c r="D585" s="95"/>
      <c r="E585" s="95"/>
      <c r="F585" s="102"/>
      <c r="G585" s="102"/>
    </row>
    <row r="586" spans="2:7">
      <c r="B586" s="102"/>
      <c r="C586" s="103"/>
      <c r="D586" s="95"/>
      <c r="E586" s="95"/>
      <c r="F586" s="102"/>
      <c r="G586" s="102"/>
    </row>
    <row r="587" spans="2:7">
      <c r="B587" s="102"/>
      <c r="C587" s="103"/>
      <c r="D587" s="95"/>
      <c r="E587" s="95"/>
      <c r="F587" s="102"/>
      <c r="G587" s="102"/>
    </row>
    <row r="588" spans="2:7">
      <c r="B588" s="102"/>
      <c r="C588" s="103"/>
      <c r="D588" s="95"/>
      <c r="E588" s="95"/>
      <c r="F588" s="102"/>
      <c r="G588" s="102"/>
    </row>
    <row r="589" spans="2:7">
      <c r="B589" s="102"/>
      <c r="C589" s="103"/>
      <c r="D589" s="95"/>
      <c r="E589" s="95"/>
      <c r="F589" s="102"/>
      <c r="G589" s="102"/>
    </row>
    <row r="590" spans="2:7">
      <c r="B590" s="102"/>
      <c r="C590" s="103"/>
      <c r="D590" s="95"/>
      <c r="E590" s="95"/>
      <c r="F590" s="102"/>
      <c r="G590" s="102"/>
    </row>
    <row r="591" spans="2:7">
      <c r="B591" s="102"/>
      <c r="C591" s="103"/>
      <c r="D591" s="95"/>
      <c r="E591" s="95"/>
      <c r="F591" s="102"/>
      <c r="G591" s="102"/>
    </row>
    <row r="592" spans="2:7">
      <c r="B592" s="102"/>
      <c r="C592" s="103"/>
      <c r="D592" s="95"/>
      <c r="E592" s="95"/>
      <c r="F592" s="102"/>
      <c r="G592" s="102"/>
    </row>
    <row r="593" spans="2:7">
      <c r="B593" s="102"/>
      <c r="C593" s="103"/>
      <c r="D593" s="95"/>
      <c r="E593" s="95"/>
      <c r="F593" s="102"/>
      <c r="G593" s="102"/>
    </row>
    <row r="594" spans="2:7">
      <c r="B594" s="102"/>
      <c r="C594" s="103"/>
      <c r="D594" s="95"/>
      <c r="E594" s="95"/>
      <c r="F594" s="102"/>
      <c r="G594" s="102"/>
    </row>
    <row r="595" spans="2:7">
      <c r="B595" s="102"/>
      <c r="C595" s="103"/>
      <c r="D595" s="95"/>
      <c r="E595" s="95"/>
      <c r="F595" s="102"/>
      <c r="G595" s="102"/>
    </row>
    <row r="596" spans="2:7">
      <c r="B596" s="102"/>
      <c r="C596" s="103"/>
      <c r="D596" s="95"/>
      <c r="E596" s="95"/>
      <c r="F596" s="102"/>
      <c r="G596" s="102"/>
    </row>
    <row r="597" spans="2:7">
      <c r="B597" s="102"/>
      <c r="C597" s="103"/>
      <c r="D597" s="95"/>
      <c r="E597" s="95"/>
      <c r="F597" s="102"/>
      <c r="G597" s="102"/>
    </row>
    <row r="598" spans="2:7">
      <c r="B598" s="102"/>
      <c r="C598" s="103"/>
      <c r="D598" s="95"/>
      <c r="E598" s="95"/>
      <c r="F598" s="102"/>
      <c r="G598" s="102"/>
    </row>
    <row r="599" spans="2:7">
      <c r="B599" s="102"/>
      <c r="C599" s="103"/>
      <c r="D599" s="95"/>
      <c r="E599" s="95"/>
      <c r="F599" s="102"/>
      <c r="G599" s="102"/>
    </row>
    <row r="600" spans="2:7">
      <c r="B600" s="102"/>
      <c r="C600" s="103"/>
      <c r="D600" s="95"/>
      <c r="E600" s="95"/>
      <c r="F600" s="102"/>
      <c r="G600" s="102"/>
    </row>
    <row r="601" spans="2:7">
      <c r="B601" s="102"/>
      <c r="C601" s="103"/>
      <c r="D601" s="95"/>
      <c r="E601" s="95"/>
      <c r="F601" s="102"/>
      <c r="G601" s="102"/>
    </row>
    <row r="602" spans="2:7">
      <c r="B602" s="102"/>
      <c r="C602" s="103"/>
      <c r="D602" s="95"/>
      <c r="E602" s="95"/>
      <c r="F602" s="102"/>
      <c r="G602" s="102"/>
    </row>
    <row r="603" spans="2:7">
      <c r="B603" s="102"/>
      <c r="C603" s="103"/>
      <c r="D603" s="95"/>
      <c r="E603" s="95"/>
      <c r="F603" s="102"/>
      <c r="G603" s="102"/>
    </row>
    <row r="604" spans="2:7">
      <c r="B604" s="102"/>
      <c r="C604" s="103"/>
      <c r="D604" s="95"/>
      <c r="E604" s="95"/>
      <c r="F604" s="102"/>
      <c r="G604" s="102"/>
    </row>
    <row r="605" spans="2:7">
      <c r="B605" s="102"/>
      <c r="C605" s="103"/>
      <c r="D605" s="95"/>
      <c r="E605" s="95"/>
      <c r="F605" s="102"/>
      <c r="G605" s="102"/>
    </row>
    <row r="606" spans="2:7">
      <c r="B606" s="102"/>
      <c r="C606" s="103"/>
      <c r="D606" s="95"/>
      <c r="E606" s="95"/>
      <c r="F606" s="102"/>
      <c r="G606" s="102"/>
    </row>
    <row r="607" spans="2:7">
      <c r="B607" s="102"/>
      <c r="C607" s="103"/>
      <c r="D607" s="95"/>
      <c r="E607" s="95"/>
      <c r="F607" s="102"/>
      <c r="G607" s="102"/>
    </row>
    <row r="608" spans="2:7">
      <c r="B608" s="102"/>
      <c r="C608" s="103"/>
      <c r="D608" s="95"/>
      <c r="E608" s="95"/>
      <c r="F608" s="102"/>
      <c r="G608" s="102"/>
    </row>
    <row r="609" spans="2:7">
      <c r="B609" s="102"/>
      <c r="C609" s="103"/>
      <c r="D609" s="95"/>
      <c r="E609" s="95"/>
      <c r="F609" s="102"/>
      <c r="G609" s="102"/>
    </row>
    <row r="610" spans="2:7">
      <c r="B610" s="102"/>
      <c r="C610" s="103"/>
      <c r="D610" s="95"/>
      <c r="E610" s="95"/>
      <c r="F610" s="102"/>
      <c r="G610" s="102"/>
    </row>
    <row r="611" spans="2:7">
      <c r="B611" s="102"/>
      <c r="C611" s="103"/>
      <c r="D611" s="95"/>
      <c r="E611" s="95"/>
      <c r="F611" s="102"/>
      <c r="G611" s="102"/>
    </row>
    <row r="612" spans="2:7">
      <c r="B612" s="102"/>
      <c r="C612" s="103"/>
      <c r="D612" s="95"/>
      <c r="E612" s="95"/>
      <c r="F612" s="102"/>
      <c r="G612" s="102"/>
    </row>
    <row r="613" spans="2:7">
      <c r="B613" s="102"/>
      <c r="C613" s="103"/>
      <c r="D613" s="95"/>
      <c r="E613" s="95"/>
      <c r="F613" s="102"/>
      <c r="G613" s="102"/>
    </row>
    <row r="614" spans="2:7">
      <c r="B614" s="102"/>
      <c r="C614" s="103"/>
      <c r="D614" s="95"/>
      <c r="E614" s="95"/>
      <c r="F614" s="102"/>
      <c r="G614" s="102"/>
    </row>
    <row r="615" spans="2:7">
      <c r="B615" s="102"/>
      <c r="C615" s="103"/>
      <c r="D615" s="95"/>
      <c r="E615" s="95"/>
      <c r="F615" s="102"/>
      <c r="G615" s="102"/>
    </row>
    <row r="616" spans="2:7">
      <c r="B616" s="102"/>
      <c r="C616" s="103"/>
      <c r="D616" s="95"/>
      <c r="E616" s="95"/>
      <c r="F616" s="102"/>
      <c r="G616" s="102"/>
    </row>
    <row r="617" spans="2:7">
      <c r="B617" s="102"/>
      <c r="C617" s="103"/>
      <c r="D617" s="95"/>
      <c r="E617" s="95"/>
      <c r="F617" s="102"/>
      <c r="G617" s="102"/>
    </row>
    <row r="618" spans="2:7">
      <c r="B618" s="102"/>
      <c r="C618" s="103"/>
      <c r="D618" s="95"/>
      <c r="E618" s="95"/>
      <c r="F618" s="102"/>
      <c r="G618" s="102"/>
    </row>
    <row r="619" spans="2:7">
      <c r="B619" s="102"/>
      <c r="C619" s="103"/>
      <c r="D619" s="95"/>
      <c r="E619" s="95"/>
      <c r="F619" s="102"/>
      <c r="G619" s="102"/>
    </row>
    <row r="620" spans="2:7">
      <c r="B620" s="102"/>
      <c r="C620" s="103"/>
      <c r="D620" s="95"/>
      <c r="E620" s="95"/>
      <c r="F620" s="102"/>
      <c r="G620" s="102"/>
    </row>
    <row r="621" spans="2:7">
      <c r="B621" s="102"/>
      <c r="C621" s="103"/>
      <c r="D621" s="95"/>
      <c r="E621" s="95"/>
      <c r="F621" s="102"/>
      <c r="G621" s="102"/>
    </row>
    <row r="622" spans="2:7">
      <c r="B622" s="102"/>
      <c r="C622" s="103"/>
      <c r="D622" s="95"/>
      <c r="E622" s="95"/>
      <c r="F622" s="102"/>
      <c r="G622" s="102"/>
    </row>
    <row r="623" spans="2:7">
      <c r="B623" s="102"/>
      <c r="C623" s="103"/>
      <c r="D623" s="95"/>
      <c r="E623" s="95"/>
      <c r="F623" s="102"/>
      <c r="G623" s="102"/>
    </row>
    <row r="624" spans="2:7">
      <c r="B624" s="102"/>
      <c r="C624" s="103"/>
      <c r="D624" s="95"/>
      <c r="E624" s="95"/>
      <c r="F624" s="102"/>
      <c r="G624" s="102"/>
    </row>
    <row r="625" spans="2:7">
      <c r="B625" s="102"/>
      <c r="C625" s="103"/>
      <c r="D625" s="95"/>
      <c r="E625" s="95"/>
      <c r="F625" s="102"/>
      <c r="G625" s="102"/>
    </row>
    <row r="626" spans="2:7">
      <c r="B626" s="102"/>
      <c r="C626" s="103"/>
      <c r="D626" s="95"/>
      <c r="E626" s="95"/>
      <c r="F626" s="102"/>
      <c r="G626" s="102"/>
    </row>
    <row r="627" spans="2:7">
      <c r="B627" s="102"/>
      <c r="C627" s="103"/>
      <c r="D627" s="95"/>
      <c r="E627" s="95"/>
      <c r="F627" s="102"/>
      <c r="G627" s="102"/>
    </row>
    <row r="628" spans="2:7">
      <c r="B628" s="102"/>
      <c r="C628" s="103"/>
      <c r="D628" s="95"/>
      <c r="E628" s="95"/>
      <c r="F628" s="102"/>
      <c r="G628" s="102"/>
    </row>
    <row r="629" spans="2:7">
      <c r="B629" s="102"/>
      <c r="C629" s="103"/>
      <c r="D629" s="95"/>
      <c r="E629" s="95"/>
      <c r="F629" s="102"/>
      <c r="G629" s="102"/>
    </row>
    <row r="630" spans="2:7">
      <c r="B630" s="102"/>
      <c r="C630" s="103"/>
      <c r="D630" s="95"/>
      <c r="E630" s="95"/>
      <c r="F630" s="102"/>
      <c r="G630" s="102"/>
    </row>
    <row r="631" spans="2:7">
      <c r="B631" s="102"/>
      <c r="C631" s="103"/>
      <c r="D631" s="95"/>
      <c r="E631" s="95"/>
      <c r="F631" s="102"/>
      <c r="G631" s="102"/>
    </row>
    <row r="632" spans="2:7">
      <c r="B632" s="102"/>
      <c r="C632" s="103"/>
      <c r="D632" s="95"/>
      <c r="E632" s="95"/>
      <c r="F632" s="102"/>
      <c r="G632" s="102"/>
    </row>
    <row r="633" spans="2:7">
      <c r="B633" s="102"/>
      <c r="C633" s="103"/>
      <c r="D633" s="95"/>
      <c r="E633" s="95"/>
      <c r="F633" s="102"/>
      <c r="G633" s="102"/>
    </row>
    <row r="634" spans="2:7">
      <c r="B634" s="102"/>
      <c r="C634" s="103"/>
      <c r="D634" s="95"/>
      <c r="E634" s="95"/>
      <c r="F634" s="102"/>
      <c r="G634" s="102"/>
    </row>
    <row r="635" spans="2:7">
      <c r="B635" s="102"/>
      <c r="C635" s="103"/>
      <c r="D635" s="95"/>
      <c r="E635" s="95"/>
      <c r="F635" s="102"/>
      <c r="G635" s="102"/>
    </row>
    <row r="636" spans="2:7">
      <c r="B636" s="102"/>
      <c r="C636" s="103"/>
      <c r="D636" s="95"/>
      <c r="E636" s="95"/>
      <c r="F636" s="102"/>
      <c r="G636" s="102"/>
    </row>
    <row r="637" spans="2:7">
      <c r="B637" s="102"/>
      <c r="C637" s="103"/>
      <c r="D637" s="95"/>
      <c r="E637" s="95"/>
      <c r="F637" s="102"/>
      <c r="G637" s="102"/>
    </row>
    <row r="638" spans="2:7">
      <c r="B638" s="102"/>
      <c r="C638" s="103"/>
      <c r="D638" s="95"/>
      <c r="E638" s="95"/>
      <c r="F638" s="102"/>
      <c r="G638" s="102"/>
    </row>
    <row r="639" spans="2:7">
      <c r="B639" s="102"/>
      <c r="C639" s="103"/>
      <c r="D639" s="95"/>
      <c r="E639" s="95"/>
      <c r="F639" s="102"/>
      <c r="G639" s="102"/>
    </row>
    <row r="640" spans="2:7">
      <c r="B640" s="102"/>
      <c r="C640" s="103"/>
      <c r="D640" s="95"/>
      <c r="E640" s="95"/>
      <c r="F640" s="102"/>
      <c r="G640" s="102"/>
    </row>
    <row r="641" spans="2:7">
      <c r="B641" s="102"/>
      <c r="C641" s="103"/>
      <c r="D641" s="95"/>
      <c r="E641" s="95"/>
      <c r="F641" s="102"/>
      <c r="G641" s="102"/>
    </row>
    <row r="642" spans="2:7">
      <c r="B642" s="102"/>
      <c r="C642" s="103"/>
      <c r="D642" s="95"/>
      <c r="E642" s="95"/>
      <c r="F642" s="102"/>
      <c r="G642" s="102"/>
    </row>
    <row r="643" spans="2:7">
      <c r="B643" s="102"/>
      <c r="C643" s="103"/>
      <c r="D643" s="95"/>
      <c r="E643" s="95"/>
      <c r="F643" s="102"/>
      <c r="G643" s="102"/>
    </row>
    <row r="644" spans="2:7">
      <c r="B644" s="102"/>
      <c r="C644" s="103"/>
      <c r="D644" s="95"/>
      <c r="E644" s="95"/>
      <c r="F644" s="102"/>
      <c r="G644" s="102"/>
    </row>
    <row r="645" spans="2:7">
      <c r="B645" s="102"/>
      <c r="C645" s="103"/>
      <c r="D645" s="95"/>
      <c r="E645" s="95"/>
      <c r="F645" s="102"/>
      <c r="G645" s="102"/>
    </row>
    <row r="646" spans="2:7">
      <c r="B646" s="102"/>
      <c r="C646" s="103"/>
      <c r="D646" s="95"/>
      <c r="E646" s="95"/>
      <c r="F646" s="102"/>
      <c r="G646" s="102"/>
    </row>
    <row r="647" spans="2:7">
      <c r="B647" s="102"/>
      <c r="C647" s="103"/>
      <c r="D647" s="95"/>
      <c r="E647" s="95"/>
      <c r="F647" s="102"/>
      <c r="G647" s="102"/>
    </row>
    <row r="648" spans="2:7">
      <c r="B648" s="102"/>
      <c r="C648" s="103"/>
      <c r="D648" s="95"/>
      <c r="E648" s="95"/>
      <c r="F648" s="102"/>
      <c r="G648" s="102"/>
    </row>
    <row r="649" spans="2:7">
      <c r="B649" s="102"/>
      <c r="C649" s="103"/>
      <c r="D649" s="95"/>
      <c r="E649" s="95"/>
      <c r="F649" s="102"/>
      <c r="G649" s="102"/>
    </row>
    <row r="650" spans="2:7">
      <c r="B650" s="102"/>
      <c r="C650" s="103"/>
      <c r="D650" s="95"/>
      <c r="E650" s="95"/>
      <c r="F650" s="102"/>
      <c r="G650" s="102"/>
    </row>
    <row r="651" spans="2:7">
      <c r="B651" s="102"/>
      <c r="C651" s="103"/>
      <c r="D651" s="95"/>
      <c r="E651" s="95"/>
      <c r="F651" s="102"/>
      <c r="G651" s="102"/>
    </row>
    <row r="652" spans="2:7">
      <c r="B652" s="102"/>
      <c r="C652" s="103"/>
      <c r="D652" s="95"/>
      <c r="E652" s="95"/>
      <c r="F652" s="102"/>
      <c r="G652" s="102"/>
    </row>
    <row r="653" spans="2:7">
      <c r="B653" s="102"/>
      <c r="C653" s="103"/>
      <c r="D653" s="95"/>
      <c r="E653" s="95"/>
      <c r="F653" s="102"/>
      <c r="G653" s="102"/>
    </row>
    <row r="654" spans="2:7">
      <c r="B654" s="102"/>
      <c r="C654" s="103"/>
      <c r="D654" s="95"/>
      <c r="E654" s="95"/>
      <c r="F654" s="102"/>
      <c r="G654" s="102"/>
    </row>
    <row r="655" spans="2:7">
      <c r="B655" s="102"/>
      <c r="C655" s="103"/>
      <c r="D655" s="95"/>
      <c r="E655" s="95"/>
      <c r="F655" s="102"/>
      <c r="G655" s="102"/>
    </row>
    <row r="656" spans="2:7">
      <c r="B656" s="102"/>
      <c r="C656" s="103"/>
      <c r="D656" s="95"/>
      <c r="E656" s="95"/>
      <c r="F656" s="102"/>
      <c r="G656" s="102"/>
    </row>
    <row r="657" spans="2:7">
      <c r="B657" s="102"/>
      <c r="C657" s="103"/>
      <c r="D657" s="95"/>
      <c r="E657" s="95"/>
      <c r="F657" s="102"/>
      <c r="G657" s="102"/>
    </row>
    <row r="658" spans="2:7">
      <c r="B658" s="102"/>
      <c r="C658" s="103"/>
      <c r="D658" s="95"/>
      <c r="E658" s="95"/>
      <c r="F658" s="102"/>
      <c r="G658" s="102"/>
    </row>
    <row r="659" spans="2:7">
      <c r="B659" s="102"/>
      <c r="C659" s="103"/>
      <c r="D659" s="95"/>
      <c r="E659" s="95"/>
      <c r="F659" s="102"/>
      <c r="G659" s="102"/>
    </row>
    <row r="660" spans="2:7">
      <c r="B660" s="102"/>
      <c r="C660" s="103"/>
      <c r="D660" s="95"/>
      <c r="E660" s="95"/>
      <c r="F660" s="102"/>
      <c r="G660" s="102"/>
    </row>
    <row r="661" spans="2:7">
      <c r="B661" s="102"/>
      <c r="C661" s="103"/>
      <c r="D661" s="95"/>
      <c r="E661" s="95"/>
      <c r="F661" s="102"/>
      <c r="G661" s="102"/>
    </row>
    <row r="662" spans="2:7">
      <c r="B662" s="102"/>
      <c r="C662" s="103"/>
      <c r="D662" s="95"/>
      <c r="E662" s="95"/>
      <c r="F662" s="102"/>
      <c r="G662" s="102"/>
    </row>
    <row r="663" spans="2:7">
      <c r="B663" s="102"/>
      <c r="C663" s="103"/>
      <c r="D663" s="95"/>
      <c r="E663" s="95"/>
      <c r="F663" s="102"/>
      <c r="G663" s="102"/>
    </row>
    <row r="664" spans="2:7">
      <c r="B664" s="102"/>
      <c r="C664" s="103"/>
      <c r="D664" s="95"/>
      <c r="E664" s="95"/>
      <c r="F664" s="102"/>
      <c r="G664" s="102"/>
    </row>
    <row r="665" spans="2:7">
      <c r="B665" s="102"/>
      <c r="C665" s="103"/>
      <c r="D665" s="95"/>
      <c r="E665" s="95"/>
      <c r="F665" s="102"/>
      <c r="G665" s="102"/>
    </row>
    <row r="666" spans="2:7">
      <c r="B666" s="102"/>
      <c r="C666" s="103"/>
      <c r="D666" s="95"/>
      <c r="E666" s="95"/>
      <c r="F666" s="102"/>
      <c r="G666" s="102"/>
    </row>
    <row r="667" spans="2:7">
      <c r="B667" s="102"/>
      <c r="C667" s="103"/>
      <c r="D667" s="95"/>
      <c r="E667" s="95"/>
      <c r="F667" s="102"/>
      <c r="G667" s="102"/>
    </row>
    <row r="668" spans="2:7">
      <c r="B668" s="102"/>
      <c r="C668" s="103"/>
      <c r="D668" s="95"/>
      <c r="E668" s="95"/>
      <c r="F668" s="102"/>
      <c r="G668" s="102"/>
    </row>
    <row r="669" spans="2:7">
      <c r="B669" s="102"/>
      <c r="C669" s="103"/>
      <c r="D669" s="95"/>
      <c r="E669" s="95"/>
      <c r="F669" s="102"/>
      <c r="G669" s="102"/>
    </row>
    <row r="670" spans="2:7">
      <c r="B670" s="102"/>
      <c r="C670" s="103"/>
      <c r="D670" s="95"/>
      <c r="E670" s="95"/>
      <c r="F670" s="102"/>
      <c r="G670" s="102"/>
    </row>
    <row r="671" spans="2:7">
      <c r="B671" s="102"/>
      <c r="C671" s="103"/>
      <c r="D671" s="95"/>
      <c r="E671" s="95"/>
      <c r="F671" s="102"/>
      <c r="G671" s="102"/>
    </row>
    <row r="672" spans="2:7">
      <c r="B672" s="102"/>
      <c r="C672" s="103"/>
      <c r="D672" s="95"/>
      <c r="E672" s="95"/>
      <c r="F672" s="102"/>
      <c r="G672" s="102"/>
    </row>
    <row r="673" spans="2:7">
      <c r="B673" s="102"/>
      <c r="C673" s="103"/>
      <c r="D673" s="95"/>
      <c r="E673" s="95"/>
      <c r="F673" s="102"/>
      <c r="G673" s="102"/>
    </row>
    <row r="674" spans="2:7">
      <c r="B674" s="102"/>
      <c r="C674" s="103"/>
      <c r="D674" s="95"/>
      <c r="E674" s="95"/>
      <c r="F674" s="102"/>
      <c r="G674" s="102"/>
    </row>
    <row r="675" spans="2:7">
      <c r="B675" s="102"/>
      <c r="C675" s="103"/>
      <c r="D675" s="95"/>
      <c r="E675" s="95"/>
      <c r="F675" s="102"/>
      <c r="G675" s="102"/>
    </row>
    <row r="676" spans="2:7">
      <c r="B676" s="102"/>
      <c r="C676" s="103"/>
      <c r="D676" s="95"/>
      <c r="E676" s="95"/>
      <c r="F676" s="102"/>
      <c r="G676" s="102"/>
    </row>
    <row r="677" spans="2:7">
      <c r="B677" s="102"/>
      <c r="C677" s="103"/>
      <c r="D677" s="95"/>
      <c r="E677" s="95"/>
      <c r="F677" s="102"/>
      <c r="G677" s="102"/>
    </row>
    <row r="678" spans="2:7">
      <c r="B678" s="102"/>
      <c r="C678" s="103"/>
      <c r="D678" s="95"/>
      <c r="E678" s="95"/>
      <c r="F678" s="102"/>
      <c r="G678" s="102"/>
    </row>
    <row r="679" spans="2:7">
      <c r="B679" s="102"/>
      <c r="C679" s="103"/>
      <c r="D679" s="95"/>
      <c r="E679" s="95"/>
      <c r="F679" s="102"/>
      <c r="G679" s="102"/>
    </row>
    <row r="680" spans="2:7">
      <c r="B680" s="102"/>
      <c r="C680" s="103"/>
      <c r="D680" s="95"/>
      <c r="E680" s="95"/>
      <c r="F680" s="102"/>
      <c r="G680" s="102"/>
    </row>
    <row r="681" spans="2:7">
      <c r="B681" s="102"/>
      <c r="C681" s="103"/>
      <c r="D681" s="95"/>
      <c r="E681" s="95"/>
      <c r="F681" s="102"/>
      <c r="G681" s="102"/>
    </row>
    <row r="682" spans="2:7">
      <c r="B682" s="102"/>
      <c r="C682" s="103"/>
      <c r="D682" s="95"/>
      <c r="E682" s="95"/>
      <c r="F682" s="102"/>
      <c r="G682" s="102"/>
    </row>
    <row r="683" spans="2:7">
      <c r="B683" s="102"/>
      <c r="C683" s="103"/>
      <c r="D683" s="95"/>
      <c r="E683" s="95"/>
      <c r="F683" s="102"/>
      <c r="G683" s="102"/>
    </row>
    <row r="684" spans="2:7">
      <c r="B684" s="102"/>
      <c r="C684" s="103"/>
      <c r="D684" s="95"/>
      <c r="E684" s="95"/>
      <c r="F684" s="102"/>
      <c r="G684" s="102"/>
    </row>
    <row r="685" spans="2:7">
      <c r="B685" s="102"/>
      <c r="C685" s="103"/>
      <c r="D685" s="95"/>
      <c r="E685" s="95"/>
      <c r="F685" s="102"/>
      <c r="G685" s="102"/>
    </row>
    <row r="686" spans="2:7">
      <c r="B686" s="102"/>
      <c r="C686" s="103"/>
      <c r="D686" s="95"/>
      <c r="E686" s="95"/>
      <c r="F686" s="102"/>
      <c r="G686" s="102"/>
    </row>
    <row r="687" spans="2:7">
      <c r="B687" s="102"/>
      <c r="C687" s="103"/>
      <c r="D687" s="95"/>
      <c r="E687" s="95"/>
      <c r="F687" s="102"/>
      <c r="G687" s="102"/>
    </row>
    <row r="688" spans="2:7">
      <c r="B688" s="102"/>
      <c r="C688" s="103"/>
      <c r="D688" s="95"/>
      <c r="E688" s="95"/>
      <c r="F688" s="102"/>
      <c r="G688" s="102"/>
    </row>
    <row r="689" spans="2:7">
      <c r="B689" s="102"/>
      <c r="C689" s="103"/>
      <c r="D689" s="95"/>
      <c r="E689" s="95"/>
      <c r="F689" s="102"/>
      <c r="G689" s="102"/>
    </row>
    <row r="690" spans="2:7">
      <c r="B690" s="102"/>
      <c r="C690" s="103"/>
      <c r="D690" s="95"/>
      <c r="E690" s="95"/>
      <c r="F690" s="102"/>
      <c r="G690" s="102"/>
    </row>
    <row r="691" spans="2:7">
      <c r="B691" s="102"/>
      <c r="C691" s="103"/>
      <c r="D691" s="95"/>
      <c r="E691" s="95"/>
      <c r="F691" s="102"/>
      <c r="G691" s="102"/>
    </row>
    <row r="692" spans="2:7">
      <c r="B692" s="102"/>
      <c r="C692" s="103"/>
      <c r="D692" s="95"/>
      <c r="E692" s="95"/>
      <c r="F692" s="102"/>
      <c r="G692" s="102"/>
    </row>
    <row r="693" spans="2:7">
      <c r="B693" s="102"/>
      <c r="C693" s="103"/>
      <c r="D693" s="95"/>
      <c r="E693" s="95"/>
      <c r="F693" s="102"/>
      <c r="G693" s="102"/>
    </row>
    <row r="694" spans="2:7">
      <c r="B694" s="102"/>
      <c r="C694" s="103"/>
      <c r="D694" s="95"/>
      <c r="E694" s="95"/>
      <c r="F694" s="102"/>
      <c r="G694" s="102"/>
    </row>
    <row r="695" spans="2:7">
      <c r="B695" s="102"/>
      <c r="C695" s="103"/>
      <c r="D695" s="95"/>
      <c r="E695" s="95"/>
      <c r="F695" s="102"/>
      <c r="G695" s="102"/>
    </row>
    <row r="696" spans="2:7">
      <c r="B696" s="102"/>
      <c r="C696" s="103"/>
      <c r="D696" s="95"/>
      <c r="E696" s="95"/>
      <c r="F696" s="102"/>
      <c r="G696" s="102"/>
    </row>
    <row r="697" spans="2:7">
      <c r="B697" s="102"/>
      <c r="C697" s="103"/>
      <c r="D697" s="95"/>
      <c r="E697" s="95"/>
      <c r="F697" s="102"/>
      <c r="G697" s="102"/>
    </row>
    <row r="698" spans="2:7">
      <c r="B698" s="102"/>
      <c r="C698" s="103"/>
      <c r="D698" s="95"/>
      <c r="E698" s="95"/>
      <c r="F698" s="102"/>
      <c r="G698" s="102"/>
    </row>
    <row r="699" spans="2:7">
      <c r="B699" s="102"/>
      <c r="C699" s="103"/>
      <c r="D699" s="95"/>
      <c r="E699" s="95"/>
      <c r="F699" s="102"/>
      <c r="G699" s="102"/>
    </row>
    <row r="700" spans="2:7">
      <c r="B700" s="102"/>
      <c r="C700" s="103"/>
      <c r="D700" s="95"/>
      <c r="E700" s="95"/>
      <c r="F700" s="102"/>
      <c r="G700" s="102"/>
    </row>
    <row r="701" spans="2:7">
      <c r="B701" s="102"/>
      <c r="C701" s="103"/>
      <c r="D701" s="95"/>
      <c r="E701" s="95"/>
      <c r="F701" s="102"/>
      <c r="G701" s="102"/>
    </row>
    <row r="702" spans="2:7">
      <c r="B702" s="102"/>
      <c r="C702" s="103"/>
      <c r="D702" s="95"/>
      <c r="E702" s="95"/>
      <c r="F702" s="102"/>
      <c r="G702" s="102"/>
    </row>
    <row r="703" spans="2:7">
      <c r="B703" s="102"/>
      <c r="C703" s="103"/>
      <c r="D703" s="95"/>
      <c r="E703" s="95"/>
      <c r="F703" s="102"/>
      <c r="G703" s="102"/>
    </row>
    <row r="704" spans="2:7">
      <c r="B704" s="102"/>
      <c r="C704" s="103"/>
      <c r="D704" s="95"/>
      <c r="E704" s="95"/>
      <c r="F704" s="102"/>
      <c r="G704" s="102"/>
    </row>
    <row r="705" spans="2:7">
      <c r="B705" s="102"/>
      <c r="C705" s="103"/>
      <c r="D705" s="95"/>
      <c r="E705" s="95"/>
      <c r="F705" s="102"/>
      <c r="G705" s="102"/>
    </row>
    <row r="706" spans="2:7">
      <c r="B706" s="102"/>
      <c r="C706" s="103"/>
      <c r="D706" s="95"/>
      <c r="E706" s="95"/>
      <c r="F706" s="102"/>
      <c r="G706" s="102"/>
    </row>
    <row r="707" spans="2:7">
      <c r="B707" s="102"/>
      <c r="C707" s="103"/>
      <c r="D707" s="95"/>
      <c r="E707" s="95"/>
      <c r="F707" s="102"/>
      <c r="G707" s="102"/>
    </row>
    <row r="708" spans="2:7">
      <c r="B708" s="102"/>
      <c r="C708" s="103"/>
      <c r="D708" s="95"/>
      <c r="E708" s="95"/>
      <c r="F708" s="102"/>
      <c r="G708" s="102"/>
    </row>
    <row r="709" spans="2:7">
      <c r="B709" s="102"/>
      <c r="C709" s="103"/>
      <c r="D709" s="95"/>
      <c r="E709" s="95"/>
      <c r="F709" s="102"/>
      <c r="G709" s="102"/>
    </row>
    <row r="710" spans="2:7">
      <c r="B710" s="102"/>
      <c r="C710" s="103"/>
      <c r="D710" s="95"/>
      <c r="E710" s="95"/>
      <c r="F710" s="102"/>
      <c r="G710" s="102"/>
    </row>
    <row r="711" spans="2:7">
      <c r="B711" s="102"/>
      <c r="C711" s="103"/>
      <c r="D711" s="95"/>
      <c r="E711" s="95"/>
      <c r="F711" s="102"/>
      <c r="G711" s="102"/>
    </row>
    <row r="712" spans="2:7">
      <c r="B712" s="102"/>
      <c r="C712" s="103"/>
      <c r="D712" s="95"/>
      <c r="E712" s="95"/>
      <c r="F712" s="102"/>
      <c r="G712" s="102"/>
    </row>
    <row r="713" spans="2:7">
      <c r="B713" s="102"/>
      <c r="C713" s="103"/>
      <c r="D713" s="95"/>
      <c r="E713" s="95"/>
      <c r="F713" s="102"/>
      <c r="G713" s="102"/>
    </row>
    <row r="714" spans="2:7">
      <c r="B714" s="102"/>
      <c r="C714" s="103"/>
      <c r="D714" s="95"/>
      <c r="E714" s="95"/>
      <c r="F714" s="102"/>
      <c r="G714" s="102"/>
    </row>
    <row r="715" spans="2:7">
      <c r="B715" s="102"/>
      <c r="C715" s="103"/>
      <c r="D715" s="95"/>
      <c r="E715" s="95"/>
      <c r="F715" s="102"/>
      <c r="G715" s="102"/>
    </row>
    <row r="716" spans="2:7">
      <c r="B716" s="102"/>
      <c r="C716" s="103"/>
      <c r="D716" s="95"/>
      <c r="E716" s="95"/>
      <c r="F716" s="102"/>
      <c r="G716" s="102"/>
    </row>
    <row r="717" spans="2:7">
      <c r="B717" s="102"/>
      <c r="C717" s="103"/>
      <c r="D717" s="95"/>
      <c r="E717" s="95"/>
      <c r="F717" s="102"/>
      <c r="G717" s="102"/>
    </row>
    <row r="718" spans="2:7">
      <c r="B718" s="102"/>
      <c r="C718" s="103"/>
      <c r="D718" s="95"/>
      <c r="E718" s="95"/>
      <c r="F718" s="102"/>
      <c r="G718" s="102"/>
    </row>
    <row r="719" spans="2:7">
      <c r="B719" s="102"/>
      <c r="C719" s="103"/>
      <c r="D719" s="95"/>
      <c r="E719" s="95"/>
      <c r="F719" s="102"/>
      <c r="G719" s="102"/>
    </row>
    <row r="720" spans="2:7">
      <c r="B720" s="102"/>
      <c r="C720" s="103"/>
      <c r="D720" s="95"/>
      <c r="E720" s="95"/>
      <c r="F720" s="102"/>
      <c r="G720" s="102"/>
    </row>
    <row r="721" spans="2:7">
      <c r="B721" s="102"/>
      <c r="C721" s="103"/>
      <c r="D721" s="95"/>
      <c r="E721" s="95"/>
      <c r="F721" s="102"/>
      <c r="G721" s="102"/>
    </row>
    <row r="722" spans="2:7">
      <c r="B722" s="102"/>
      <c r="C722" s="103"/>
      <c r="D722" s="95"/>
      <c r="E722" s="95"/>
      <c r="F722" s="102"/>
      <c r="G722" s="102"/>
    </row>
    <row r="723" spans="2:7">
      <c r="B723" s="102"/>
      <c r="C723" s="103"/>
      <c r="D723" s="95"/>
      <c r="E723" s="95"/>
      <c r="F723" s="102"/>
      <c r="G723" s="102"/>
    </row>
    <row r="724" spans="2:7">
      <c r="B724" s="102"/>
      <c r="C724" s="103"/>
      <c r="D724" s="95"/>
      <c r="E724" s="95"/>
      <c r="F724" s="102"/>
      <c r="G724" s="102"/>
    </row>
    <row r="725" spans="2:7">
      <c r="B725" s="102"/>
      <c r="C725" s="103"/>
      <c r="D725" s="95"/>
      <c r="E725" s="95"/>
      <c r="F725" s="102"/>
      <c r="G725" s="102"/>
    </row>
    <row r="726" spans="2:7">
      <c r="B726" s="102"/>
      <c r="C726" s="103"/>
      <c r="D726" s="95"/>
      <c r="E726" s="95"/>
      <c r="F726" s="102"/>
      <c r="G726" s="102"/>
    </row>
    <row r="727" spans="2:7">
      <c r="B727" s="102"/>
      <c r="C727" s="103"/>
      <c r="D727" s="95"/>
      <c r="E727" s="95"/>
      <c r="F727" s="102"/>
      <c r="G727" s="102"/>
    </row>
    <row r="728" spans="2:7">
      <c r="B728" s="102"/>
      <c r="C728" s="103"/>
      <c r="D728" s="95"/>
      <c r="E728" s="95"/>
      <c r="F728" s="102"/>
      <c r="G728" s="102"/>
    </row>
    <row r="729" spans="2:7">
      <c r="B729" s="102"/>
      <c r="C729" s="103"/>
      <c r="D729" s="95"/>
      <c r="E729" s="95"/>
      <c r="F729" s="102"/>
      <c r="G729" s="102"/>
    </row>
    <row r="730" spans="2:7">
      <c r="B730" s="102"/>
      <c r="C730" s="103"/>
      <c r="D730" s="95"/>
      <c r="E730" s="95"/>
      <c r="F730" s="102"/>
      <c r="G730" s="102"/>
    </row>
    <row r="731" spans="2:7">
      <c r="B731" s="102"/>
      <c r="C731" s="103"/>
      <c r="D731" s="95"/>
      <c r="E731" s="95"/>
      <c r="F731" s="102"/>
      <c r="G731" s="102"/>
    </row>
    <row r="732" spans="2:7">
      <c r="B732" s="102"/>
      <c r="C732" s="103"/>
      <c r="D732" s="95"/>
      <c r="E732" s="95"/>
      <c r="F732" s="102"/>
      <c r="G732" s="102"/>
    </row>
    <row r="733" spans="2:7">
      <c r="B733" s="102"/>
      <c r="C733" s="103"/>
      <c r="D733" s="95"/>
      <c r="E733" s="95"/>
      <c r="F733" s="102"/>
      <c r="G733" s="102"/>
    </row>
    <row r="734" spans="2:7">
      <c r="B734" s="102"/>
      <c r="C734" s="103"/>
      <c r="D734" s="95"/>
      <c r="E734" s="95"/>
      <c r="F734" s="102"/>
      <c r="G734" s="102"/>
    </row>
    <row r="735" spans="2:7">
      <c r="B735" s="102"/>
      <c r="C735" s="103"/>
      <c r="D735" s="95"/>
      <c r="E735" s="95"/>
      <c r="F735" s="102"/>
      <c r="G735" s="102"/>
    </row>
    <row r="736" spans="2:7">
      <c r="B736" s="102"/>
      <c r="C736" s="103"/>
      <c r="D736" s="95"/>
      <c r="E736" s="95"/>
      <c r="F736" s="102"/>
      <c r="G736" s="102"/>
    </row>
    <row r="737" spans="2:7">
      <c r="B737" s="102"/>
      <c r="C737" s="103"/>
      <c r="D737" s="95"/>
      <c r="E737" s="95"/>
      <c r="F737" s="102"/>
      <c r="G737" s="102"/>
    </row>
    <row r="738" spans="2:7">
      <c r="B738" s="102"/>
      <c r="C738" s="103"/>
      <c r="D738" s="95"/>
      <c r="E738" s="95"/>
      <c r="F738" s="102"/>
      <c r="G738" s="102"/>
    </row>
    <row r="739" spans="2:7">
      <c r="B739" s="102"/>
      <c r="C739" s="103"/>
      <c r="D739" s="95"/>
      <c r="E739" s="95"/>
      <c r="F739" s="102"/>
      <c r="G739" s="102"/>
    </row>
    <row r="740" spans="2:7">
      <c r="B740" s="102"/>
      <c r="C740" s="103"/>
      <c r="D740" s="95"/>
      <c r="E740" s="95"/>
      <c r="F740" s="102"/>
      <c r="G740" s="102"/>
    </row>
    <row r="741" spans="2:7">
      <c r="B741" s="102"/>
      <c r="C741" s="103"/>
      <c r="D741" s="95"/>
      <c r="E741" s="95"/>
      <c r="F741" s="102"/>
      <c r="G741" s="102"/>
    </row>
    <row r="742" spans="2:7">
      <c r="B742" s="102"/>
      <c r="C742" s="103"/>
      <c r="D742" s="95"/>
      <c r="E742" s="95"/>
      <c r="F742" s="102"/>
      <c r="G742" s="102"/>
    </row>
    <row r="743" spans="2:7">
      <c r="B743" s="102"/>
      <c r="C743" s="103"/>
      <c r="D743" s="95"/>
      <c r="E743" s="95"/>
      <c r="F743" s="102"/>
      <c r="G743" s="102"/>
    </row>
    <row r="744" spans="2:7">
      <c r="B744" s="102"/>
      <c r="C744" s="103"/>
      <c r="D744" s="95"/>
      <c r="E744" s="95"/>
      <c r="F744" s="102"/>
      <c r="G744" s="102"/>
    </row>
    <row r="745" spans="2:7">
      <c r="B745" s="102"/>
      <c r="C745" s="103"/>
      <c r="D745" s="95"/>
      <c r="E745" s="95"/>
      <c r="F745" s="102"/>
      <c r="G745" s="102"/>
    </row>
    <row r="746" spans="2:7">
      <c r="B746" s="102"/>
      <c r="C746" s="103"/>
      <c r="D746" s="95"/>
      <c r="E746" s="95"/>
      <c r="F746" s="102"/>
      <c r="G746" s="102"/>
    </row>
    <row r="747" spans="2:7">
      <c r="B747" s="102"/>
      <c r="C747" s="103"/>
      <c r="D747" s="95"/>
      <c r="E747" s="95"/>
      <c r="F747" s="102"/>
      <c r="G747" s="102"/>
    </row>
    <row r="748" spans="2:7">
      <c r="B748" s="102"/>
      <c r="C748" s="103"/>
      <c r="D748" s="95"/>
      <c r="E748" s="95"/>
      <c r="F748" s="102"/>
      <c r="G748" s="102"/>
    </row>
    <row r="749" spans="2:7">
      <c r="B749" s="102"/>
      <c r="C749" s="103"/>
      <c r="D749" s="95"/>
      <c r="E749" s="95"/>
      <c r="F749" s="102"/>
      <c r="G749" s="102"/>
    </row>
    <row r="750" spans="2:7">
      <c r="B750" s="102"/>
      <c r="C750" s="103"/>
      <c r="D750" s="95"/>
      <c r="E750" s="95"/>
      <c r="F750" s="102"/>
      <c r="G750" s="102"/>
    </row>
    <row r="751" spans="2:7">
      <c r="B751" s="102"/>
      <c r="C751" s="103"/>
      <c r="D751" s="95"/>
      <c r="E751" s="95"/>
      <c r="F751" s="102"/>
      <c r="G751" s="102"/>
    </row>
    <row r="752" spans="2:7">
      <c r="B752" s="102"/>
      <c r="C752" s="103"/>
      <c r="D752" s="95"/>
      <c r="E752" s="95"/>
      <c r="F752" s="102"/>
      <c r="G752" s="102"/>
    </row>
    <row r="753" spans="2:7">
      <c r="B753" s="102"/>
      <c r="C753" s="103"/>
      <c r="D753" s="95"/>
      <c r="E753" s="95"/>
      <c r="F753" s="102"/>
      <c r="G753" s="102"/>
    </row>
    <row r="754" spans="2:7">
      <c r="B754" s="102"/>
      <c r="C754" s="103"/>
      <c r="D754" s="95"/>
      <c r="E754" s="95"/>
      <c r="F754" s="102"/>
      <c r="G754" s="102"/>
    </row>
    <row r="755" spans="2:7">
      <c r="B755" s="102"/>
      <c r="C755" s="103"/>
      <c r="D755" s="95"/>
      <c r="E755" s="95"/>
      <c r="F755" s="102"/>
      <c r="G755" s="102"/>
    </row>
    <row r="756" spans="2:7">
      <c r="B756" s="102"/>
      <c r="C756" s="103"/>
      <c r="D756" s="95"/>
      <c r="E756" s="95"/>
      <c r="F756" s="102"/>
      <c r="G756" s="102"/>
    </row>
    <row r="757" spans="2:7">
      <c r="B757" s="102"/>
      <c r="C757" s="103"/>
      <c r="D757" s="95"/>
      <c r="E757" s="95"/>
      <c r="F757" s="102"/>
      <c r="G757" s="102"/>
    </row>
    <row r="758" spans="2:7">
      <c r="B758" s="102"/>
      <c r="C758" s="103"/>
      <c r="D758" s="95"/>
      <c r="E758" s="95"/>
      <c r="F758" s="102"/>
      <c r="G758" s="102"/>
    </row>
    <row r="759" spans="2:7">
      <c r="B759" s="102"/>
      <c r="C759" s="103"/>
      <c r="D759" s="95"/>
      <c r="E759" s="95"/>
      <c r="F759" s="102"/>
      <c r="G759" s="102"/>
    </row>
    <row r="760" spans="2:7">
      <c r="B760" s="102"/>
      <c r="C760" s="103"/>
      <c r="D760" s="95"/>
      <c r="E760" s="95"/>
      <c r="F760" s="102"/>
      <c r="G760" s="102"/>
    </row>
    <row r="761" spans="2:7">
      <c r="B761" s="102"/>
      <c r="C761" s="103"/>
      <c r="D761" s="95"/>
      <c r="E761" s="95"/>
      <c r="F761" s="102"/>
      <c r="G761" s="102"/>
    </row>
    <row r="762" spans="2:7">
      <c r="B762" s="102"/>
      <c r="C762" s="103"/>
      <c r="D762" s="95"/>
      <c r="E762" s="95"/>
      <c r="F762" s="102"/>
      <c r="G762" s="102"/>
    </row>
    <row r="763" spans="2:7">
      <c r="B763" s="102"/>
      <c r="C763" s="103"/>
      <c r="D763" s="95"/>
      <c r="E763" s="95"/>
      <c r="F763" s="102"/>
      <c r="G763" s="102"/>
    </row>
    <row r="764" spans="2:7">
      <c r="B764" s="102"/>
      <c r="C764" s="103"/>
      <c r="D764" s="95"/>
      <c r="E764" s="95"/>
      <c r="F764" s="102"/>
      <c r="G764" s="102"/>
    </row>
    <row r="765" spans="2:7">
      <c r="B765" s="102"/>
      <c r="C765" s="103"/>
      <c r="D765" s="95"/>
      <c r="E765" s="95"/>
      <c r="F765" s="102"/>
      <c r="G765" s="102"/>
    </row>
    <row r="766" spans="2:7">
      <c r="B766" s="102"/>
      <c r="C766" s="103"/>
      <c r="D766" s="95"/>
      <c r="E766" s="95"/>
      <c r="F766" s="102"/>
      <c r="G766" s="102"/>
    </row>
    <row r="767" spans="2:7">
      <c r="B767" s="102"/>
      <c r="C767" s="103"/>
      <c r="D767" s="95"/>
      <c r="E767" s="95"/>
      <c r="F767" s="102"/>
      <c r="G767" s="102"/>
    </row>
    <row r="768" spans="2:7">
      <c r="B768" s="102"/>
      <c r="C768" s="103"/>
      <c r="D768" s="95"/>
      <c r="E768" s="95"/>
      <c r="F768" s="102"/>
      <c r="G768" s="102"/>
    </row>
    <row r="769" spans="2:7">
      <c r="B769" s="102"/>
      <c r="C769" s="103"/>
      <c r="D769" s="95"/>
      <c r="E769" s="95"/>
      <c r="F769" s="102"/>
      <c r="G769" s="102"/>
    </row>
    <row r="770" spans="2:7">
      <c r="B770" s="102"/>
      <c r="C770" s="103"/>
      <c r="D770" s="95"/>
      <c r="E770" s="95"/>
      <c r="F770" s="102"/>
      <c r="G770" s="102"/>
    </row>
    <row r="771" spans="2:7">
      <c r="B771" s="102"/>
      <c r="C771" s="103"/>
      <c r="D771" s="95"/>
      <c r="E771" s="95"/>
      <c r="F771" s="102"/>
      <c r="G771" s="102"/>
    </row>
    <row r="772" spans="2:7">
      <c r="B772" s="102"/>
      <c r="C772" s="103"/>
      <c r="D772" s="95"/>
      <c r="E772" s="95"/>
      <c r="F772" s="102"/>
      <c r="G772" s="102"/>
    </row>
    <row r="773" spans="2:7">
      <c r="B773" s="102"/>
      <c r="C773" s="103"/>
      <c r="D773" s="95"/>
      <c r="E773" s="95"/>
      <c r="F773" s="102"/>
      <c r="G773" s="102"/>
    </row>
    <row r="774" spans="2:7">
      <c r="B774" s="102"/>
      <c r="C774" s="103"/>
      <c r="D774" s="95"/>
      <c r="E774" s="95"/>
      <c r="F774" s="102"/>
      <c r="G774" s="102"/>
    </row>
    <row r="775" spans="2:7">
      <c r="B775" s="102"/>
      <c r="C775" s="103"/>
      <c r="D775" s="95"/>
      <c r="E775" s="95"/>
      <c r="F775" s="102"/>
      <c r="G775" s="102"/>
    </row>
    <row r="776" spans="2:7">
      <c r="B776" s="102"/>
      <c r="C776" s="103"/>
      <c r="D776" s="95"/>
      <c r="E776" s="95"/>
      <c r="F776" s="102"/>
      <c r="G776" s="102"/>
    </row>
    <row r="777" spans="2:7">
      <c r="B777" s="102"/>
      <c r="C777" s="103"/>
      <c r="D777" s="95"/>
      <c r="E777" s="95"/>
      <c r="F777" s="102"/>
      <c r="G777" s="102"/>
    </row>
    <row r="778" spans="2:7">
      <c r="B778" s="102"/>
      <c r="C778" s="103"/>
      <c r="D778" s="95"/>
      <c r="E778" s="95"/>
      <c r="F778" s="102"/>
      <c r="G778" s="102"/>
    </row>
    <row r="779" spans="2:7">
      <c r="B779" s="102"/>
      <c r="C779" s="103"/>
      <c r="D779" s="95"/>
      <c r="E779" s="95"/>
      <c r="F779" s="102"/>
      <c r="G779" s="102"/>
    </row>
    <row r="780" spans="2:7">
      <c r="B780" s="102"/>
      <c r="C780" s="103"/>
      <c r="D780" s="95"/>
      <c r="E780" s="95"/>
      <c r="F780" s="102"/>
      <c r="G780" s="102"/>
    </row>
    <row r="781" spans="2:7">
      <c r="B781" s="102"/>
      <c r="C781" s="103"/>
      <c r="D781" s="95"/>
      <c r="E781" s="95"/>
      <c r="F781" s="102"/>
      <c r="G781" s="102"/>
    </row>
    <row r="782" spans="2:7">
      <c r="B782" s="102"/>
      <c r="C782" s="103"/>
      <c r="D782" s="95"/>
      <c r="E782" s="95"/>
      <c r="F782" s="102"/>
      <c r="G782" s="102"/>
    </row>
    <row r="783" spans="2:7">
      <c r="B783" s="102"/>
      <c r="C783" s="103"/>
      <c r="D783" s="95"/>
      <c r="E783" s="95"/>
      <c r="F783" s="102"/>
      <c r="G783" s="102"/>
    </row>
    <row r="784" spans="2:7">
      <c r="B784" s="102"/>
      <c r="C784" s="103"/>
      <c r="D784" s="95"/>
      <c r="E784" s="95"/>
      <c r="F784" s="102"/>
      <c r="G784" s="102"/>
    </row>
    <row r="785" spans="2:7">
      <c r="B785" s="102"/>
      <c r="C785" s="103"/>
      <c r="D785" s="95"/>
      <c r="E785" s="95"/>
      <c r="F785" s="102"/>
      <c r="G785" s="102"/>
    </row>
    <row r="786" spans="2:7">
      <c r="B786" s="102"/>
      <c r="C786" s="103"/>
      <c r="D786" s="95"/>
      <c r="E786" s="95"/>
      <c r="F786" s="102"/>
      <c r="G786" s="102"/>
    </row>
    <row r="787" spans="2:7">
      <c r="B787" s="102"/>
      <c r="C787" s="103"/>
      <c r="D787" s="95"/>
      <c r="E787" s="95"/>
      <c r="F787" s="102"/>
      <c r="G787" s="102"/>
    </row>
    <row r="788" spans="2:7">
      <c r="B788" s="102"/>
      <c r="C788" s="103"/>
      <c r="D788" s="95"/>
      <c r="E788" s="95"/>
      <c r="F788" s="102"/>
      <c r="G788" s="102"/>
    </row>
    <row r="789" spans="2:7">
      <c r="B789" s="102"/>
      <c r="C789" s="103"/>
      <c r="D789" s="95"/>
      <c r="E789" s="95"/>
      <c r="F789" s="102"/>
      <c r="G789" s="102"/>
    </row>
    <row r="790" spans="2:7">
      <c r="B790" s="102"/>
      <c r="C790" s="103"/>
      <c r="D790" s="95"/>
      <c r="E790" s="95"/>
      <c r="F790" s="102"/>
      <c r="G790" s="102"/>
    </row>
    <row r="791" spans="2:7">
      <c r="B791" s="102"/>
      <c r="C791" s="103"/>
      <c r="D791" s="95"/>
      <c r="E791" s="95"/>
      <c r="F791" s="102"/>
      <c r="G791" s="102"/>
    </row>
    <row r="792" spans="2:7">
      <c r="B792" s="102"/>
      <c r="C792" s="103"/>
      <c r="D792" s="95"/>
      <c r="E792" s="95"/>
      <c r="F792" s="102"/>
      <c r="G792" s="102"/>
    </row>
    <row r="793" spans="2:7">
      <c r="B793" s="102"/>
      <c r="C793" s="103"/>
      <c r="D793" s="95"/>
      <c r="E793" s="95"/>
      <c r="F793" s="102"/>
      <c r="G793" s="102"/>
    </row>
    <row r="794" spans="2:7">
      <c r="B794" s="102"/>
      <c r="C794" s="103"/>
      <c r="D794" s="95"/>
      <c r="E794" s="95"/>
      <c r="F794" s="102"/>
      <c r="G794" s="102"/>
    </row>
    <row r="795" spans="2:7">
      <c r="B795" s="102"/>
      <c r="C795" s="103"/>
      <c r="D795" s="95"/>
      <c r="E795" s="95"/>
      <c r="F795" s="102"/>
      <c r="G795" s="102"/>
    </row>
    <row r="796" spans="2:7">
      <c r="B796" s="102"/>
      <c r="C796" s="103"/>
      <c r="D796" s="95"/>
      <c r="E796" s="95"/>
      <c r="F796" s="102"/>
      <c r="G796" s="102"/>
    </row>
    <row r="797" spans="2:7">
      <c r="B797" s="102"/>
      <c r="C797" s="103"/>
      <c r="D797" s="95"/>
      <c r="E797" s="95"/>
      <c r="F797" s="102"/>
      <c r="G797" s="102"/>
    </row>
    <row r="798" spans="2:7">
      <c r="B798" s="102"/>
      <c r="C798" s="103"/>
      <c r="D798" s="95"/>
      <c r="E798" s="95"/>
      <c r="F798" s="102"/>
      <c r="G798" s="102"/>
    </row>
    <row r="799" spans="2:7">
      <c r="B799" s="102"/>
      <c r="C799" s="103"/>
      <c r="D799" s="95"/>
      <c r="E799" s="95"/>
      <c r="F799" s="102"/>
      <c r="G799" s="102"/>
    </row>
    <row r="800" spans="2:7">
      <c r="B800" s="102"/>
      <c r="C800" s="103"/>
      <c r="D800" s="95"/>
      <c r="E800" s="95"/>
      <c r="F800" s="102"/>
      <c r="G800" s="102"/>
    </row>
    <row r="801" spans="2:7">
      <c r="B801" s="102"/>
      <c r="C801" s="103"/>
      <c r="D801" s="95"/>
      <c r="E801" s="95"/>
      <c r="F801" s="102"/>
      <c r="G801" s="102"/>
    </row>
    <row r="802" spans="2:7">
      <c r="B802" s="102"/>
      <c r="C802" s="103"/>
      <c r="D802" s="95"/>
      <c r="E802" s="95"/>
      <c r="F802" s="102"/>
      <c r="G802" s="102"/>
    </row>
    <row r="803" spans="2:7">
      <c r="B803" s="102"/>
      <c r="C803" s="103"/>
      <c r="D803" s="95"/>
      <c r="E803" s="95"/>
      <c r="F803" s="102"/>
      <c r="G803" s="102"/>
    </row>
    <row r="804" spans="2:7">
      <c r="B804" s="102"/>
      <c r="C804" s="103"/>
      <c r="D804" s="95"/>
      <c r="E804" s="95"/>
      <c r="F804" s="102"/>
      <c r="G804" s="102"/>
    </row>
    <row r="805" spans="2:7">
      <c r="B805" s="102"/>
      <c r="C805" s="103"/>
      <c r="D805" s="95"/>
      <c r="E805" s="95"/>
      <c r="F805" s="102"/>
      <c r="G805" s="102"/>
    </row>
    <row r="806" spans="2:7">
      <c r="B806" s="102"/>
      <c r="C806" s="103"/>
      <c r="D806" s="95"/>
      <c r="E806" s="95"/>
      <c r="F806" s="102"/>
      <c r="G806" s="102"/>
    </row>
    <row r="807" spans="2:7">
      <c r="B807" s="102"/>
      <c r="C807" s="103"/>
      <c r="D807" s="95"/>
      <c r="E807" s="95"/>
      <c r="F807" s="102"/>
      <c r="G807" s="102"/>
    </row>
    <row r="808" spans="2:7">
      <c r="B808" s="102"/>
      <c r="C808" s="103"/>
      <c r="D808" s="95"/>
      <c r="E808" s="95"/>
      <c r="F808" s="102"/>
      <c r="G808" s="102"/>
    </row>
    <row r="809" spans="2:7">
      <c r="B809" s="102"/>
      <c r="C809" s="103"/>
      <c r="D809" s="95"/>
      <c r="E809" s="95"/>
      <c r="F809" s="102"/>
      <c r="G809" s="102"/>
    </row>
    <row r="810" spans="2:7">
      <c r="B810" s="102"/>
      <c r="C810" s="103"/>
      <c r="D810" s="95"/>
      <c r="E810" s="95"/>
      <c r="F810" s="102"/>
      <c r="G810" s="102"/>
    </row>
    <row r="811" spans="2:7">
      <c r="B811" s="102"/>
      <c r="C811" s="103"/>
      <c r="D811" s="95"/>
      <c r="E811" s="95"/>
      <c r="F811" s="102"/>
      <c r="G811" s="102"/>
    </row>
    <row r="812" spans="2:7">
      <c r="B812" s="102"/>
      <c r="C812" s="103"/>
      <c r="D812" s="95"/>
      <c r="E812" s="95"/>
      <c r="F812" s="102"/>
      <c r="G812" s="102"/>
    </row>
    <row r="813" spans="2:7">
      <c r="B813" s="102"/>
      <c r="C813" s="103"/>
      <c r="D813" s="95"/>
      <c r="E813" s="95"/>
      <c r="F813" s="102"/>
      <c r="G813" s="102"/>
    </row>
    <row r="814" spans="2:7">
      <c r="B814" s="102"/>
      <c r="C814" s="103"/>
      <c r="D814" s="95"/>
      <c r="E814" s="95"/>
      <c r="F814" s="102"/>
      <c r="G814" s="102"/>
    </row>
    <row r="815" spans="2:7">
      <c r="B815" s="102"/>
      <c r="C815" s="103"/>
      <c r="D815" s="95"/>
      <c r="E815" s="95"/>
      <c r="F815" s="102"/>
      <c r="G815" s="102"/>
    </row>
    <row r="816" spans="2:7">
      <c r="B816" s="102"/>
      <c r="C816" s="103"/>
      <c r="D816" s="95"/>
      <c r="E816" s="95"/>
      <c r="F816" s="102"/>
      <c r="G816" s="102"/>
    </row>
    <row r="817" spans="2:7">
      <c r="B817" s="102"/>
      <c r="C817" s="103"/>
      <c r="D817" s="95"/>
      <c r="E817" s="95"/>
      <c r="F817" s="102"/>
      <c r="G817" s="102"/>
    </row>
    <row r="818" spans="2:7">
      <c r="B818" s="102"/>
      <c r="C818" s="103"/>
      <c r="D818" s="95"/>
      <c r="E818" s="95"/>
      <c r="F818" s="102"/>
      <c r="G818" s="102"/>
    </row>
    <row r="819" spans="2:7">
      <c r="B819" s="102"/>
      <c r="C819" s="103"/>
      <c r="D819" s="95"/>
      <c r="E819" s="95"/>
      <c r="F819" s="102"/>
      <c r="G819" s="102"/>
    </row>
    <row r="820" spans="2:7">
      <c r="B820" s="102"/>
      <c r="C820" s="103"/>
      <c r="D820" s="95"/>
      <c r="E820" s="95"/>
      <c r="F820" s="102"/>
      <c r="G820" s="102"/>
    </row>
    <row r="821" spans="2:7">
      <c r="B821" s="102"/>
      <c r="C821" s="103"/>
      <c r="D821" s="95"/>
      <c r="E821" s="95"/>
      <c r="F821" s="102"/>
      <c r="G821" s="102"/>
    </row>
    <row r="822" spans="2:7">
      <c r="B822" s="102"/>
      <c r="C822" s="103"/>
      <c r="D822" s="95"/>
      <c r="E822" s="95"/>
      <c r="F822" s="102"/>
      <c r="G822" s="102"/>
    </row>
    <row r="823" spans="2:7">
      <c r="B823" s="102"/>
      <c r="C823" s="103"/>
      <c r="D823" s="95"/>
      <c r="E823" s="95"/>
      <c r="F823" s="102"/>
      <c r="G823" s="102"/>
    </row>
    <row r="824" spans="2:7">
      <c r="B824" s="102"/>
      <c r="C824" s="103"/>
      <c r="D824" s="95"/>
      <c r="E824" s="95"/>
      <c r="F824" s="102"/>
      <c r="G824" s="102"/>
    </row>
    <row r="825" spans="2:7">
      <c r="B825" s="102"/>
      <c r="C825" s="103"/>
      <c r="D825" s="95"/>
      <c r="E825" s="95"/>
      <c r="F825" s="102"/>
      <c r="G825" s="102"/>
    </row>
    <row r="826" spans="2:7">
      <c r="B826" s="102"/>
      <c r="C826" s="103"/>
      <c r="D826" s="95"/>
      <c r="E826" s="95"/>
      <c r="F826" s="102"/>
      <c r="G826" s="102"/>
    </row>
    <row r="827" spans="2:7">
      <c r="B827" s="102"/>
      <c r="C827" s="103"/>
      <c r="D827" s="95"/>
      <c r="E827" s="95"/>
      <c r="F827" s="102"/>
      <c r="G827" s="102"/>
    </row>
    <row r="828" spans="2:7">
      <c r="B828" s="102"/>
      <c r="C828" s="103"/>
      <c r="D828" s="95"/>
      <c r="E828" s="95"/>
      <c r="F828" s="102"/>
      <c r="G828" s="102"/>
    </row>
    <row r="829" spans="2:7">
      <c r="B829" s="102"/>
      <c r="C829" s="103"/>
      <c r="D829" s="95"/>
      <c r="E829" s="95"/>
      <c r="F829" s="102"/>
      <c r="G829" s="102"/>
    </row>
    <row r="830" spans="2:7">
      <c r="B830" s="102"/>
      <c r="C830" s="103"/>
      <c r="D830" s="95"/>
      <c r="E830" s="95"/>
      <c r="F830" s="102"/>
      <c r="G830" s="102"/>
    </row>
    <row r="831" spans="2:7">
      <c r="B831" s="102"/>
      <c r="C831" s="103"/>
      <c r="D831" s="95"/>
      <c r="E831" s="95"/>
      <c r="F831" s="102"/>
      <c r="G831" s="102"/>
    </row>
    <row r="832" spans="2:7">
      <c r="B832" s="102"/>
      <c r="C832" s="103"/>
      <c r="D832" s="95"/>
      <c r="E832" s="95"/>
      <c r="F832" s="102"/>
      <c r="G832" s="102"/>
    </row>
    <row r="833" spans="2:7">
      <c r="B833" s="102"/>
      <c r="C833" s="103"/>
      <c r="D833" s="95"/>
      <c r="E833" s="95"/>
      <c r="F833" s="102"/>
      <c r="G833" s="102"/>
    </row>
    <row r="834" spans="2:7">
      <c r="B834" s="102"/>
      <c r="C834" s="103"/>
      <c r="D834" s="95"/>
      <c r="E834" s="95"/>
      <c r="F834" s="102"/>
      <c r="G834" s="102"/>
    </row>
    <row r="835" spans="2:7">
      <c r="B835" s="102"/>
      <c r="C835" s="103"/>
      <c r="D835" s="95"/>
      <c r="E835" s="95"/>
      <c r="F835" s="102"/>
      <c r="G835" s="102"/>
    </row>
    <row r="836" spans="2:7">
      <c r="B836" s="102"/>
      <c r="C836" s="103"/>
      <c r="D836" s="95"/>
      <c r="E836" s="95"/>
      <c r="F836" s="102"/>
      <c r="G836" s="102"/>
    </row>
    <row r="837" spans="2:7">
      <c r="B837" s="102"/>
      <c r="C837" s="103"/>
      <c r="D837" s="95"/>
      <c r="E837" s="95"/>
      <c r="F837" s="102"/>
      <c r="G837" s="102"/>
    </row>
    <row r="838" spans="2:7">
      <c r="B838" s="102"/>
      <c r="C838" s="103"/>
      <c r="D838" s="95"/>
      <c r="E838" s="95"/>
      <c r="F838" s="102"/>
      <c r="G838" s="102"/>
    </row>
    <row r="839" spans="2:7">
      <c r="B839" s="102"/>
      <c r="C839" s="103"/>
      <c r="D839" s="95"/>
      <c r="E839" s="95"/>
      <c r="F839" s="102"/>
      <c r="G839" s="102"/>
    </row>
    <row r="840" spans="2:7">
      <c r="B840" s="102"/>
      <c r="C840" s="103"/>
      <c r="D840" s="95"/>
      <c r="E840" s="95"/>
      <c r="F840" s="102"/>
      <c r="G840" s="102"/>
    </row>
    <row r="841" spans="2:7">
      <c r="B841" s="102"/>
      <c r="C841" s="103"/>
      <c r="D841" s="95"/>
      <c r="E841" s="95"/>
      <c r="F841" s="102"/>
      <c r="G841" s="102"/>
    </row>
    <row r="842" spans="2:7">
      <c r="B842" s="102"/>
      <c r="C842" s="103"/>
      <c r="D842" s="95"/>
      <c r="E842" s="95"/>
      <c r="F842" s="102"/>
      <c r="G842" s="102"/>
    </row>
    <row r="843" spans="2:7">
      <c r="B843" s="102"/>
      <c r="C843" s="103"/>
      <c r="D843" s="95"/>
      <c r="E843" s="95"/>
      <c r="F843" s="102"/>
      <c r="G843" s="102"/>
    </row>
    <row r="844" spans="2:7">
      <c r="B844" s="102"/>
      <c r="C844" s="103"/>
      <c r="D844" s="95"/>
      <c r="E844" s="95"/>
      <c r="F844" s="102"/>
      <c r="G844" s="102"/>
    </row>
    <row r="845" spans="2:7">
      <c r="B845" s="102"/>
      <c r="C845" s="103"/>
      <c r="D845" s="95"/>
      <c r="E845" s="95"/>
      <c r="F845" s="102"/>
      <c r="G845" s="102"/>
    </row>
    <row r="846" spans="2:7">
      <c r="B846" s="102"/>
      <c r="C846" s="103"/>
      <c r="D846" s="95"/>
      <c r="E846" s="95"/>
      <c r="F846" s="102"/>
      <c r="G846" s="102"/>
    </row>
    <row r="847" spans="2:7">
      <c r="B847" s="102"/>
      <c r="C847" s="103"/>
      <c r="D847" s="95"/>
      <c r="E847" s="95"/>
      <c r="F847" s="102"/>
      <c r="G847" s="102"/>
    </row>
    <row r="848" spans="2:7">
      <c r="B848" s="102"/>
      <c r="C848" s="103"/>
      <c r="D848" s="95"/>
      <c r="E848" s="95"/>
      <c r="F848" s="102"/>
      <c r="G848" s="102"/>
    </row>
    <row r="849" spans="2:7">
      <c r="B849" s="102"/>
      <c r="C849" s="103"/>
      <c r="D849" s="95"/>
      <c r="E849" s="95"/>
      <c r="F849" s="102"/>
      <c r="G849" s="102"/>
    </row>
    <row r="850" spans="2:7">
      <c r="B850" s="102"/>
      <c r="C850" s="103"/>
      <c r="D850" s="95"/>
      <c r="E850" s="95"/>
      <c r="F850" s="102"/>
      <c r="G850" s="102"/>
    </row>
    <row r="851" spans="2:7">
      <c r="B851" s="102"/>
      <c r="C851" s="103"/>
      <c r="D851" s="95"/>
      <c r="E851" s="95"/>
      <c r="F851" s="102"/>
      <c r="G851" s="102"/>
    </row>
    <row r="852" spans="2:7">
      <c r="B852" s="102"/>
      <c r="C852" s="103"/>
      <c r="D852" s="95"/>
      <c r="E852" s="95"/>
      <c r="F852" s="102"/>
      <c r="G852" s="102"/>
    </row>
    <row r="853" spans="2:7">
      <c r="B853" s="102"/>
      <c r="C853" s="103"/>
      <c r="D853" s="95"/>
      <c r="E853" s="95"/>
      <c r="F853" s="102"/>
      <c r="G853" s="102"/>
    </row>
    <row r="854" spans="2:7">
      <c r="B854" s="102"/>
      <c r="C854" s="103"/>
      <c r="D854" s="95"/>
      <c r="E854" s="95"/>
      <c r="F854" s="102"/>
      <c r="G854" s="102"/>
    </row>
    <row r="855" spans="2:7">
      <c r="B855" s="102"/>
      <c r="C855" s="103"/>
      <c r="D855" s="95"/>
      <c r="E855" s="95"/>
      <c r="F855" s="102"/>
      <c r="G855" s="102"/>
    </row>
    <row r="856" spans="2:7">
      <c r="B856" s="102"/>
      <c r="C856" s="103"/>
      <c r="D856" s="95"/>
      <c r="E856" s="95"/>
      <c r="F856" s="102"/>
      <c r="G856" s="102"/>
    </row>
    <row r="857" spans="2:7">
      <c r="B857" s="102"/>
      <c r="C857" s="103"/>
      <c r="D857" s="95"/>
      <c r="E857" s="95"/>
      <c r="F857" s="102"/>
      <c r="G857" s="102"/>
    </row>
    <row r="858" spans="2:7">
      <c r="B858" s="102"/>
      <c r="C858" s="103"/>
      <c r="D858" s="95"/>
      <c r="E858" s="95"/>
      <c r="F858" s="102"/>
      <c r="G858" s="102"/>
    </row>
    <row r="859" spans="2:7">
      <c r="B859" s="102"/>
      <c r="C859" s="103"/>
      <c r="D859" s="95"/>
      <c r="E859" s="95"/>
      <c r="F859" s="102"/>
      <c r="G859" s="102"/>
    </row>
    <row r="860" spans="2:7">
      <c r="B860" s="102"/>
      <c r="C860" s="103"/>
      <c r="D860" s="95"/>
      <c r="E860" s="95"/>
      <c r="F860" s="102"/>
      <c r="G860" s="102"/>
    </row>
    <row r="861" spans="2:7">
      <c r="B861" s="102"/>
      <c r="C861" s="103"/>
      <c r="D861" s="95"/>
      <c r="E861" s="95"/>
      <c r="F861" s="102"/>
      <c r="G861" s="102"/>
    </row>
    <row r="862" spans="2:7">
      <c r="B862" s="102"/>
      <c r="C862" s="103"/>
      <c r="D862" s="95"/>
      <c r="E862" s="95"/>
      <c r="F862" s="102"/>
      <c r="G862" s="102"/>
    </row>
    <row r="863" spans="2:7">
      <c r="B863" s="102"/>
      <c r="C863" s="103"/>
      <c r="D863" s="95"/>
      <c r="E863" s="95"/>
      <c r="F863" s="102"/>
      <c r="G863" s="102"/>
    </row>
    <row r="864" spans="2:7">
      <c r="B864" s="102"/>
      <c r="C864" s="103"/>
      <c r="D864" s="95"/>
      <c r="E864" s="95"/>
      <c r="F864" s="102"/>
      <c r="G864" s="102"/>
    </row>
    <row r="865" spans="2:7">
      <c r="B865" s="102"/>
      <c r="C865" s="103"/>
      <c r="D865" s="95"/>
      <c r="E865" s="95"/>
      <c r="F865" s="102"/>
      <c r="G865" s="102"/>
    </row>
    <row r="866" spans="2:7">
      <c r="B866" s="102"/>
      <c r="C866" s="103"/>
      <c r="D866" s="95"/>
      <c r="E866" s="95"/>
      <c r="F866" s="102"/>
      <c r="G866" s="102"/>
    </row>
    <row r="867" spans="2:7">
      <c r="B867" s="102"/>
      <c r="C867" s="103"/>
      <c r="D867" s="95"/>
      <c r="E867" s="95"/>
      <c r="F867" s="102"/>
      <c r="G867" s="102"/>
    </row>
    <row r="868" spans="2:7">
      <c r="B868" s="102"/>
      <c r="C868" s="103"/>
      <c r="D868" s="95"/>
      <c r="E868" s="95"/>
      <c r="F868" s="102"/>
      <c r="G868" s="102"/>
    </row>
    <row r="869" spans="2:7">
      <c r="B869" s="102"/>
      <c r="C869" s="103"/>
      <c r="D869" s="95"/>
      <c r="E869" s="95"/>
      <c r="F869" s="102"/>
      <c r="G869" s="102"/>
    </row>
    <row r="870" spans="2:7">
      <c r="B870" s="102"/>
      <c r="C870" s="103"/>
      <c r="D870" s="95"/>
      <c r="E870" s="95"/>
      <c r="F870" s="102"/>
      <c r="G870" s="102"/>
    </row>
    <row r="871" spans="2:7">
      <c r="B871" s="102"/>
      <c r="C871" s="103"/>
      <c r="D871" s="95"/>
      <c r="E871" s="95"/>
      <c r="F871" s="102"/>
      <c r="G871" s="102"/>
    </row>
    <row r="872" spans="2:7">
      <c r="B872" s="102"/>
      <c r="C872" s="103"/>
      <c r="D872" s="95"/>
      <c r="E872" s="95"/>
      <c r="F872" s="102"/>
      <c r="G872" s="102"/>
    </row>
    <row r="873" spans="2:7">
      <c r="B873" s="102"/>
      <c r="C873" s="103"/>
      <c r="D873" s="95"/>
      <c r="E873" s="95"/>
      <c r="F873" s="102"/>
      <c r="G873" s="102"/>
    </row>
    <row r="874" spans="2:7">
      <c r="B874" s="102"/>
      <c r="C874" s="103"/>
      <c r="D874" s="95"/>
      <c r="E874" s="95"/>
      <c r="F874" s="102"/>
      <c r="G874" s="102"/>
    </row>
    <row r="875" spans="2:7">
      <c r="B875" s="102"/>
      <c r="C875" s="103"/>
      <c r="D875" s="95"/>
      <c r="E875" s="95"/>
      <c r="F875" s="102"/>
      <c r="G875" s="102"/>
    </row>
    <row r="876" spans="2:7">
      <c r="B876" s="102"/>
      <c r="C876" s="103"/>
      <c r="D876" s="95"/>
      <c r="E876" s="95"/>
      <c r="F876" s="102"/>
      <c r="G876" s="102"/>
    </row>
    <row r="877" spans="2:7">
      <c r="B877" s="102"/>
      <c r="C877" s="103"/>
      <c r="D877" s="95"/>
      <c r="E877" s="95"/>
      <c r="F877" s="102"/>
      <c r="G877" s="102"/>
    </row>
    <row r="878" spans="2:7">
      <c r="B878" s="102"/>
      <c r="C878" s="103"/>
      <c r="D878" s="95"/>
      <c r="E878" s="95"/>
      <c r="F878" s="102"/>
      <c r="G878" s="102"/>
    </row>
    <row r="879" spans="2:7">
      <c r="B879" s="102"/>
      <c r="C879" s="103"/>
      <c r="D879" s="95"/>
      <c r="E879" s="95"/>
      <c r="F879" s="102"/>
      <c r="G879" s="102"/>
    </row>
    <row r="880" spans="2:7">
      <c r="B880" s="102"/>
      <c r="C880" s="103"/>
      <c r="D880" s="95"/>
      <c r="E880" s="95"/>
      <c r="F880" s="102"/>
      <c r="G880" s="102"/>
    </row>
    <row r="881" spans="2:7">
      <c r="B881" s="102"/>
      <c r="C881" s="103"/>
      <c r="D881" s="95"/>
      <c r="E881" s="95"/>
      <c r="F881" s="102"/>
      <c r="G881" s="102"/>
    </row>
    <row r="882" spans="2:7">
      <c r="B882" s="102"/>
      <c r="C882" s="103"/>
      <c r="D882" s="95"/>
      <c r="E882" s="95"/>
      <c r="F882" s="102"/>
      <c r="G882" s="102"/>
    </row>
    <row r="883" spans="2:7">
      <c r="B883" s="102"/>
      <c r="C883" s="103"/>
      <c r="D883" s="95"/>
      <c r="E883" s="95"/>
      <c r="F883" s="102"/>
      <c r="G883" s="102"/>
    </row>
    <row r="884" spans="2:7">
      <c r="B884" s="102"/>
      <c r="C884" s="103"/>
      <c r="D884" s="95"/>
      <c r="E884" s="95"/>
      <c r="F884" s="102"/>
      <c r="G884" s="102"/>
    </row>
    <row r="885" spans="2:7">
      <c r="B885" s="102"/>
      <c r="C885" s="103"/>
      <c r="D885" s="95"/>
      <c r="E885" s="95"/>
      <c r="F885" s="102"/>
      <c r="G885" s="102"/>
    </row>
    <row r="886" spans="2:7">
      <c r="B886" s="102"/>
      <c r="C886" s="103"/>
      <c r="D886" s="95"/>
      <c r="E886" s="95"/>
      <c r="F886" s="102"/>
      <c r="G886" s="102"/>
    </row>
    <row r="887" spans="2:7">
      <c r="B887" s="102"/>
      <c r="C887" s="103"/>
      <c r="D887" s="95"/>
      <c r="E887" s="95"/>
      <c r="F887" s="102"/>
      <c r="G887" s="102"/>
    </row>
    <row r="888" spans="2:7">
      <c r="B888" s="102"/>
      <c r="C888" s="103"/>
      <c r="D888" s="95"/>
      <c r="E888" s="95"/>
      <c r="F888" s="102"/>
      <c r="G888" s="102"/>
    </row>
    <row r="889" spans="2:7">
      <c r="B889" s="102"/>
      <c r="C889" s="103"/>
      <c r="D889" s="95"/>
      <c r="E889" s="95"/>
      <c r="F889" s="102"/>
      <c r="G889" s="102"/>
    </row>
    <row r="890" spans="2:7">
      <c r="B890" s="102"/>
      <c r="C890" s="103"/>
      <c r="D890" s="95"/>
      <c r="E890" s="95"/>
      <c r="F890" s="102"/>
      <c r="G890" s="102"/>
    </row>
    <row r="891" spans="2:7">
      <c r="B891" s="102"/>
      <c r="C891" s="103"/>
      <c r="D891" s="95"/>
      <c r="E891" s="95"/>
      <c r="F891" s="102"/>
      <c r="G891" s="102"/>
    </row>
    <row r="892" spans="2:7">
      <c r="B892" s="102"/>
      <c r="C892" s="103"/>
      <c r="D892" s="95"/>
      <c r="E892" s="95"/>
      <c r="F892" s="102"/>
      <c r="G892" s="102"/>
    </row>
    <row r="893" spans="2:7">
      <c r="B893" s="102"/>
      <c r="C893" s="103"/>
      <c r="D893" s="95"/>
      <c r="E893" s="95"/>
      <c r="F893" s="102"/>
      <c r="G893" s="102"/>
    </row>
    <row r="894" spans="2:7">
      <c r="B894" s="102"/>
      <c r="C894" s="103"/>
      <c r="D894" s="95"/>
      <c r="E894" s="95"/>
      <c r="F894" s="102"/>
      <c r="G894" s="102"/>
    </row>
    <row r="895" spans="2:7">
      <c r="B895" s="102"/>
      <c r="C895" s="103"/>
      <c r="D895" s="95"/>
      <c r="E895" s="95"/>
      <c r="F895" s="102"/>
      <c r="G895" s="102"/>
    </row>
    <row r="896" spans="2:7">
      <c r="B896" s="102"/>
      <c r="C896" s="103"/>
      <c r="D896" s="95"/>
      <c r="E896" s="95"/>
      <c r="F896" s="102"/>
      <c r="G896" s="102"/>
    </row>
    <row r="897" spans="2:7">
      <c r="B897" s="102"/>
      <c r="C897" s="103"/>
      <c r="D897" s="95"/>
      <c r="E897" s="95"/>
      <c r="F897" s="102"/>
      <c r="G897" s="102"/>
    </row>
    <row r="898" spans="2:7">
      <c r="B898" s="102"/>
      <c r="C898" s="103"/>
      <c r="D898" s="95"/>
      <c r="E898" s="95"/>
      <c r="F898" s="102"/>
      <c r="G898" s="102"/>
    </row>
    <row r="899" spans="2:7">
      <c r="B899" s="102"/>
      <c r="C899" s="103"/>
      <c r="D899" s="95"/>
      <c r="E899" s="95"/>
      <c r="F899" s="102"/>
      <c r="G899" s="102"/>
    </row>
    <row r="900" spans="2:7">
      <c r="B900" s="102"/>
      <c r="C900" s="103"/>
      <c r="D900" s="95"/>
      <c r="E900" s="95"/>
      <c r="F900" s="102"/>
      <c r="G900" s="102"/>
    </row>
    <row r="901" spans="2:7">
      <c r="B901" s="102"/>
      <c r="C901" s="103"/>
      <c r="D901" s="95"/>
      <c r="E901" s="95"/>
      <c r="F901" s="102"/>
      <c r="G901" s="102"/>
    </row>
    <row r="902" spans="2:7">
      <c r="B902" s="102"/>
      <c r="C902" s="103"/>
      <c r="D902" s="95"/>
      <c r="E902" s="95"/>
      <c r="F902" s="102"/>
      <c r="G902" s="102"/>
    </row>
    <row r="903" spans="2:7">
      <c r="B903" s="102"/>
      <c r="C903" s="103"/>
      <c r="D903" s="95"/>
      <c r="E903" s="95"/>
      <c r="F903" s="102"/>
      <c r="G903" s="102"/>
    </row>
    <row r="904" spans="2:7">
      <c r="B904" s="102"/>
      <c r="C904" s="103"/>
      <c r="D904" s="95"/>
      <c r="E904" s="95"/>
      <c r="F904" s="102"/>
      <c r="G904" s="102"/>
    </row>
    <row r="905" spans="2:7">
      <c r="B905" s="102"/>
      <c r="C905" s="103"/>
      <c r="D905" s="95"/>
      <c r="E905" s="95"/>
      <c r="F905" s="102"/>
      <c r="G905" s="102"/>
    </row>
    <row r="906" spans="2:7">
      <c r="B906" s="102"/>
      <c r="C906" s="103"/>
      <c r="D906" s="95"/>
      <c r="E906" s="95"/>
      <c r="F906" s="102"/>
      <c r="G906" s="102"/>
    </row>
    <row r="907" spans="2:7">
      <c r="B907" s="102"/>
      <c r="C907" s="103"/>
      <c r="D907" s="95"/>
      <c r="E907" s="95"/>
      <c r="F907" s="102"/>
      <c r="G907" s="102"/>
    </row>
    <row r="908" spans="2:7">
      <c r="B908" s="102"/>
      <c r="C908" s="103"/>
      <c r="D908" s="95"/>
      <c r="E908" s="95"/>
      <c r="F908" s="102"/>
      <c r="G908" s="102"/>
    </row>
    <row r="909" spans="2:7">
      <c r="B909" s="102"/>
      <c r="C909" s="103"/>
      <c r="D909" s="95"/>
      <c r="E909" s="95"/>
      <c r="F909" s="102"/>
      <c r="G909" s="102"/>
    </row>
    <row r="910" spans="2:7">
      <c r="B910" s="102"/>
      <c r="C910" s="103"/>
      <c r="D910" s="95"/>
      <c r="E910" s="95"/>
      <c r="F910" s="102"/>
      <c r="G910" s="102"/>
    </row>
    <row r="911" spans="2:7">
      <c r="B911" s="102"/>
      <c r="C911" s="103"/>
      <c r="D911" s="95"/>
      <c r="E911" s="95"/>
      <c r="F911" s="102"/>
      <c r="G911" s="102"/>
    </row>
    <row r="912" spans="2:7">
      <c r="B912" s="102"/>
      <c r="C912" s="103"/>
      <c r="D912" s="95"/>
      <c r="E912" s="95"/>
      <c r="F912" s="102"/>
      <c r="G912" s="102"/>
    </row>
    <row r="913" spans="2:7">
      <c r="B913" s="102"/>
      <c r="C913" s="103"/>
      <c r="D913" s="95"/>
      <c r="E913" s="95"/>
      <c r="F913" s="102"/>
      <c r="G913" s="102"/>
    </row>
    <row r="914" spans="2:7">
      <c r="B914" s="102"/>
      <c r="C914" s="103"/>
      <c r="D914" s="95"/>
      <c r="E914" s="95"/>
      <c r="F914" s="102"/>
      <c r="G914" s="102"/>
    </row>
    <row r="915" spans="2:7">
      <c r="B915" s="102"/>
      <c r="C915" s="103"/>
      <c r="D915" s="95"/>
      <c r="E915" s="95"/>
      <c r="F915" s="102"/>
      <c r="G915" s="102"/>
    </row>
    <row r="916" spans="2:7">
      <c r="B916" s="102"/>
      <c r="C916" s="103"/>
      <c r="D916" s="95"/>
      <c r="E916" s="95"/>
      <c r="F916" s="102"/>
      <c r="G916" s="102"/>
    </row>
    <row r="917" spans="2:7">
      <c r="B917" s="102"/>
      <c r="C917" s="103"/>
      <c r="D917" s="95"/>
      <c r="E917" s="95"/>
      <c r="F917" s="102"/>
      <c r="G917" s="102"/>
    </row>
    <row r="918" spans="2:7">
      <c r="B918" s="102"/>
      <c r="C918" s="103"/>
      <c r="D918" s="95"/>
      <c r="E918" s="95"/>
      <c r="F918" s="102"/>
      <c r="G918" s="102"/>
    </row>
    <row r="919" spans="2:7">
      <c r="B919" s="102"/>
      <c r="C919" s="103"/>
      <c r="D919" s="95"/>
      <c r="E919" s="95"/>
      <c r="F919" s="102"/>
      <c r="G919" s="102"/>
    </row>
    <row r="920" spans="2:7">
      <c r="B920" s="102"/>
      <c r="C920" s="103"/>
      <c r="D920" s="95"/>
      <c r="E920" s="95"/>
      <c r="F920" s="102"/>
      <c r="G920" s="102"/>
    </row>
    <row r="921" spans="2:7">
      <c r="B921" s="102"/>
      <c r="C921" s="103"/>
      <c r="D921" s="95"/>
      <c r="E921" s="95"/>
      <c r="F921" s="102"/>
      <c r="G921" s="102"/>
    </row>
    <row r="922" spans="2:7">
      <c r="B922" s="102"/>
      <c r="C922" s="103"/>
      <c r="D922" s="95"/>
      <c r="E922" s="95"/>
      <c r="F922" s="102"/>
      <c r="G922" s="102"/>
    </row>
    <row r="923" spans="2:7">
      <c r="B923" s="102"/>
      <c r="C923" s="103"/>
      <c r="D923" s="95"/>
      <c r="E923" s="95"/>
      <c r="F923" s="102"/>
      <c r="G923" s="102"/>
    </row>
    <row r="924" spans="2:7">
      <c r="B924" s="102"/>
      <c r="C924" s="103"/>
      <c r="D924" s="95"/>
      <c r="E924" s="95"/>
      <c r="F924" s="102"/>
      <c r="G924" s="102"/>
    </row>
    <row r="925" spans="2:7">
      <c r="B925" s="102"/>
      <c r="C925" s="103"/>
      <c r="D925" s="95"/>
      <c r="E925" s="95"/>
      <c r="F925" s="102"/>
      <c r="G925" s="102"/>
    </row>
    <row r="926" spans="2:7">
      <c r="B926" s="102"/>
      <c r="C926" s="103"/>
      <c r="D926" s="95"/>
      <c r="E926" s="95"/>
      <c r="F926" s="102"/>
      <c r="G926" s="102"/>
    </row>
    <row r="927" spans="2:7">
      <c r="B927" s="102"/>
      <c r="C927" s="103"/>
      <c r="D927" s="95"/>
      <c r="E927" s="95"/>
      <c r="F927" s="102"/>
      <c r="G927" s="102"/>
    </row>
    <row r="928" spans="2:7">
      <c r="B928" s="102"/>
      <c r="C928" s="103"/>
      <c r="D928" s="95"/>
      <c r="E928" s="95"/>
      <c r="F928" s="102"/>
      <c r="G928" s="102"/>
    </row>
    <row r="929" spans="2:7">
      <c r="B929" s="102"/>
      <c r="C929" s="103"/>
      <c r="D929" s="95"/>
      <c r="E929" s="95"/>
      <c r="F929" s="102"/>
      <c r="G929" s="102"/>
    </row>
    <row r="930" spans="2:7">
      <c r="B930" s="102"/>
      <c r="C930" s="103"/>
      <c r="D930" s="95"/>
      <c r="E930" s="95"/>
      <c r="F930" s="102"/>
      <c r="G930" s="102"/>
    </row>
    <row r="931" spans="2:7">
      <c r="B931" s="102"/>
      <c r="C931" s="103"/>
      <c r="D931" s="95"/>
      <c r="E931" s="95"/>
      <c r="F931" s="102"/>
      <c r="G931" s="102"/>
    </row>
    <row r="932" spans="2:7">
      <c r="B932" s="102"/>
      <c r="C932" s="103"/>
      <c r="D932" s="95"/>
      <c r="E932" s="95"/>
      <c r="F932" s="102"/>
      <c r="G932" s="102"/>
    </row>
    <row r="933" spans="2:7">
      <c r="B933" s="102"/>
      <c r="C933" s="103"/>
      <c r="D933" s="95"/>
      <c r="E933" s="95"/>
      <c r="F933" s="102"/>
      <c r="G933" s="102"/>
    </row>
    <row r="934" spans="2:7">
      <c r="B934" s="102"/>
      <c r="C934" s="103"/>
      <c r="D934" s="95"/>
      <c r="E934" s="95"/>
      <c r="F934" s="102"/>
      <c r="G934" s="102"/>
    </row>
    <row r="935" spans="2:7">
      <c r="B935" s="102"/>
      <c r="C935" s="103"/>
      <c r="D935" s="95"/>
      <c r="E935" s="95"/>
      <c r="F935" s="102"/>
      <c r="G935" s="102"/>
    </row>
    <row r="936" spans="2:7">
      <c r="B936" s="102"/>
      <c r="C936" s="103"/>
      <c r="D936" s="95"/>
      <c r="E936" s="95"/>
      <c r="F936" s="102"/>
      <c r="G936" s="102"/>
    </row>
    <row r="937" spans="2:7">
      <c r="B937" s="102"/>
      <c r="C937" s="103"/>
      <c r="D937" s="95"/>
      <c r="E937" s="95"/>
      <c r="F937" s="102"/>
      <c r="G937" s="102"/>
    </row>
    <row r="938" spans="2:7">
      <c r="B938" s="102"/>
      <c r="C938" s="103"/>
      <c r="D938" s="95"/>
      <c r="E938" s="95"/>
      <c r="F938" s="102"/>
      <c r="G938" s="102"/>
    </row>
    <row r="939" spans="2:7">
      <c r="B939" s="102"/>
      <c r="C939" s="103"/>
      <c r="D939" s="95"/>
      <c r="E939" s="95"/>
      <c r="F939" s="102"/>
      <c r="G939" s="102"/>
    </row>
    <row r="940" spans="2:7">
      <c r="B940" s="102"/>
      <c r="C940" s="103"/>
      <c r="D940" s="95"/>
      <c r="E940" s="95"/>
      <c r="F940" s="102"/>
      <c r="G940" s="102"/>
    </row>
    <row r="941" spans="2:7">
      <c r="B941" s="102"/>
      <c r="C941" s="103"/>
      <c r="D941" s="95"/>
      <c r="E941" s="95"/>
      <c r="F941" s="102"/>
      <c r="G941" s="102"/>
    </row>
    <row r="942" spans="2:7">
      <c r="B942" s="102"/>
      <c r="C942" s="103"/>
      <c r="D942" s="95"/>
      <c r="E942" s="95"/>
      <c r="F942" s="102"/>
      <c r="G942" s="102"/>
    </row>
    <row r="943" spans="2:7">
      <c r="B943" s="102"/>
      <c r="C943" s="103"/>
      <c r="D943" s="95"/>
      <c r="E943" s="95"/>
      <c r="F943" s="102"/>
      <c r="G943" s="102"/>
    </row>
    <row r="944" spans="2:7">
      <c r="B944" s="102"/>
      <c r="C944" s="103"/>
      <c r="D944" s="95"/>
      <c r="E944" s="95"/>
      <c r="F944" s="102"/>
      <c r="G944" s="102"/>
    </row>
    <row r="945" spans="2:7">
      <c r="B945" s="102"/>
      <c r="C945" s="103"/>
      <c r="D945" s="95"/>
      <c r="E945" s="95"/>
      <c r="F945" s="102"/>
      <c r="G945" s="102"/>
    </row>
    <row r="946" spans="2:7">
      <c r="B946" s="102"/>
      <c r="C946" s="103"/>
      <c r="D946" s="95"/>
      <c r="E946" s="95"/>
      <c r="F946" s="102"/>
      <c r="G946" s="102"/>
    </row>
    <row r="947" spans="2:7">
      <c r="B947" s="102"/>
      <c r="C947" s="103"/>
      <c r="D947" s="95"/>
      <c r="E947" s="95"/>
      <c r="F947" s="102"/>
      <c r="G947" s="102"/>
    </row>
    <row r="948" spans="2:7">
      <c r="B948" s="102"/>
      <c r="C948" s="103"/>
      <c r="D948" s="95"/>
      <c r="E948" s="95"/>
      <c r="F948" s="102"/>
      <c r="G948" s="102"/>
    </row>
    <row r="949" spans="2:7">
      <c r="B949" s="102"/>
      <c r="C949" s="103"/>
      <c r="D949" s="95"/>
      <c r="E949" s="95"/>
      <c r="F949" s="102"/>
      <c r="G949" s="102"/>
    </row>
    <row r="950" spans="2:7">
      <c r="B950" s="102"/>
      <c r="C950" s="103"/>
      <c r="D950" s="95"/>
      <c r="E950" s="95"/>
      <c r="F950" s="102"/>
      <c r="G950" s="102"/>
    </row>
    <row r="951" spans="2:7">
      <c r="B951" s="102"/>
      <c r="C951" s="103"/>
      <c r="D951" s="95"/>
      <c r="E951" s="95"/>
      <c r="F951" s="102"/>
      <c r="G951" s="102"/>
    </row>
    <row r="952" spans="2:7">
      <c r="B952" s="102"/>
      <c r="C952" s="103"/>
      <c r="D952" s="95"/>
      <c r="E952" s="95"/>
      <c r="F952" s="102"/>
      <c r="G952" s="102"/>
    </row>
    <row r="953" spans="2:7">
      <c r="B953" s="102"/>
      <c r="C953" s="103"/>
      <c r="D953" s="95"/>
      <c r="E953" s="95"/>
      <c r="F953" s="102"/>
      <c r="G953" s="102"/>
    </row>
    <row r="954" spans="2:7">
      <c r="B954" s="102"/>
      <c r="C954" s="103"/>
      <c r="D954" s="95"/>
      <c r="E954" s="95"/>
      <c r="F954" s="102"/>
      <c r="G954" s="102"/>
    </row>
    <row r="955" spans="2:7">
      <c r="B955" s="102"/>
      <c r="C955" s="103"/>
      <c r="D955" s="95"/>
      <c r="E955" s="95"/>
      <c r="F955" s="102"/>
      <c r="G955" s="102"/>
    </row>
    <row r="956" spans="2:7">
      <c r="B956" s="102"/>
      <c r="C956" s="103"/>
      <c r="D956" s="95"/>
      <c r="E956" s="95"/>
      <c r="F956" s="102"/>
      <c r="G956" s="102"/>
    </row>
    <row r="957" spans="2:7">
      <c r="B957" s="102"/>
      <c r="C957" s="103"/>
      <c r="D957" s="95"/>
      <c r="E957" s="95"/>
      <c r="F957" s="102"/>
      <c r="G957" s="102"/>
    </row>
    <row r="958" spans="2:7">
      <c r="B958" s="102"/>
      <c r="C958" s="103"/>
      <c r="D958" s="95"/>
      <c r="E958" s="95"/>
      <c r="F958" s="102"/>
      <c r="G958" s="102"/>
    </row>
    <row r="959" spans="2:7">
      <c r="B959" s="102"/>
      <c r="C959" s="103"/>
      <c r="D959" s="95"/>
      <c r="E959" s="95"/>
      <c r="F959" s="102"/>
      <c r="G959" s="102"/>
    </row>
    <row r="960" spans="2:7">
      <c r="B960" s="102"/>
      <c r="C960" s="103"/>
      <c r="D960" s="95"/>
      <c r="E960" s="95"/>
      <c r="F960" s="102"/>
      <c r="G960" s="102"/>
    </row>
    <row r="961" spans="2:7">
      <c r="B961" s="102"/>
      <c r="C961" s="103"/>
      <c r="D961" s="95"/>
      <c r="E961" s="95"/>
      <c r="F961" s="102"/>
      <c r="G961" s="102"/>
    </row>
    <row r="962" spans="2:7">
      <c r="B962" s="102"/>
      <c r="C962" s="103"/>
      <c r="D962" s="95"/>
      <c r="E962" s="95"/>
      <c r="F962" s="102"/>
      <c r="G962" s="102"/>
    </row>
    <row r="963" spans="2:7">
      <c r="B963" s="102"/>
      <c r="C963" s="103"/>
      <c r="D963" s="95"/>
      <c r="E963" s="95"/>
      <c r="F963" s="102"/>
      <c r="G963" s="102"/>
    </row>
    <row r="964" spans="2:7">
      <c r="B964" s="102"/>
      <c r="C964" s="103"/>
      <c r="D964" s="95"/>
      <c r="E964" s="95"/>
      <c r="F964" s="102"/>
      <c r="G964" s="102"/>
    </row>
    <row r="965" spans="2:7">
      <c r="B965" s="102"/>
      <c r="C965" s="103"/>
      <c r="D965" s="95"/>
      <c r="E965" s="95"/>
      <c r="F965" s="102"/>
      <c r="G965" s="102"/>
    </row>
    <row r="966" spans="2:7">
      <c r="B966" s="102"/>
      <c r="C966" s="103"/>
      <c r="D966" s="95"/>
      <c r="E966" s="95"/>
      <c r="F966" s="102"/>
      <c r="G966" s="102"/>
    </row>
    <row r="967" spans="2:7">
      <c r="B967" s="102"/>
      <c r="C967" s="103"/>
      <c r="D967" s="95"/>
      <c r="E967" s="95"/>
      <c r="F967" s="102"/>
      <c r="G967" s="102"/>
    </row>
    <row r="968" spans="2:7">
      <c r="B968" s="102"/>
      <c r="C968" s="103"/>
      <c r="D968" s="95"/>
      <c r="E968" s="95"/>
      <c r="F968" s="102"/>
      <c r="G968" s="102"/>
    </row>
    <row r="969" spans="2:7">
      <c r="B969" s="102"/>
      <c r="C969" s="103"/>
      <c r="D969" s="95"/>
      <c r="E969" s="95"/>
      <c r="F969" s="102"/>
      <c r="G969" s="102"/>
    </row>
    <row r="970" spans="2:7">
      <c r="B970" s="102"/>
      <c r="C970" s="103"/>
      <c r="D970" s="95"/>
      <c r="E970" s="95"/>
      <c r="F970" s="102"/>
      <c r="G970" s="102"/>
    </row>
    <row r="971" spans="2:7">
      <c r="B971" s="102"/>
      <c r="C971" s="103"/>
      <c r="D971" s="95"/>
      <c r="E971" s="95"/>
      <c r="F971" s="102"/>
      <c r="G971" s="102"/>
    </row>
    <row r="972" spans="2:7">
      <c r="B972" s="102"/>
      <c r="C972" s="103"/>
      <c r="D972" s="95"/>
      <c r="E972" s="95"/>
      <c r="F972" s="102"/>
      <c r="G972" s="102"/>
    </row>
    <row r="973" spans="2:7">
      <c r="B973" s="102"/>
      <c r="C973" s="103"/>
      <c r="D973" s="95"/>
      <c r="E973" s="95"/>
      <c r="F973" s="102"/>
      <c r="G973" s="102"/>
    </row>
    <row r="974" spans="2:7">
      <c r="B974" s="102"/>
      <c r="C974" s="103"/>
      <c r="D974" s="95"/>
      <c r="E974" s="95"/>
      <c r="F974" s="102"/>
      <c r="G974" s="102"/>
    </row>
    <row r="975" spans="2:7">
      <c r="B975" s="102"/>
      <c r="C975" s="103"/>
      <c r="D975" s="95"/>
      <c r="E975" s="95"/>
      <c r="F975" s="102"/>
      <c r="G975" s="102"/>
    </row>
    <row r="976" spans="2:7">
      <c r="B976" s="102"/>
      <c r="C976" s="103"/>
      <c r="D976" s="95"/>
      <c r="E976" s="95"/>
      <c r="F976" s="102"/>
      <c r="G976" s="102"/>
    </row>
    <row r="977" spans="2:7">
      <c r="B977" s="102"/>
      <c r="C977" s="103"/>
      <c r="D977" s="95"/>
      <c r="E977" s="95"/>
      <c r="F977" s="102"/>
      <c r="G977" s="102"/>
    </row>
    <row r="978" spans="2:7">
      <c r="B978" s="102"/>
      <c r="C978" s="103"/>
      <c r="D978" s="95"/>
      <c r="E978" s="95"/>
      <c r="F978" s="102"/>
      <c r="G978" s="102"/>
    </row>
    <row r="979" spans="2:7">
      <c r="B979" s="102"/>
      <c r="C979" s="103"/>
      <c r="D979" s="95"/>
      <c r="E979" s="95"/>
      <c r="F979" s="102"/>
      <c r="G979" s="102"/>
    </row>
    <row r="980" spans="2:7">
      <c r="B980" s="102"/>
      <c r="C980" s="103"/>
      <c r="D980" s="95"/>
      <c r="E980" s="95"/>
      <c r="F980" s="102"/>
      <c r="G980" s="102"/>
    </row>
    <row r="981" spans="2:7">
      <c r="B981" s="102"/>
      <c r="C981" s="103"/>
      <c r="D981" s="95"/>
      <c r="E981" s="95"/>
      <c r="F981" s="102"/>
      <c r="G981" s="102"/>
    </row>
    <row r="982" spans="2:7">
      <c r="B982" s="102"/>
      <c r="C982" s="103"/>
      <c r="D982" s="95"/>
      <c r="E982" s="95"/>
      <c r="F982" s="102"/>
      <c r="G982" s="102"/>
    </row>
    <row r="983" spans="2:7">
      <c r="B983" s="102"/>
      <c r="C983" s="103"/>
      <c r="D983" s="95"/>
      <c r="E983" s="95"/>
      <c r="F983" s="102"/>
      <c r="G983" s="102"/>
    </row>
    <row r="984" spans="2:7">
      <c r="B984" s="102"/>
      <c r="C984" s="103"/>
      <c r="D984" s="95"/>
      <c r="E984" s="95"/>
      <c r="F984" s="102"/>
      <c r="G984" s="102"/>
    </row>
    <row r="985" spans="2:7">
      <c r="B985" s="102"/>
      <c r="C985" s="103"/>
      <c r="D985" s="95"/>
      <c r="E985" s="95"/>
      <c r="F985" s="102"/>
      <c r="G985" s="102"/>
    </row>
    <row r="986" spans="2:7">
      <c r="B986" s="102"/>
      <c r="C986" s="103"/>
      <c r="D986" s="95"/>
      <c r="E986" s="95"/>
      <c r="F986" s="102"/>
      <c r="G986" s="102"/>
    </row>
    <row r="987" spans="2:7">
      <c r="B987" s="102"/>
      <c r="C987" s="103"/>
      <c r="D987" s="95"/>
      <c r="E987" s="95"/>
      <c r="F987" s="102"/>
      <c r="G987" s="102"/>
    </row>
    <row r="988" spans="2:7">
      <c r="B988" s="102"/>
      <c r="C988" s="103"/>
      <c r="D988" s="95"/>
      <c r="E988" s="95"/>
      <c r="F988" s="102"/>
      <c r="G988" s="102"/>
    </row>
    <row r="989" spans="2:7">
      <c r="B989" s="102"/>
      <c r="C989" s="103"/>
      <c r="D989" s="95"/>
      <c r="E989" s="95"/>
      <c r="F989" s="102"/>
      <c r="G989" s="102"/>
    </row>
    <row r="990" spans="2:7">
      <c r="B990" s="102"/>
      <c r="C990" s="103"/>
      <c r="D990" s="95"/>
      <c r="E990" s="95"/>
      <c r="F990" s="102"/>
      <c r="G990" s="102"/>
    </row>
    <row r="991" spans="2:7">
      <c r="B991" s="102"/>
      <c r="C991" s="103"/>
      <c r="D991" s="95"/>
      <c r="E991" s="95"/>
      <c r="F991" s="102"/>
      <c r="G991" s="102"/>
    </row>
    <row r="992" spans="2:7">
      <c r="B992" s="102"/>
      <c r="C992" s="103"/>
      <c r="D992" s="95"/>
      <c r="E992" s="95"/>
      <c r="F992" s="102"/>
      <c r="G992" s="102"/>
    </row>
    <row r="993" spans="2:7">
      <c r="B993" s="102"/>
      <c r="C993" s="103"/>
      <c r="D993" s="95"/>
      <c r="E993" s="95"/>
      <c r="F993" s="102"/>
      <c r="G993" s="102"/>
    </row>
    <row r="994" spans="2:7">
      <c r="B994" s="102"/>
      <c r="C994" s="103"/>
      <c r="D994" s="95"/>
      <c r="E994" s="95"/>
      <c r="F994" s="102"/>
      <c r="G994" s="102"/>
    </row>
    <row r="995" spans="2:7">
      <c r="B995" s="102"/>
      <c r="C995" s="103"/>
      <c r="D995" s="95"/>
      <c r="E995" s="95"/>
      <c r="F995" s="102"/>
      <c r="G995" s="102"/>
    </row>
    <row r="996" spans="2:7">
      <c r="B996" s="102"/>
      <c r="C996" s="103"/>
      <c r="D996" s="95"/>
      <c r="E996" s="95"/>
      <c r="F996" s="102"/>
      <c r="G996" s="102"/>
    </row>
    <row r="997" spans="2:7">
      <c r="B997" s="102"/>
      <c r="C997" s="103"/>
      <c r="D997" s="95"/>
      <c r="E997" s="95"/>
      <c r="F997" s="102"/>
      <c r="G997" s="102"/>
    </row>
    <row r="998" spans="2:7">
      <c r="B998" s="102"/>
      <c r="C998" s="103"/>
      <c r="D998" s="95"/>
      <c r="E998" s="95"/>
      <c r="F998" s="102"/>
      <c r="G998" s="102"/>
    </row>
    <row r="999" spans="2:7">
      <c r="B999" s="102"/>
      <c r="C999" s="103"/>
      <c r="D999" s="95"/>
      <c r="E999" s="95"/>
      <c r="F999" s="102"/>
      <c r="G999" s="102"/>
    </row>
    <row r="1000" spans="2:7">
      <c r="B1000" s="102"/>
      <c r="C1000" s="103"/>
      <c r="D1000" s="95"/>
      <c r="E1000" s="95"/>
      <c r="F1000" s="102"/>
      <c r="G1000" s="102"/>
    </row>
    <row r="1001" spans="2:7">
      <c r="B1001" s="102"/>
      <c r="C1001" s="103"/>
      <c r="D1001" s="95"/>
      <c r="E1001" s="95"/>
      <c r="F1001" s="102"/>
      <c r="G1001" s="102"/>
    </row>
    <row r="1002" spans="2:7">
      <c r="B1002" s="102"/>
      <c r="C1002" s="103"/>
      <c r="D1002" s="95"/>
      <c r="E1002" s="95"/>
      <c r="F1002" s="102"/>
      <c r="G1002" s="102"/>
    </row>
    <row r="1003" spans="2:7">
      <c r="B1003" s="102"/>
      <c r="C1003" s="103"/>
      <c r="D1003" s="95"/>
      <c r="E1003" s="95"/>
      <c r="F1003" s="102"/>
      <c r="G1003" s="102"/>
    </row>
    <row r="1004" spans="2:7">
      <c r="B1004" s="102"/>
      <c r="C1004" s="103"/>
      <c r="D1004" s="95"/>
      <c r="E1004" s="95"/>
      <c r="F1004" s="102"/>
      <c r="G1004" s="102"/>
    </row>
    <row r="1005" spans="2:7">
      <c r="B1005" s="102"/>
      <c r="C1005" s="103"/>
      <c r="D1005" s="95"/>
      <c r="E1005" s="95"/>
      <c r="F1005" s="102"/>
      <c r="G1005" s="102"/>
    </row>
    <row r="1006" spans="2:7">
      <c r="B1006" s="102"/>
      <c r="C1006" s="103"/>
      <c r="D1006" s="95"/>
      <c r="E1006" s="95"/>
      <c r="F1006" s="102"/>
      <c r="G1006" s="102"/>
    </row>
    <row r="1007" spans="2:7">
      <c r="B1007" s="102"/>
      <c r="C1007" s="103"/>
      <c r="D1007" s="95"/>
      <c r="E1007" s="95"/>
      <c r="F1007" s="102"/>
      <c r="G1007" s="102"/>
    </row>
    <row r="1008" spans="2:7">
      <c r="B1008" s="102"/>
      <c r="C1008" s="103"/>
      <c r="D1008" s="95"/>
      <c r="E1008" s="95"/>
      <c r="F1008" s="102"/>
      <c r="G1008" s="102"/>
    </row>
    <row r="1009" spans="2:7">
      <c r="B1009" s="102"/>
      <c r="C1009" s="103"/>
      <c r="D1009" s="95"/>
      <c r="E1009" s="95"/>
      <c r="F1009" s="102"/>
      <c r="G1009" s="102"/>
    </row>
    <row r="1010" spans="2:7">
      <c r="B1010" s="102"/>
      <c r="C1010" s="103"/>
      <c r="D1010" s="95"/>
      <c r="E1010" s="95"/>
      <c r="F1010" s="102"/>
      <c r="G1010" s="102"/>
    </row>
    <row r="1011" spans="2:7">
      <c r="B1011" s="102"/>
      <c r="C1011" s="103"/>
      <c r="D1011" s="95"/>
      <c r="E1011" s="95"/>
      <c r="F1011" s="102"/>
      <c r="G1011" s="102"/>
    </row>
    <row r="1012" spans="2:7">
      <c r="B1012" s="102"/>
      <c r="C1012" s="103"/>
      <c r="D1012" s="95"/>
      <c r="E1012" s="95"/>
      <c r="F1012" s="102"/>
      <c r="G1012" s="102"/>
    </row>
    <row r="1013" spans="2:7">
      <c r="B1013" s="102"/>
      <c r="C1013" s="103"/>
      <c r="D1013" s="95"/>
      <c r="E1013" s="95"/>
      <c r="F1013" s="102"/>
      <c r="G1013" s="102"/>
    </row>
    <row r="1014" spans="2:7">
      <c r="B1014" s="102"/>
      <c r="C1014" s="103"/>
      <c r="D1014" s="95"/>
      <c r="E1014" s="95"/>
      <c r="F1014" s="102"/>
      <c r="G1014" s="102"/>
    </row>
    <row r="1015" spans="2:7">
      <c r="B1015" s="102"/>
      <c r="C1015" s="103"/>
      <c r="D1015" s="95"/>
      <c r="E1015" s="95"/>
      <c r="F1015" s="102"/>
      <c r="G1015" s="102"/>
    </row>
    <row r="1016" spans="2:7">
      <c r="B1016" s="102"/>
      <c r="C1016" s="103"/>
      <c r="D1016" s="95"/>
      <c r="E1016" s="95"/>
      <c r="F1016" s="102"/>
      <c r="G1016" s="102"/>
    </row>
    <row r="1017" spans="2:7">
      <c r="B1017" s="102"/>
      <c r="C1017" s="103"/>
      <c r="D1017" s="95"/>
      <c r="E1017" s="95"/>
      <c r="F1017" s="102"/>
      <c r="G1017" s="102"/>
    </row>
    <row r="1018" spans="2:7">
      <c r="B1018" s="102"/>
      <c r="C1018" s="103"/>
      <c r="D1018" s="95"/>
      <c r="E1018" s="95"/>
      <c r="F1018" s="102"/>
      <c r="G1018" s="102"/>
    </row>
    <row r="1019" spans="2:7">
      <c r="B1019" s="102"/>
      <c r="C1019" s="103"/>
      <c r="D1019" s="95"/>
      <c r="E1019" s="95"/>
      <c r="F1019" s="102"/>
      <c r="G1019" s="102"/>
    </row>
    <row r="1020" spans="2:7">
      <c r="B1020" s="102"/>
      <c r="C1020" s="103"/>
      <c r="D1020" s="95"/>
      <c r="E1020" s="95"/>
      <c r="F1020" s="102"/>
      <c r="G1020" s="102"/>
    </row>
    <row r="1021" spans="2:7">
      <c r="B1021" s="102"/>
      <c r="C1021" s="103"/>
      <c r="D1021" s="95"/>
      <c r="E1021" s="95"/>
      <c r="F1021" s="102"/>
      <c r="G1021" s="102"/>
    </row>
    <row r="1022" spans="2:7">
      <c r="B1022" s="102"/>
      <c r="C1022" s="103"/>
      <c r="D1022" s="95"/>
      <c r="E1022" s="95"/>
      <c r="F1022" s="102"/>
      <c r="G1022" s="102"/>
    </row>
    <row r="1023" spans="2:7">
      <c r="B1023" s="102"/>
      <c r="C1023" s="103"/>
      <c r="D1023" s="95"/>
      <c r="E1023" s="95"/>
      <c r="F1023" s="102"/>
      <c r="G1023" s="102"/>
    </row>
    <row r="1024" spans="2:7">
      <c r="B1024" s="102"/>
      <c r="C1024" s="103"/>
      <c r="D1024" s="95"/>
      <c r="E1024" s="95"/>
      <c r="F1024" s="102"/>
      <c r="G1024" s="102"/>
    </row>
    <row r="1025" spans="2:7">
      <c r="B1025" s="102"/>
      <c r="C1025" s="103"/>
      <c r="D1025" s="95"/>
      <c r="E1025" s="95"/>
      <c r="F1025" s="102"/>
      <c r="G1025" s="102"/>
    </row>
    <row r="1026" spans="2:7">
      <c r="B1026" s="102"/>
      <c r="C1026" s="103"/>
      <c r="D1026" s="95"/>
      <c r="E1026" s="95"/>
      <c r="F1026" s="102"/>
      <c r="G1026" s="102"/>
    </row>
    <row r="1027" spans="2:7">
      <c r="B1027" s="102"/>
      <c r="C1027" s="103"/>
      <c r="D1027" s="95"/>
      <c r="E1027" s="95"/>
      <c r="F1027" s="102"/>
      <c r="G1027" s="102"/>
    </row>
    <row r="1028" spans="2:7">
      <c r="B1028" s="102"/>
      <c r="C1028" s="103"/>
      <c r="D1028" s="95"/>
      <c r="E1028" s="95"/>
      <c r="F1028" s="102"/>
      <c r="G1028" s="102"/>
    </row>
    <row r="1029" spans="2:7">
      <c r="B1029" s="102"/>
      <c r="C1029" s="103"/>
      <c r="D1029" s="95"/>
      <c r="E1029" s="95"/>
      <c r="F1029" s="102"/>
      <c r="G1029" s="102"/>
    </row>
    <row r="1030" spans="2:7">
      <c r="B1030" s="102"/>
      <c r="C1030" s="103"/>
      <c r="D1030" s="95"/>
      <c r="E1030" s="95"/>
      <c r="F1030" s="102"/>
      <c r="G1030" s="102"/>
    </row>
    <row r="1031" spans="2:7">
      <c r="B1031" s="102"/>
      <c r="C1031" s="103"/>
      <c r="D1031" s="95"/>
      <c r="E1031" s="95"/>
      <c r="F1031" s="102"/>
      <c r="G1031" s="102"/>
    </row>
    <row r="1032" spans="2:7">
      <c r="B1032" s="102"/>
      <c r="C1032" s="103"/>
      <c r="D1032" s="95"/>
      <c r="E1032" s="95"/>
      <c r="F1032" s="102"/>
      <c r="G1032" s="102"/>
    </row>
    <row r="1033" spans="2:7">
      <c r="B1033" s="102"/>
      <c r="C1033" s="103"/>
      <c r="D1033" s="95"/>
      <c r="E1033" s="95"/>
      <c r="F1033" s="102"/>
      <c r="G1033" s="102"/>
    </row>
    <row r="1034" spans="2:7">
      <c r="B1034" s="102"/>
      <c r="C1034" s="103"/>
      <c r="D1034" s="95"/>
      <c r="E1034" s="95"/>
      <c r="F1034" s="102"/>
      <c r="G1034" s="102"/>
    </row>
    <row r="1035" spans="2:7">
      <c r="B1035" s="102"/>
      <c r="C1035" s="103"/>
      <c r="D1035" s="95"/>
      <c r="E1035" s="95"/>
      <c r="F1035" s="102"/>
      <c r="G1035" s="102"/>
    </row>
    <row r="1036" spans="2:7">
      <c r="B1036" s="102"/>
      <c r="C1036" s="103"/>
      <c r="D1036" s="95"/>
      <c r="E1036" s="95"/>
      <c r="F1036" s="102"/>
      <c r="G1036" s="102"/>
    </row>
    <row r="1037" spans="2:7">
      <c r="B1037" s="102"/>
      <c r="C1037" s="103"/>
      <c r="D1037" s="95"/>
      <c r="E1037" s="95"/>
      <c r="F1037" s="102"/>
      <c r="G1037" s="102"/>
    </row>
    <row r="1038" spans="2:7">
      <c r="B1038" s="102"/>
      <c r="C1038" s="103"/>
      <c r="D1038" s="95"/>
      <c r="E1038" s="95"/>
      <c r="F1038" s="102"/>
      <c r="G1038" s="102"/>
    </row>
    <row r="1039" spans="2:7">
      <c r="B1039" s="102"/>
      <c r="C1039" s="103"/>
      <c r="D1039" s="95"/>
      <c r="E1039" s="95"/>
      <c r="F1039" s="102"/>
      <c r="G1039" s="102"/>
    </row>
    <row r="1040" spans="2:7">
      <c r="B1040" s="102"/>
      <c r="C1040" s="103"/>
      <c r="D1040" s="95"/>
      <c r="E1040" s="95"/>
      <c r="F1040" s="102"/>
      <c r="G1040" s="102"/>
    </row>
    <row r="1041" spans="2:7">
      <c r="B1041" s="102"/>
      <c r="C1041" s="103"/>
      <c r="D1041" s="95"/>
      <c r="E1041" s="95"/>
      <c r="F1041" s="102"/>
      <c r="G1041" s="102"/>
    </row>
    <row r="1042" spans="2:7">
      <c r="B1042" s="102"/>
      <c r="C1042" s="103"/>
      <c r="D1042" s="95"/>
      <c r="E1042" s="95"/>
      <c r="F1042" s="102"/>
      <c r="G1042" s="102"/>
    </row>
    <row r="1043" spans="2:7">
      <c r="B1043" s="102"/>
      <c r="C1043" s="103"/>
      <c r="D1043" s="95"/>
      <c r="E1043" s="95"/>
      <c r="F1043" s="102"/>
      <c r="G1043" s="102"/>
    </row>
    <row r="1044" spans="2:7">
      <c r="B1044" s="102"/>
      <c r="C1044" s="103"/>
      <c r="D1044" s="95"/>
      <c r="E1044" s="95"/>
      <c r="F1044" s="102"/>
      <c r="G1044" s="102"/>
    </row>
    <row r="1045" spans="2:7">
      <c r="B1045" s="102"/>
      <c r="C1045" s="103"/>
      <c r="D1045" s="95"/>
      <c r="E1045" s="95"/>
      <c r="F1045" s="102"/>
      <c r="G1045" s="102"/>
    </row>
    <row r="1046" spans="2:7">
      <c r="B1046" s="102"/>
      <c r="C1046" s="103"/>
      <c r="D1046" s="95"/>
      <c r="E1046" s="95"/>
      <c r="F1046" s="102"/>
      <c r="G1046" s="102"/>
    </row>
    <row r="1047" spans="2:7">
      <c r="B1047" s="102"/>
      <c r="C1047" s="103"/>
      <c r="D1047" s="95"/>
      <c r="E1047" s="95"/>
      <c r="F1047" s="102"/>
      <c r="G1047" s="102"/>
    </row>
    <row r="1048" spans="2:7">
      <c r="B1048" s="102"/>
      <c r="C1048" s="103"/>
      <c r="D1048" s="95"/>
      <c r="E1048" s="95"/>
      <c r="F1048" s="102"/>
      <c r="G1048" s="102"/>
    </row>
    <row r="1049" spans="2:7">
      <c r="B1049" s="102"/>
      <c r="C1049" s="103"/>
      <c r="D1049" s="95"/>
      <c r="E1049" s="95"/>
      <c r="F1049" s="102"/>
      <c r="G1049" s="102"/>
    </row>
    <row r="1050" spans="2:7">
      <c r="B1050" s="102"/>
      <c r="C1050" s="103"/>
      <c r="D1050" s="95"/>
      <c r="E1050" s="95"/>
      <c r="F1050" s="102"/>
      <c r="G1050" s="102"/>
    </row>
    <row r="1051" spans="2:7">
      <c r="B1051" s="102"/>
      <c r="C1051" s="103"/>
      <c r="D1051" s="95"/>
      <c r="E1051" s="95"/>
      <c r="F1051" s="102"/>
      <c r="G1051" s="102"/>
    </row>
    <row r="1052" spans="2:7">
      <c r="B1052" s="102"/>
      <c r="C1052" s="103"/>
      <c r="D1052" s="95"/>
      <c r="E1052" s="95"/>
      <c r="F1052" s="102"/>
      <c r="G1052" s="102"/>
    </row>
    <row r="1053" spans="2:7">
      <c r="B1053" s="102"/>
      <c r="C1053" s="103"/>
      <c r="D1053" s="95"/>
      <c r="E1053" s="95"/>
      <c r="F1053" s="102"/>
      <c r="G1053" s="102"/>
    </row>
    <row r="1054" spans="2:7">
      <c r="B1054" s="102"/>
      <c r="C1054" s="103"/>
      <c r="D1054" s="95"/>
      <c r="E1054" s="95"/>
      <c r="F1054" s="102"/>
      <c r="G1054" s="102"/>
    </row>
    <row r="1055" spans="2:7">
      <c r="B1055" s="102"/>
      <c r="C1055" s="103"/>
      <c r="D1055" s="95"/>
      <c r="E1055" s="95"/>
      <c r="F1055" s="102"/>
      <c r="G1055" s="102"/>
    </row>
    <row r="1056" spans="2:7">
      <c r="B1056" s="102"/>
      <c r="C1056" s="103"/>
      <c r="D1056" s="95"/>
      <c r="E1056" s="95"/>
      <c r="F1056" s="102"/>
      <c r="G1056" s="102"/>
    </row>
    <row r="1057" spans="2:7">
      <c r="B1057" s="102"/>
      <c r="C1057" s="103"/>
      <c r="D1057" s="95"/>
      <c r="E1057" s="95"/>
      <c r="F1057" s="102"/>
      <c r="G1057" s="102"/>
    </row>
    <row r="1058" spans="2:7">
      <c r="B1058" s="102"/>
      <c r="C1058" s="103"/>
      <c r="D1058" s="95"/>
      <c r="E1058" s="95"/>
      <c r="F1058" s="102"/>
      <c r="G1058" s="102"/>
    </row>
    <row r="1059" spans="2:7">
      <c r="B1059" s="102"/>
      <c r="C1059" s="103"/>
      <c r="D1059" s="95"/>
      <c r="E1059" s="95"/>
      <c r="F1059" s="102"/>
      <c r="G1059" s="102"/>
    </row>
    <row r="1060" spans="2:7">
      <c r="B1060" s="102"/>
      <c r="C1060" s="103"/>
      <c r="D1060" s="95"/>
      <c r="E1060" s="95"/>
      <c r="F1060" s="102"/>
      <c r="G1060" s="102"/>
    </row>
    <row r="1061" spans="2:7">
      <c r="B1061" s="102"/>
      <c r="C1061" s="103"/>
      <c r="D1061" s="95"/>
      <c r="E1061" s="95"/>
      <c r="F1061" s="102"/>
      <c r="G1061" s="102"/>
    </row>
    <row r="1062" spans="2:7">
      <c r="B1062" s="102"/>
      <c r="C1062" s="103"/>
      <c r="D1062" s="95"/>
      <c r="E1062" s="95"/>
      <c r="F1062" s="102"/>
      <c r="G1062" s="102"/>
    </row>
    <row r="1063" spans="2:7">
      <c r="B1063" s="102"/>
      <c r="C1063" s="103"/>
      <c r="D1063" s="95"/>
      <c r="E1063" s="95"/>
      <c r="F1063" s="102"/>
      <c r="G1063" s="102"/>
    </row>
    <row r="1064" spans="2:7">
      <c r="B1064" s="102"/>
      <c r="C1064" s="103"/>
      <c r="D1064" s="95"/>
      <c r="E1064" s="95"/>
      <c r="F1064" s="102"/>
      <c r="G1064" s="102"/>
    </row>
    <row r="1065" spans="2:7">
      <c r="B1065" s="102"/>
      <c r="C1065" s="103"/>
      <c r="D1065" s="95"/>
      <c r="E1065" s="95"/>
      <c r="F1065" s="102"/>
      <c r="G1065" s="102"/>
    </row>
    <row r="1066" spans="2:7">
      <c r="B1066" s="102"/>
      <c r="C1066" s="103"/>
      <c r="D1066" s="95"/>
      <c r="E1066" s="95"/>
      <c r="F1066" s="102"/>
      <c r="G1066" s="102"/>
    </row>
    <row r="1067" spans="2:7">
      <c r="B1067" s="102"/>
      <c r="C1067" s="103"/>
      <c r="D1067" s="95"/>
      <c r="E1067" s="95"/>
      <c r="F1067" s="102"/>
      <c r="G1067" s="102"/>
    </row>
    <row r="1068" spans="2:7">
      <c r="B1068" s="102"/>
      <c r="C1068" s="103"/>
      <c r="D1068" s="95"/>
      <c r="E1068" s="95"/>
      <c r="F1068" s="102"/>
      <c r="G1068" s="102"/>
    </row>
    <row r="1069" spans="2:7">
      <c r="B1069" s="102"/>
      <c r="C1069" s="103"/>
      <c r="D1069" s="95"/>
      <c r="E1069" s="95"/>
      <c r="F1069" s="102"/>
      <c r="G1069" s="102"/>
    </row>
    <row r="1070" spans="2:7">
      <c r="B1070" s="102"/>
      <c r="C1070" s="103"/>
      <c r="D1070" s="95"/>
      <c r="E1070" s="95"/>
      <c r="F1070" s="102"/>
      <c r="G1070" s="102"/>
    </row>
    <row r="1071" spans="2:7">
      <c r="B1071" s="102"/>
      <c r="C1071" s="103"/>
      <c r="D1071" s="96"/>
      <c r="E1071" s="96"/>
      <c r="F1071" s="102"/>
      <c r="G1071" s="102"/>
    </row>
    <row r="1072" spans="2:7">
      <c r="B1072" s="102"/>
      <c r="C1072" s="103"/>
      <c r="D1072" s="96"/>
      <c r="E1072" s="96"/>
      <c r="F1072" s="102"/>
      <c r="G1072" s="102"/>
    </row>
    <row r="1073" spans="2:7">
      <c r="B1073" s="102"/>
      <c r="C1073" s="103"/>
      <c r="D1073" s="96"/>
      <c r="E1073" s="96"/>
      <c r="F1073" s="102"/>
      <c r="G1073" s="102"/>
    </row>
    <row r="1074" spans="2:7">
      <c r="B1074" s="102"/>
      <c r="C1074" s="103"/>
      <c r="D1074" s="96"/>
      <c r="E1074" s="96"/>
      <c r="F1074" s="102"/>
      <c r="G1074" s="102"/>
    </row>
    <row r="1075" spans="2:7">
      <c r="B1075" s="102"/>
      <c r="C1075" s="103"/>
      <c r="D1075" s="96"/>
      <c r="E1075" s="96"/>
      <c r="F1075" s="102"/>
      <c r="G1075" s="102"/>
    </row>
    <row r="1076" spans="2:7">
      <c r="B1076" s="102"/>
      <c r="C1076" s="103"/>
      <c r="D1076" s="96"/>
      <c r="E1076" s="96"/>
      <c r="F1076" s="102"/>
      <c r="G1076" s="102"/>
    </row>
    <row r="1077" spans="2:7">
      <c r="B1077" s="102"/>
      <c r="C1077" s="103"/>
      <c r="D1077" s="96"/>
      <c r="E1077" s="96"/>
      <c r="F1077" s="102"/>
      <c r="G1077" s="102"/>
    </row>
    <row r="1078" spans="2:7">
      <c r="B1078" s="102"/>
      <c r="C1078" s="103"/>
      <c r="D1078" s="96"/>
      <c r="E1078" s="96"/>
      <c r="F1078" s="102"/>
      <c r="G1078" s="102"/>
    </row>
    <row r="1079" spans="2:7">
      <c r="B1079" s="102"/>
      <c r="C1079" s="103"/>
      <c r="D1079" s="96"/>
      <c r="E1079" s="96"/>
      <c r="F1079" s="102"/>
      <c r="G1079" s="102"/>
    </row>
    <row r="1080" spans="2:7">
      <c r="B1080" s="102"/>
      <c r="C1080" s="103"/>
      <c r="D1080" s="96"/>
      <c r="E1080" s="96"/>
      <c r="F1080" s="102"/>
      <c r="G1080" s="102"/>
    </row>
    <row r="1081" spans="2:7">
      <c r="B1081" s="102"/>
      <c r="C1081" s="103"/>
      <c r="D1081" s="96"/>
      <c r="E1081" s="96"/>
      <c r="F1081" s="102"/>
      <c r="G1081" s="102"/>
    </row>
    <row r="1082" spans="2:7">
      <c r="B1082" s="102"/>
      <c r="C1082" s="103"/>
      <c r="D1082" s="104"/>
      <c r="E1082" s="104"/>
      <c r="F1082" s="102"/>
      <c r="G1082" s="102"/>
    </row>
    <row r="1083" spans="2:7">
      <c r="B1083" s="102"/>
      <c r="C1083" s="103"/>
      <c r="D1083" s="104"/>
      <c r="E1083" s="104"/>
      <c r="F1083" s="102"/>
      <c r="G1083" s="102"/>
    </row>
    <row r="1084" spans="2:7">
      <c r="B1084" s="102"/>
      <c r="C1084" s="103"/>
      <c r="D1084" s="104"/>
      <c r="E1084" s="104"/>
      <c r="F1084" s="102"/>
      <c r="G1084" s="102"/>
    </row>
    <row r="1085" spans="2:7">
      <c r="B1085" s="102"/>
      <c r="C1085" s="103"/>
      <c r="D1085" s="104"/>
      <c r="E1085" s="104"/>
      <c r="F1085" s="102"/>
      <c r="G1085" s="102"/>
    </row>
    <row r="1086" spans="2:7">
      <c r="B1086" s="102"/>
      <c r="C1086" s="103"/>
      <c r="D1086" s="104"/>
      <c r="E1086" s="104"/>
      <c r="F1086" s="102"/>
      <c r="G1086" s="102"/>
    </row>
    <row r="1087" spans="2:7">
      <c r="B1087" s="102"/>
      <c r="C1087" s="103"/>
      <c r="D1087" s="104"/>
      <c r="E1087" s="104"/>
      <c r="F1087" s="102"/>
      <c r="G1087" s="102"/>
    </row>
    <row r="1088" spans="2:7">
      <c r="B1088" s="102"/>
      <c r="C1088" s="103"/>
      <c r="D1088" s="104"/>
      <c r="E1088" s="104"/>
      <c r="F1088" s="102"/>
      <c r="G1088" s="102"/>
    </row>
    <row r="1089" spans="2:7">
      <c r="B1089" s="102"/>
      <c r="C1089" s="103"/>
      <c r="D1089" s="104"/>
      <c r="E1089" s="104"/>
      <c r="F1089" s="102"/>
      <c r="G1089" s="102"/>
    </row>
    <row r="1090" spans="2:7">
      <c r="B1090" s="102"/>
      <c r="C1090" s="103"/>
      <c r="D1090" s="104"/>
      <c r="E1090" s="104"/>
      <c r="F1090" s="102"/>
      <c r="G1090" s="102"/>
    </row>
    <row r="1091" spans="2:7">
      <c r="B1091" s="102"/>
      <c r="C1091" s="103"/>
      <c r="D1091" s="104"/>
      <c r="E1091" s="104"/>
      <c r="F1091" s="102"/>
      <c r="G1091" s="102"/>
    </row>
    <row r="1092" spans="2:7">
      <c r="B1092" s="102"/>
      <c r="C1092" s="103"/>
      <c r="D1092" s="104"/>
      <c r="E1092" s="104"/>
      <c r="F1092" s="102"/>
      <c r="G1092" s="102"/>
    </row>
    <row r="1093" spans="2:7">
      <c r="B1093" s="102"/>
      <c r="C1093" s="103"/>
      <c r="D1093" s="104"/>
      <c r="E1093" s="104"/>
      <c r="F1093" s="102"/>
      <c r="G1093" s="102"/>
    </row>
    <row r="1094" spans="2:7">
      <c r="B1094" s="102"/>
      <c r="C1094" s="103"/>
      <c r="D1094" s="104"/>
      <c r="E1094" s="104"/>
      <c r="F1094" s="102"/>
      <c r="G1094" s="102"/>
    </row>
    <row r="1095" spans="2:7">
      <c r="B1095" s="102"/>
      <c r="C1095" s="103"/>
      <c r="D1095" s="104"/>
      <c r="E1095" s="104"/>
      <c r="F1095" s="102"/>
      <c r="G1095" s="102"/>
    </row>
    <row r="1096" spans="2:7">
      <c r="B1096" s="102"/>
      <c r="C1096" s="103"/>
      <c r="D1096" s="104"/>
      <c r="E1096" s="104"/>
      <c r="F1096" s="102"/>
      <c r="G1096" s="102"/>
    </row>
    <row r="1097" spans="2:7">
      <c r="B1097" s="102"/>
      <c r="C1097" s="103"/>
      <c r="D1097" s="104"/>
      <c r="E1097" s="104"/>
      <c r="F1097" s="102"/>
      <c r="G1097" s="102"/>
    </row>
    <row r="1098" spans="2:7">
      <c r="B1098" s="102"/>
      <c r="C1098" s="103"/>
      <c r="D1098" s="104"/>
      <c r="E1098" s="104"/>
      <c r="F1098" s="102"/>
      <c r="G1098" s="102"/>
    </row>
    <row r="1099" spans="2:7">
      <c r="B1099" s="102"/>
      <c r="C1099" s="103"/>
      <c r="D1099" s="104"/>
      <c r="E1099" s="104"/>
      <c r="F1099" s="102"/>
      <c r="G1099" s="102"/>
    </row>
    <row r="1100" spans="2:7">
      <c r="B1100" s="102"/>
      <c r="C1100" s="103"/>
      <c r="D1100" s="104"/>
      <c r="E1100" s="104"/>
      <c r="F1100" s="102"/>
      <c r="G1100" s="102"/>
    </row>
    <row r="1101" spans="2:7">
      <c r="B1101" s="102"/>
      <c r="C1101" s="103"/>
      <c r="D1101" s="104"/>
      <c r="E1101" s="104"/>
      <c r="F1101" s="102"/>
      <c r="G1101" s="102"/>
    </row>
    <row r="1102" spans="2:7">
      <c r="B1102" s="102"/>
      <c r="C1102" s="103"/>
      <c r="D1102" s="104"/>
      <c r="E1102" s="104"/>
      <c r="F1102" s="102"/>
      <c r="G1102" s="102"/>
    </row>
    <row r="1103" spans="2:7">
      <c r="B1103" s="102"/>
      <c r="C1103" s="103"/>
      <c r="D1103" s="104"/>
      <c r="E1103" s="104"/>
      <c r="F1103" s="102"/>
      <c r="G1103" s="102"/>
    </row>
    <row r="1104" spans="2:7">
      <c r="B1104" s="102"/>
      <c r="C1104" s="103"/>
      <c r="D1104" s="104"/>
      <c r="E1104" s="104"/>
      <c r="F1104" s="102"/>
      <c r="G1104" s="102"/>
    </row>
    <row r="1105" spans="2:7">
      <c r="B1105" s="102"/>
      <c r="C1105" s="103"/>
      <c r="D1105" s="104"/>
      <c r="E1105" s="104"/>
      <c r="F1105" s="102"/>
      <c r="G1105" s="102"/>
    </row>
    <row r="1106" spans="2:7">
      <c r="B1106" s="102"/>
      <c r="C1106" s="103"/>
      <c r="D1106" s="104"/>
      <c r="E1106" s="104"/>
      <c r="F1106" s="102"/>
      <c r="G1106" s="102"/>
    </row>
    <row r="1107" spans="2:7">
      <c r="B1107" s="102"/>
      <c r="C1107" s="103"/>
      <c r="D1107" s="104"/>
      <c r="E1107" s="104"/>
      <c r="F1107" s="102"/>
      <c r="G1107" s="102"/>
    </row>
    <row r="1108" spans="2:7">
      <c r="B1108" s="102"/>
      <c r="C1108" s="103"/>
      <c r="D1108" s="104"/>
      <c r="E1108" s="104"/>
      <c r="F1108" s="102"/>
      <c r="G1108" s="102"/>
    </row>
    <row r="1109" spans="2:7">
      <c r="B1109" s="102"/>
      <c r="C1109" s="103"/>
      <c r="D1109" s="104"/>
      <c r="E1109" s="104"/>
      <c r="F1109" s="102"/>
      <c r="G1109" s="102"/>
    </row>
    <row r="1110" spans="2:7">
      <c r="B1110" s="102"/>
      <c r="C1110" s="103"/>
      <c r="D1110" s="104"/>
      <c r="E1110" s="104"/>
      <c r="F1110" s="102"/>
      <c r="G1110" s="102"/>
    </row>
    <row r="1111" spans="2:7">
      <c r="B1111" s="102"/>
      <c r="C1111" s="103"/>
      <c r="D1111" s="104"/>
      <c r="E1111" s="104"/>
      <c r="F1111" s="102"/>
      <c r="G1111" s="102"/>
    </row>
    <row r="1112" spans="2:7">
      <c r="B1112" s="102"/>
      <c r="C1112" s="103"/>
      <c r="D1112" s="104"/>
      <c r="E1112" s="104"/>
      <c r="F1112" s="102"/>
      <c r="G1112" s="102"/>
    </row>
    <row r="1113" spans="2:7">
      <c r="B1113" s="102"/>
      <c r="C1113" s="103"/>
      <c r="D1113" s="104"/>
      <c r="E1113" s="104"/>
      <c r="F1113" s="102"/>
      <c r="G1113" s="102"/>
    </row>
    <row r="1114" spans="2:7">
      <c r="B1114" s="102"/>
      <c r="C1114" s="103"/>
      <c r="D1114" s="104"/>
      <c r="E1114" s="104"/>
      <c r="F1114" s="102"/>
      <c r="G1114" s="102"/>
    </row>
    <row r="1115" spans="2:7">
      <c r="B1115" s="102"/>
      <c r="C1115" s="103"/>
      <c r="D1115" s="104"/>
      <c r="E1115" s="104"/>
      <c r="F1115" s="102"/>
      <c r="G1115" s="102"/>
    </row>
    <row r="1116" spans="2:7">
      <c r="B1116" s="102"/>
      <c r="C1116" s="103"/>
      <c r="D1116" s="104"/>
      <c r="E1116" s="104"/>
      <c r="F1116" s="102"/>
      <c r="G1116" s="102"/>
    </row>
    <row r="1117" spans="2:7">
      <c r="B1117" s="102"/>
      <c r="C1117" s="103"/>
      <c r="D1117" s="104"/>
      <c r="E1117" s="104"/>
      <c r="F1117" s="102"/>
      <c r="G1117" s="102"/>
    </row>
    <row r="1118" spans="2:7">
      <c r="B1118" s="102"/>
      <c r="C1118" s="103"/>
      <c r="D1118" s="104"/>
      <c r="E1118" s="104"/>
      <c r="F1118" s="102"/>
      <c r="G1118" s="102"/>
    </row>
    <row r="1119" spans="2:7">
      <c r="B1119" s="102"/>
      <c r="C1119" s="103"/>
      <c r="D1119" s="104"/>
      <c r="E1119" s="104"/>
      <c r="F1119" s="102"/>
      <c r="G1119" s="102"/>
    </row>
    <row r="1120" spans="2:7">
      <c r="B1120" s="102"/>
      <c r="C1120" s="103"/>
      <c r="D1120" s="104"/>
      <c r="E1120" s="104"/>
      <c r="F1120" s="102"/>
      <c r="G1120" s="102"/>
    </row>
    <row r="1121" spans="2:7">
      <c r="B1121" s="102"/>
      <c r="C1121" s="103"/>
      <c r="D1121" s="104"/>
      <c r="E1121" s="104"/>
      <c r="F1121" s="102"/>
      <c r="G1121" s="102"/>
    </row>
    <row r="1122" spans="2:7">
      <c r="B1122" s="102"/>
      <c r="C1122" s="103"/>
      <c r="D1122" s="104"/>
      <c r="E1122" s="104"/>
      <c r="F1122" s="102"/>
      <c r="G1122" s="102"/>
    </row>
    <row r="1123" spans="2:7">
      <c r="B1123" s="102"/>
      <c r="C1123" s="103"/>
      <c r="D1123" s="104"/>
      <c r="E1123" s="104"/>
      <c r="F1123" s="102"/>
      <c r="G1123" s="102"/>
    </row>
    <row r="1124" spans="2:7">
      <c r="B1124" s="102"/>
      <c r="C1124" s="103"/>
      <c r="D1124" s="104"/>
      <c r="E1124" s="104"/>
      <c r="F1124" s="102"/>
      <c r="G1124" s="102"/>
    </row>
    <row r="1125" spans="2:7">
      <c r="B1125" s="102"/>
      <c r="C1125" s="103"/>
      <c r="D1125" s="104"/>
      <c r="E1125" s="104"/>
      <c r="F1125" s="102"/>
      <c r="G1125" s="102"/>
    </row>
    <row r="1126" spans="2:7">
      <c r="B1126" s="102"/>
      <c r="C1126" s="103"/>
      <c r="D1126" s="104"/>
      <c r="E1126" s="104"/>
      <c r="F1126" s="102"/>
      <c r="G1126" s="102"/>
    </row>
    <row r="1127" spans="2:7">
      <c r="B1127" s="102"/>
      <c r="C1127" s="103"/>
      <c r="D1127" s="104"/>
      <c r="E1127" s="104"/>
      <c r="F1127" s="102"/>
      <c r="G1127" s="102"/>
    </row>
    <row r="1128" spans="2:7">
      <c r="B1128" s="102"/>
      <c r="C1128" s="103"/>
      <c r="D1128" s="104"/>
      <c r="E1128" s="104"/>
      <c r="F1128" s="102"/>
      <c r="G1128" s="102"/>
    </row>
    <row r="1129" spans="2:7">
      <c r="B1129" s="102"/>
      <c r="C1129" s="103"/>
      <c r="D1129" s="104"/>
      <c r="E1129" s="104"/>
      <c r="F1129" s="102"/>
      <c r="G1129" s="102"/>
    </row>
    <row r="1130" spans="2:7">
      <c r="B1130" s="102"/>
      <c r="C1130" s="103"/>
      <c r="D1130" s="104"/>
      <c r="E1130" s="104"/>
      <c r="F1130" s="102"/>
      <c r="G1130" s="102"/>
    </row>
    <row r="1131" spans="2:7">
      <c r="B1131" s="102"/>
      <c r="C1131" s="103"/>
      <c r="D1131" s="104"/>
      <c r="E1131" s="104"/>
      <c r="F1131" s="102"/>
      <c r="G1131" s="102"/>
    </row>
    <row r="1132" spans="2:7">
      <c r="B1132" s="102"/>
      <c r="C1132" s="103"/>
      <c r="D1132" s="104"/>
      <c r="E1132" s="104"/>
      <c r="F1132" s="102"/>
      <c r="G1132" s="102"/>
    </row>
    <row r="1133" spans="2:7">
      <c r="B1133" s="102"/>
      <c r="C1133" s="103"/>
      <c r="D1133" s="104"/>
      <c r="E1133" s="104"/>
      <c r="F1133" s="102"/>
      <c r="G1133" s="102"/>
    </row>
    <row r="1134" spans="2:7">
      <c r="B1134" s="102"/>
      <c r="C1134" s="103"/>
      <c r="D1134" s="104"/>
      <c r="E1134" s="104"/>
      <c r="F1134" s="102"/>
      <c r="G1134" s="102"/>
    </row>
    <row r="1135" spans="2:7">
      <c r="B1135" s="102"/>
      <c r="C1135" s="103"/>
      <c r="D1135" s="104"/>
      <c r="E1135" s="104"/>
      <c r="F1135" s="102"/>
      <c r="G1135" s="102"/>
    </row>
    <row r="1136" spans="2:7">
      <c r="B1136" s="102"/>
      <c r="C1136" s="103"/>
      <c r="D1136" s="104"/>
      <c r="E1136" s="104"/>
      <c r="F1136" s="102"/>
      <c r="G1136" s="102"/>
    </row>
    <row r="1137" spans="2:7">
      <c r="B1137" s="102"/>
      <c r="C1137" s="103"/>
      <c r="D1137" s="104"/>
      <c r="E1137" s="104"/>
      <c r="F1137" s="102"/>
      <c r="G1137" s="102"/>
    </row>
    <row r="1138" spans="2:7">
      <c r="B1138" s="102"/>
      <c r="C1138" s="103"/>
      <c r="D1138" s="104"/>
      <c r="E1138" s="104"/>
      <c r="F1138" s="102"/>
      <c r="G1138" s="102"/>
    </row>
    <row r="1139" spans="2:7">
      <c r="B1139" s="102"/>
      <c r="C1139" s="103"/>
      <c r="D1139" s="104"/>
      <c r="E1139" s="104"/>
      <c r="F1139" s="102"/>
      <c r="G1139" s="102"/>
    </row>
    <row r="1140" spans="2:7">
      <c r="B1140" s="102"/>
      <c r="C1140" s="103"/>
      <c r="D1140" s="104"/>
      <c r="E1140" s="104"/>
      <c r="F1140" s="102"/>
      <c r="G1140" s="102"/>
    </row>
    <row r="1141" spans="2:7">
      <c r="B1141" s="102"/>
      <c r="C1141" s="103"/>
      <c r="D1141" s="104"/>
      <c r="E1141" s="104"/>
      <c r="F1141" s="102"/>
      <c r="G1141" s="102"/>
    </row>
    <row r="1142" spans="2:7">
      <c r="B1142" s="102"/>
      <c r="C1142" s="103"/>
      <c r="D1142" s="104"/>
      <c r="E1142" s="104"/>
      <c r="F1142" s="102"/>
      <c r="G1142" s="102"/>
    </row>
    <row r="1143" spans="2:7">
      <c r="B1143" s="102"/>
      <c r="C1143" s="103"/>
      <c r="D1143" s="104"/>
      <c r="E1143" s="104"/>
      <c r="F1143" s="102"/>
      <c r="G1143" s="102"/>
    </row>
    <row r="1144" spans="2:7">
      <c r="B1144" s="102"/>
      <c r="C1144" s="103"/>
      <c r="D1144" s="104"/>
      <c r="E1144" s="104"/>
      <c r="F1144" s="102"/>
      <c r="G1144" s="102"/>
    </row>
    <row r="1145" spans="2:7">
      <c r="B1145" s="102"/>
      <c r="C1145" s="103"/>
      <c r="D1145" s="104"/>
      <c r="E1145" s="104"/>
      <c r="F1145" s="102"/>
      <c r="G1145" s="102"/>
    </row>
    <row r="1146" spans="2:7">
      <c r="B1146" s="102"/>
      <c r="C1146" s="103"/>
      <c r="D1146" s="104"/>
      <c r="E1146" s="104"/>
      <c r="F1146" s="102"/>
      <c r="G1146" s="102"/>
    </row>
    <row r="1147" spans="2:7">
      <c r="B1147" s="102"/>
      <c r="C1147" s="103"/>
      <c r="D1147" s="104"/>
      <c r="E1147" s="104"/>
      <c r="F1147" s="102"/>
      <c r="G1147" s="102"/>
    </row>
    <row r="1148" spans="2:7">
      <c r="B1148" s="102"/>
      <c r="C1148" s="103"/>
      <c r="D1148" s="104"/>
      <c r="E1148" s="104"/>
      <c r="F1148" s="102"/>
      <c r="G1148" s="102"/>
    </row>
    <row r="1149" spans="2:7">
      <c r="B1149" s="102"/>
      <c r="C1149" s="103"/>
      <c r="D1149" s="104"/>
      <c r="E1149" s="104"/>
      <c r="F1149" s="102"/>
      <c r="G1149" s="102"/>
    </row>
    <row r="1150" spans="2:7">
      <c r="B1150" s="102"/>
      <c r="C1150" s="103"/>
      <c r="D1150" s="104"/>
      <c r="E1150" s="104"/>
      <c r="F1150" s="102"/>
      <c r="G1150" s="102"/>
    </row>
    <row r="1151" spans="2:7">
      <c r="B1151" s="102"/>
      <c r="C1151" s="103"/>
      <c r="D1151" s="104"/>
      <c r="E1151" s="104"/>
      <c r="F1151" s="102"/>
      <c r="G1151" s="102"/>
    </row>
    <row r="1152" spans="2:7">
      <c r="B1152" s="102"/>
      <c r="C1152" s="103"/>
      <c r="D1152" s="104"/>
      <c r="E1152" s="104"/>
      <c r="F1152" s="102"/>
      <c r="G1152" s="102"/>
    </row>
    <row r="1153" spans="2:7">
      <c r="B1153" s="102"/>
      <c r="C1153" s="103"/>
      <c r="D1153" s="104"/>
      <c r="E1153" s="104"/>
      <c r="F1153" s="102"/>
      <c r="G1153" s="102"/>
    </row>
    <row r="1154" spans="2:7">
      <c r="B1154" s="102"/>
      <c r="C1154" s="103"/>
      <c r="D1154" s="104"/>
      <c r="E1154" s="104"/>
      <c r="F1154" s="102"/>
      <c r="G1154" s="102"/>
    </row>
    <row r="1155" spans="2:7">
      <c r="B1155" s="102"/>
      <c r="C1155" s="103"/>
      <c r="D1155" s="104"/>
      <c r="E1155" s="104"/>
      <c r="F1155" s="102"/>
      <c r="G1155" s="102"/>
    </row>
    <row r="1156" spans="2:7">
      <c r="B1156" s="102"/>
      <c r="C1156" s="103"/>
      <c r="D1156" s="104"/>
      <c r="E1156" s="104"/>
      <c r="F1156" s="102"/>
      <c r="G1156" s="102"/>
    </row>
    <row r="1157" spans="2:7">
      <c r="B1157" s="102"/>
      <c r="C1157" s="103"/>
      <c r="D1157" s="104"/>
      <c r="E1157" s="104"/>
      <c r="F1157" s="102"/>
      <c r="G1157" s="102"/>
    </row>
    <row r="1158" spans="2:7">
      <c r="B1158" s="102"/>
      <c r="C1158" s="103"/>
      <c r="D1158" s="104"/>
      <c r="E1158" s="104"/>
      <c r="F1158" s="102"/>
      <c r="G1158" s="102"/>
    </row>
    <row r="1159" spans="2:7">
      <c r="B1159" s="102"/>
      <c r="C1159" s="103"/>
      <c r="D1159" s="104"/>
      <c r="E1159" s="104"/>
      <c r="F1159" s="102"/>
      <c r="G1159" s="102"/>
    </row>
    <row r="1160" spans="2:7">
      <c r="B1160" s="102"/>
      <c r="C1160" s="103"/>
      <c r="D1160" s="104"/>
      <c r="E1160" s="104"/>
      <c r="F1160" s="102"/>
      <c r="G1160" s="102"/>
    </row>
    <row r="1161" spans="2:7">
      <c r="B1161" s="102"/>
      <c r="C1161" s="103"/>
      <c r="D1161" s="104"/>
      <c r="E1161" s="104"/>
      <c r="F1161" s="102"/>
      <c r="G1161" s="102"/>
    </row>
    <row r="1162" spans="2:7">
      <c r="B1162" s="102"/>
      <c r="C1162" s="103"/>
      <c r="D1162" s="104"/>
      <c r="E1162" s="104"/>
      <c r="F1162" s="102"/>
      <c r="G1162" s="102"/>
    </row>
    <row r="1163" spans="2:7">
      <c r="B1163" s="102"/>
      <c r="C1163" s="103"/>
      <c r="D1163" s="104"/>
      <c r="E1163" s="104"/>
      <c r="F1163" s="102"/>
      <c r="G1163" s="102"/>
    </row>
    <row r="1164" spans="2:7">
      <c r="B1164" s="102"/>
      <c r="C1164" s="103"/>
      <c r="D1164" s="104"/>
      <c r="E1164" s="104"/>
      <c r="F1164" s="102"/>
      <c r="G1164" s="102"/>
    </row>
    <row r="1165" spans="2:7">
      <c r="B1165" s="102"/>
      <c r="C1165" s="103"/>
      <c r="D1165" s="104"/>
      <c r="E1165" s="104"/>
      <c r="F1165" s="102"/>
      <c r="G1165" s="102"/>
    </row>
    <row r="1166" spans="2:7">
      <c r="B1166" s="102"/>
      <c r="C1166" s="103"/>
      <c r="D1166" s="104"/>
      <c r="E1166" s="104"/>
      <c r="F1166" s="102"/>
      <c r="G1166" s="102"/>
    </row>
    <row r="1167" spans="2:7">
      <c r="B1167" s="102"/>
      <c r="C1167" s="103"/>
      <c r="D1167" s="104"/>
      <c r="E1167" s="104"/>
      <c r="F1167" s="102"/>
      <c r="G1167" s="102"/>
    </row>
    <row r="1168" spans="2:7">
      <c r="B1168" s="102"/>
      <c r="C1168" s="103"/>
      <c r="D1168" s="104"/>
      <c r="E1168" s="104"/>
      <c r="F1168" s="102"/>
      <c r="G1168" s="102"/>
    </row>
    <row r="1169" spans="2:7">
      <c r="B1169" s="102"/>
      <c r="C1169" s="103"/>
      <c r="D1169" s="104"/>
      <c r="E1169" s="104"/>
      <c r="F1169" s="102"/>
      <c r="G1169" s="102"/>
    </row>
    <row r="1170" spans="2:7">
      <c r="B1170" s="102"/>
      <c r="C1170" s="103"/>
      <c r="D1170" s="104"/>
      <c r="E1170" s="104"/>
      <c r="F1170" s="102"/>
      <c r="G1170" s="102"/>
    </row>
    <row r="1171" spans="2:7">
      <c r="B1171" s="102"/>
      <c r="C1171" s="103"/>
      <c r="D1171" s="104"/>
      <c r="E1171" s="104"/>
      <c r="F1171" s="102"/>
      <c r="G1171" s="102"/>
    </row>
    <row r="1172" spans="2:7">
      <c r="B1172" s="102"/>
      <c r="C1172" s="103"/>
      <c r="D1172" s="104"/>
      <c r="E1172" s="104"/>
      <c r="F1172" s="102"/>
      <c r="G1172" s="102"/>
    </row>
    <row r="1173" spans="2:7">
      <c r="B1173" s="102"/>
      <c r="C1173" s="103"/>
      <c r="D1173" s="104"/>
      <c r="E1173" s="104"/>
      <c r="F1173" s="102"/>
      <c r="G1173" s="102"/>
    </row>
    <row r="1174" spans="2:7">
      <c r="B1174" s="102"/>
      <c r="C1174" s="103"/>
      <c r="D1174" s="104"/>
      <c r="E1174" s="104"/>
      <c r="F1174" s="102"/>
      <c r="G1174" s="102"/>
    </row>
    <row r="1175" spans="2:7">
      <c r="B1175" s="102"/>
      <c r="C1175" s="103"/>
      <c r="D1175" s="104"/>
      <c r="E1175" s="104"/>
      <c r="F1175" s="102"/>
      <c r="G1175" s="102"/>
    </row>
    <row r="1176" spans="2:7">
      <c r="B1176" s="102"/>
      <c r="C1176" s="103"/>
      <c r="D1176" s="104"/>
      <c r="E1176" s="104"/>
      <c r="F1176" s="102"/>
      <c r="G1176" s="102"/>
    </row>
    <row r="1177" spans="2:7">
      <c r="B1177" s="102"/>
      <c r="C1177" s="103"/>
      <c r="D1177" s="104"/>
      <c r="E1177" s="104"/>
      <c r="F1177" s="102"/>
      <c r="G1177" s="102"/>
    </row>
    <row r="1178" spans="2:7">
      <c r="B1178" s="102"/>
      <c r="C1178" s="103"/>
      <c r="D1178" s="104"/>
      <c r="E1178" s="104"/>
      <c r="F1178" s="102"/>
      <c r="G1178" s="102"/>
    </row>
    <row r="1179" spans="2:7">
      <c r="B1179" s="102"/>
      <c r="C1179" s="103"/>
      <c r="D1179" s="104"/>
      <c r="E1179" s="104"/>
      <c r="F1179" s="102"/>
      <c r="G1179" s="102"/>
    </row>
    <row r="1180" spans="2:7">
      <c r="B1180" s="102"/>
      <c r="C1180" s="103"/>
      <c r="D1180" s="104"/>
      <c r="E1180" s="104"/>
      <c r="F1180" s="102"/>
      <c r="G1180" s="102"/>
    </row>
    <row r="1181" spans="2:7">
      <c r="B1181" s="102"/>
      <c r="C1181" s="103"/>
      <c r="D1181" s="104"/>
      <c r="E1181" s="104"/>
      <c r="F1181" s="102"/>
      <c r="G1181" s="102"/>
    </row>
    <row r="1182" spans="2:7">
      <c r="B1182" s="102"/>
      <c r="C1182" s="103"/>
      <c r="D1182" s="104"/>
      <c r="E1182" s="104"/>
      <c r="F1182" s="102"/>
      <c r="G1182" s="102"/>
    </row>
    <row r="1183" spans="2:7">
      <c r="B1183" s="102"/>
      <c r="C1183" s="103"/>
      <c r="D1183" s="104"/>
      <c r="E1183" s="104"/>
      <c r="F1183" s="102"/>
      <c r="G1183" s="102"/>
    </row>
    <row r="1184" spans="2:7">
      <c r="B1184" s="102"/>
      <c r="C1184" s="103"/>
      <c r="D1184" s="104"/>
      <c r="E1184" s="104"/>
      <c r="F1184" s="102"/>
      <c r="G1184" s="102"/>
    </row>
    <row r="1185" spans="2:7">
      <c r="B1185" s="102"/>
      <c r="C1185" s="103"/>
      <c r="D1185" s="104"/>
      <c r="E1185" s="104"/>
      <c r="F1185" s="102"/>
      <c r="G1185" s="102"/>
    </row>
    <row r="1186" spans="2:7">
      <c r="B1186" s="102"/>
      <c r="C1186" s="103"/>
      <c r="D1186" s="104"/>
      <c r="E1186" s="104"/>
      <c r="F1186" s="102"/>
      <c r="G1186" s="102"/>
    </row>
    <row r="1187" spans="2:7">
      <c r="B1187" s="102"/>
      <c r="C1187" s="103"/>
      <c r="D1187" s="104"/>
      <c r="E1187" s="104"/>
      <c r="F1187" s="102"/>
      <c r="G1187" s="102"/>
    </row>
    <row r="1188" spans="2:7">
      <c r="B1188" s="102"/>
      <c r="C1188" s="103"/>
      <c r="D1188" s="104"/>
      <c r="E1188" s="104"/>
      <c r="F1188" s="102"/>
      <c r="G1188" s="102"/>
    </row>
    <row r="1189" spans="2:7">
      <c r="B1189" s="102"/>
      <c r="C1189" s="103"/>
      <c r="D1189" s="104"/>
      <c r="E1189" s="104"/>
      <c r="F1189" s="102"/>
      <c r="G1189" s="102"/>
    </row>
    <row r="1190" spans="2:7">
      <c r="B1190" s="102"/>
      <c r="C1190" s="103"/>
      <c r="D1190" s="104"/>
      <c r="E1190" s="104"/>
      <c r="F1190" s="102"/>
      <c r="G1190" s="102"/>
    </row>
    <row r="1191" spans="2:7">
      <c r="B1191" s="102"/>
      <c r="C1191" s="103"/>
      <c r="D1191" s="104"/>
      <c r="E1191" s="104"/>
      <c r="F1191" s="102"/>
      <c r="G1191" s="102"/>
    </row>
    <row r="1192" spans="2:7">
      <c r="B1192" s="102"/>
      <c r="C1192" s="103"/>
      <c r="D1192" s="104"/>
      <c r="E1192" s="104"/>
      <c r="F1192" s="102"/>
      <c r="G1192" s="102"/>
    </row>
    <row r="1193" spans="2:7">
      <c r="B1193" s="102"/>
      <c r="C1193" s="103"/>
      <c r="D1193" s="104"/>
      <c r="E1193" s="104"/>
      <c r="F1193" s="102"/>
      <c r="G1193" s="102"/>
    </row>
    <row r="1194" spans="2:7">
      <c r="B1194" s="102"/>
      <c r="C1194" s="103"/>
      <c r="D1194" s="104"/>
      <c r="E1194" s="104"/>
      <c r="F1194" s="102"/>
      <c r="G1194" s="102"/>
    </row>
    <row r="1195" spans="2:7">
      <c r="B1195" s="102"/>
      <c r="C1195" s="103"/>
      <c r="D1195" s="104"/>
      <c r="E1195" s="104"/>
      <c r="F1195" s="102"/>
      <c r="G1195" s="102"/>
    </row>
    <row r="1196" spans="2:7">
      <c r="B1196" s="102"/>
      <c r="C1196" s="103"/>
      <c r="D1196" s="104"/>
      <c r="E1196" s="104"/>
      <c r="F1196" s="102"/>
      <c r="G1196" s="102"/>
    </row>
    <row r="1197" spans="2:7">
      <c r="B1197" s="102"/>
      <c r="C1197" s="103"/>
      <c r="D1197" s="104"/>
      <c r="E1197" s="104"/>
      <c r="F1197" s="102"/>
      <c r="G1197" s="102"/>
    </row>
    <row r="1198" spans="2:7">
      <c r="B1198" s="102"/>
      <c r="C1198" s="103"/>
      <c r="D1198" s="104"/>
      <c r="E1198" s="104"/>
      <c r="F1198" s="102"/>
      <c r="G1198" s="102"/>
    </row>
    <row r="1199" spans="2:7">
      <c r="B1199" s="102"/>
      <c r="C1199" s="103"/>
      <c r="D1199" s="104"/>
      <c r="E1199" s="104"/>
      <c r="F1199" s="102"/>
      <c r="G1199" s="102"/>
    </row>
    <row r="1200" spans="2:7">
      <c r="B1200" s="102"/>
      <c r="C1200" s="103"/>
      <c r="D1200" s="104"/>
      <c r="E1200" s="104"/>
      <c r="F1200" s="102"/>
      <c r="G1200" s="102"/>
    </row>
    <row r="1201" spans="2:7">
      <c r="B1201" s="102"/>
      <c r="C1201" s="103"/>
      <c r="D1201" s="104"/>
      <c r="E1201" s="104"/>
      <c r="F1201" s="102"/>
      <c r="G1201" s="102"/>
    </row>
    <row r="1202" spans="2:7">
      <c r="B1202" s="102"/>
      <c r="C1202" s="103"/>
      <c r="D1202" s="104"/>
      <c r="E1202" s="104"/>
      <c r="F1202" s="102"/>
      <c r="G1202" s="102"/>
    </row>
    <row r="1203" spans="2:7">
      <c r="B1203" s="102"/>
      <c r="C1203" s="103"/>
      <c r="D1203" s="104"/>
      <c r="E1203" s="104"/>
      <c r="F1203" s="102"/>
      <c r="G1203" s="102"/>
    </row>
    <row r="1204" spans="2:7">
      <c r="B1204" s="102"/>
      <c r="C1204" s="103"/>
      <c r="D1204" s="104"/>
      <c r="E1204" s="104"/>
      <c r="F1204" s="102"/>
      <c r="G1204" s="102"/>
    </row>
    <row r="1205" spans="2:7">
      <c r="B1205" s="102"/>
      <c r="C1205" s="103"/>
      <c r="D1205" s="104"/>
      <c r="E1205" s="104"/>
      <c r="F1205" s="102"/>
      <c r="G1205" s="102"/>
    </row>
    <row r="1206" spans="2:7">
      <c r="B1206" s="102"/>
      <c r="C1206" s="103"/>
      <c r="D1206" s="104"/>
      <c r="E1206" s="104"/>
      <c r="F1206" s="102"/>
      <c r="G1206" s="102"/>
    </row>
    <row r="1207" spans="2:7">
      <c r="B1207" s="102"/>
      <c r="C1207" s="103"/>
      <c r="D1207" s="104"/>
      <c r="E1207" s="104"/>
      <c r="F1207" s="102"/>
      <c r="G1207" s="102"/>
    </row>
    <row r="1208" spans="2:7">
      <c r="B1208" s="102"/>
      <c r="C1208" s="103"/>
      <c r="D1208" s="104"/>
      <c r="E1208" s="104"/>
      <c r="F1208" s="102"/>
      <c r="G1208" s="102"/>
    </row>
    <row r="1209" spans="2:7">
      <c r="B1209" s="102"/>
      <c r="C1209" s="103"/>
      <c r="D1209" s="104"/>
      <c r="E1209" s="104"/>
      <c r="F1209" s="102"/>
      <c r="G1209" s="102"/>
    </row>
    <row r="1210" spans="2:7">
      <c r="B1210" s="102"/>
      <c r="C1210" s="103"/>
      <c r="D1210" s="104"/>
      <c r="E1210" s="104"/>
      <c r="F1210" s="102"/>
      <c r="G1210" s="102"/>
    </row>
    <row r="1211" spans="2:7">
      <c r="B1211" s="102"/>
      <c r="C1211" s="103"/>
      <c r="D1211" s="104"/>
      <c r="E1211" s="104"/>
      <c r="F1211" s="102"/>
      <c r="G1211" s="102"/>
    </row>
    <row r="1212" spans="2:7">
      <c r="B1212" s="102"/>
      <c r="C1212" s="103"/>
      <c r="D1212" s="104"/>
      <c r="E1212" s="104"/>
      <c r="F1212" s="102"/>
      <c r="G1212" s="102"/>
    </row>
    <row r="1213" spans="2:7">
      <c r="B1213" s="102"/>
      <c r="C1213" s="103"/>
      <c r="D1213" s="104"/>
      <c r="E1213" s="104"/>
      <c r="F1213" s="102"/>
      <c r="G1213" s="102"/>
    </row>
    <row r="1214" spans="2:7">
      <c r="B1214" s="102"/>
      <c r="C1214" s="103"/>
      <c r="D1214" s="104"/>
      <c r="E1214" s="104"/>
      <c r="F1214" s="102"/>
      <c r="G1214" s="102"/>
    </row>
    <row r="1215" spans="2:7">
      <c r="B1215" s="102"/>
      <c r="C1215" s="103"/>
      <c r="D1215" s="104"/>
      <c r="E1215" s="104"/>
      <c r="F1215" s="102"/>
      <c r="G1215" s="102"/>
    </row>
    <row r="1216" spans="2:7">
      <c r="B1216" s="102"/>
      <c r="C1216" s="103"/>
      <c r="D1216" s="104"/>
      <c r="E1216" s="104"/>
      <c r="F1216" s="102"/>
      <c r="G1216" s="102"/>
    </row>
    <row r="1217" spans="2:7">
      <c r="B1217" s="102"/>
      <c r="C1217" s="103"/>
      <c r="D1217" s="104"/>
      <c r="E1217" s="104"/>
      <c r="F1217" s="102"/>
      <c r="G1217" s="102"/>
    </row>
    <row r="1218" spans="2:7">
      <c r="B1218" s="102"/>
      <c r="C1218" s="103"/>
      <c r="D1218" s="104"/>
      <c r="E1218" s="104"/>
      <c r="F1218" s="102"/>
      <c r="G1218" s="102"/>
    </row>
    <row r="1219" spans="2:7">
      <c r="B1219" s="102"/>
      <c r="C1219" s="103"/>
      <c r="D1219" s="104"/>
      <c r="E1219" s="104"/>
      <c r="F1219" s="102"/>
      <c r="G1219" s="102"/>
    </row>
    <row r="1220" spans="2:7">
      <c r="B1220" s="102"/>
      <c r="C1220" s="103"/>
      <c r="D1220" s="104"/>
      <c r="E1220" s="104"/>
      <c r="F1220" s="102"/>
      <c r="G1220" s="102"/>
    </row>
    <row r="1221" spans="2:7">
      <c r="B1221" s="102"/>
      <c r="C1221" s="103"/>
      <c r="D1221" s="104"/>
      <c r="E1221" s="104"/>
      <c r="F1221" s="102"/>
      <c r="G1221" s="102"/>
    </row>
    <row r="1222" spans="2:7">
      <c r="B1222" s="102"/>
      <c r="C1222" s="103"/>
      <c r="D1222" s="104"/>
      <c r="E1222" s="104"/>
      <c r="F1222" s="102"/>
      <c r="G1222" s="102"/>
    </row>
    <row r="1223" spans="2:7">
      <c r="B1223" s="102"/>
      <c r="C1223" s="103"/>
      <c r="D1223" s="104"/>
      <c r="E1223" s="104"/>
      <c r="F1223" s="102"/>
      <c r="G1223" s="102"/>
    </row>
    <row r="1224" spans="2:7">
      <c r="B1224" s="102"/>
      <c r="C1224" s="103"/>
      <c r="D1224" s="104"/>
      <c r="E1224" s="104"/>
      <c r="F1224" s="102"/>
      <c r="G1224" s="102"/>
    </row>
    <row r="1225" spans="2:7">
      <c r="B1225" s="102"/>
      <c r="C1225" s="103"/>
      <c r="D1225" s="104"/>
      <c r="E1225" s="104"/>
      <c r="F1225" s="102"/>
      <c r="G1225" s="102"/>
    </row>
    <row r="1226" spans="2:7">
      <c r="B1226" s="102"/>
      <c r="C1226" s="103"/>
      <c r="D1226" s="104"/>
      <c r="E1226" s="104"/>
      <c r="F1226" s="102"/>
      <c r="G1226" s="102"/>
    </row>
    <row r="1227" spans="2:7">
      <c r="B1227" s="102"/>
      <c r="C1227" s="103"/>
      <c r="D1227" s="104"/>
      <c r="E1227" s="104"/>
      <c r="F1227" s="102"/>
      <c r="G1227" s="102"/>
    </row>
    <row r="1228" spans="2:7">
      <c r="B1228" s="102"/>
      <c r="C1228" s="103"/>
      <c r="D1228" s="104"/>
      <c r="E1228" s="104"/>
      <c r="F1228" s="102"/>
      <c r="G1228" s="102"/>
    </row>
    <row r="1229" spans="2:7">
      <c r="B1229" s="102"/>
      <c r="C1229" s="103"/>
      <c r="D1229" s="104"/>
      <c r="E1229" s="104"/>
      <c r="F1229" s="102"/>
      <c r="G1229" s="102"/>
    </row>
    <row r="1230" spans="2:7">
      <c r="B1230" s="102"/>
      <c r="C1230" s="103"/>
      <c r="D1230" s="104"/>
      <c r="E1230" s="104"/>
      <c r="F1230" s="102"/>
      <c r="G1230" s="102"/>
    </row>
    <row r="1231" spans="2:7">
      <c r="B1231" s="102"/>
      <c r="C1231" s="103"/>
      <c r="D1231" s="104"/>
      <c r="E1231" s="104"/>
      <c r="F1231" s="102"/>
      <c r="G1231" s="102"/>
    </row>
    <row r="1232" spans="2:7">
      <c r="B1232" s="102"/>
      <c r="C1232" s="103"/>
      <c r="D1232" s="104"/>
      <c r="E1232" s="104"/>
      <c r="F1232" s="102"/>
      <c r="G1232" s="102"/>
    </row>
    <row r="1233" spans="2:7">
      <c r="B1233" s="102"/>
      <c r="C1233" s="103"/>
      <c r="D1233" s="104"/>
      <c r="E1233" s="104"/>
      <c r="F1233" s="102"/>
      <c r="G1233" s="102"/>
    </row>
    <row r="1234" spans="2:7">
      <c r="B1234" s="102"/>
      <c r="C1234" s="103"/>
      <c r="D1234" s="104"/>
      <c r="E1234" s="104"/>
      <c r="F1234" s="102"/>
      <c r="G1234" s="102"/>
    </row>
    <row r="1235" spans="2:7">
      <c r="B1235" s="102"/>
      <c r="C1235" s="103"/>
      <c r="D1235" s="104"/>
      <c r="E1235" s="104"/>
      <c r="F1235" s="102"/>
      <c r="G1235" s="102"/>
    </row>
    <row r="1236" spans="2:7">
      <c r="B1236" s="102"/>
      <c r="C1236" s="103"/>
      <c r="D1236" s="104"/>
      <c r="E1236" s="104"/>
      <c r="F1236" s="102"/>
      <c r="G1236" s="102"/>
    </row>
    <row r="1237" spans="2:7">
      <c r="B1237" s="102"/>
      <c r="C1237" s="103"/>
      <c r="D1237" s="104"/>
      <c r="E1237" s="104"/>
      <c r="F1237" s="102"/>
      <c r="G1237" s="102"/>
    </row>
    <row r="1238" spans="2:7">
      <c r="B1238" s="102"/>
      <c r="C1238" s="103"/>
      <c r="D1238" s="104"/>
      <c r="E1238" s="104"/>
      <c r="F1238" s="102"/>
      <c r="G1238" s="102"/>
    </row>
    <row r="1239" spans="2:7">
      <c r="B1239" s="102"/>
      <c r="C1239" s="103"/>
      <c r="D1239" s="104"/>
      <c r="E1239" s="104"/>
      <c r="F1239" s="102"/>
      <c r="G1239" s="102"/>
    </row>
    <row r="1240" spans="2:7">
      <c r="B1240" s="102"/>
      <c r="C1240" s="103"/>
      <c r="D1240" s="104"/>
      <c r="E1240" s="104"/>
      <c r="F1240" s="102"/>
      <c r="G1240" s="102"/>
    </row>
    <row r="1241" spans="2:7">
      <c r="B1241" s="102"/>
      <c r="C1241" s="103"/>
      <c r="D1241" s="104"/>
      <c r="E1241" s="104"/>
      <c r="F1241" s="102"/>
      <c r="G1241" s="102"/>
    </row>
    <row r="1242" spans="2:7">
      <c r="B1242" s="102"/>
      <c r="C1242" s="103"/>
      <c r="D1242" s="104"/>
      <c r="E1242" s="104"/>
      <c r="F1242" s="102"/>
      <c r="G1242" s="102"/>
    </row>
    <row r="1243" spans="2:7">
      <c r="B1243" s="102"/>
      <c r="C1243" s="103"/>
      <c r="D1243" s="104"/>
      <c r="E1243" s="104"/>
      <c r="F1243" s="102"/>
      <c r="G1243" s="102"/>
    </row>
    <row r="1244" spans="2:7">
      <c r="B1244" s="102"/>
      <c r="C1244" s="103"/>
      <c r="D1244" s="104"/>
      <c r="E1244" s="104"/>
      <c r="F1244" s="102"/>
      <c r="G1244" s="102"/>
    </row>
    <row r="1245" spans="2:7">
      <c r="B1245" s="102"/>
      <c r="C1245" s="103"/>
      <c r="D1245" s="104"/>
      <c r="E1245" s="104"/>
      <c r="F1245" s="102"/>
      <c r="G1245" s="102"/>
    </row>
    <row r="1246" spans="2:7">
      <c r="B1246" s="102"/>
      <c r="C1246" s="103"/>
      <c r="D1246" s="104"/>
      <c r="E1246" s="104"/>
      <c r="F1246" s="102"/>
      <c r="G1246" s="102"/>
    </row>
    <row r="1247" spans="2:7">
      <c r="B1247" s="102"/>
      <c r="C1247" s="103"/>
      <c r="D1247" s="104"/>
      <c r="E1247" s="104"/>
      <c r="F1247" s="102"/>
      <c r="G1247" s="102"/>
    </row>
    <row r="1248" spans="2:7">
      <c r="B1248" s="102"/>
      <c r="C1248" s="103"/>
      <c r="D1248" s="104"/>
      <c r="E1248" s="104"/>
      <c r="F1248" s="102"/>
      <c r="G1248" s="102"/>
    </row>
    <row r="1249" spans="2:7">
      <c r="B1249" s="102"/>
      <c r="C1249" s="103"/>
      <c r="D1249" s="104"/>
      <c r="E1249" s="104"/>
      <c r="F1249" s="102"/>
      <c r="G1249" s="102"/>
    </row>
    <row r="1250" spans="2:7">
      <c r="B1250" s="102"/>
      <c r="C1250" s="103"/>
      <c r="D1250" s="104"/>
      <c r="E1250" s="104"/>
      <c r="F1250" s="102"/>
      <c r="G1250" s="102"/>
    </row>
    <row r="1251" spans="2:7">
      <c r="B1251" s="102"/>
      <c r="C1251" s="103"/>
      <c r="D1251" s="104"/>
      <c r="E1251" s="104"/>
      <c r="F1251" s="102"/>
      <c r="G1251" s="102"/>
    </row>
    <row r="1252" spans="2:7">
      <c r="B1252" s="102"/>
      <c r="C1252" s="103"/>
      <c r="D1252" s="104"/>
      <c r="E1252" s="104"/>
      <c r="F1252" s="102"/>
      <c r="G1252" s="102"/>
    </row>
    <row r="1253" spans="2:7">
      <c r="B1253" s="102"/>
      <c r="C1253" s="103"/>
      <c r="D1253" s="104"/>
      <c r="E1253" s="104"/>
      <c r="F1253" s="102"/>
      <c r="G1253" s="102"/>
    </row>
    <row r="1254" spans="2:7">
      <c r="B1254" s="102"/>
      <c r="C1254" s="103"/>
      <c r="D1254" s="104"/>
      <c r="E1254" s="104"/>
      <c r="F1254" s="102"/>
      <c r="G1254" s="102"/>
    </row>
    <row r="1255" spans="2:7">
      <c r="B1255" s="102"/>
      <c r="C1255" s="103"/>
      <c r="D1255" s="104"/>
      <c r="E1255" s="104"/>
      <c r="F1255" s="102"/>
      <c r="G1255" s="102"/>
    </row>
    <row r="1256" spans="2:7">
      <c r="B1256" s="102"/>
      <c r="C1256" s="103"/>
      <c r="D1256" s="104"/>
      <c r="E1256" s="104"/>
      <c r="F1256" s="102"/>
      <c r="G1256" s="102"/>
    </row>
    <row r="1257" spans="2:7">
      <c r="B1257" s="102"/>
      <c r="C1257" s="103"/>
      <c r="D1257" s="104"/>
      <c r="E1257" s="104"/>
      <c r="F1257" s="102"/>
      <c r="G1257" s="102"/>
    </row>
    <row r="1258" spans="2:7">
      <c r="B1258" s="102"/>
      <c r="C1258" s="103"/>
      <c r="D1258" s="104"/>
      <c r="E1258" s="104"/>
      <c r="F1258" s="102"/>
      <c r="G1258" s="102"/>
    </row>
    <row r="1259" spans="2:7">
      <c r="B1259" s="102"/>
      <c r="C1259" s="103"/>
      <c r="D1259" s="104"/>
      <c r="E1259" s="104"/>
      <c r="F1259" s="102"/>
      <c r="G1259" s="102"/>
    </row>
    <row r="1260" spans="2:7">
      <c r="B1260" s="102"/>
      <c r="C1260" s="103"/>
      <c r="D1260" s="104"/>
      <c r="E1260" s="104"/>
      <c r="F1260" s="102"/>
      <c r="G1260" s="102"/>
    </row>
    <row r="1261" spans="2:7">
      <c r="B1261" s="102"/>
      <c r="C1261" s="103"/>
      <c r="D1261" s="104"/>
      <c r="E1261" s="104"/>
      <c r="F1261" s="102"/>
      <c r="G1261" s="102"/>
    </row>
    <row r="1262" spans="2:7">
      <c r="B1262" s="102"/>
      <c r="C1262" s="103"/>
      <c r="D1262" s="104"/>
      <c r="E1262" s="104"/>
      <c r="F1262" s="102"/>
      <c r="G1262" s="102"/>
    </row>
    <row r="1263" spans="2:7">
      <c r="B1263" s="102"/>
      <c r="C1263" s="103"/>
      <c r="D1263" s="104"/>
      <c r="E1263" s="104"/>
      <c r="F1263" s="102"/>
      <c r="G1263" s="102"/>
    </row>
    <row r="1264" spans="2:7">
      <c r="B1264" s="102"/>
      <c r="C1264" s="103"/>
      <c r="D1264" s="104"/>
      <c r="E1264" s="104"/>
      <c r="F1264" s="102"/>
      <c r="G1264" s="102"/>
    </row>
    <row r="1265" spans="2:7">
      <c r="B1265" s="102"/>
      <c r="C1265" s="103"/>
      <c r="D1265" s="104"/>
      <c r="E1265" s="104"/>
      <c r="F1265" s="102"/>
      <c r="G1265" s="102"/>
    </row>
    <row r="1266" spans="2:7">
      <c r="B1266" s="102"/>
      <c r="C1266" s="103"/>
      <c r="D1266" s="104"/>
      <c r="E1266" s="104"/>
      <c r="F1266" s="102"/>
      <c r="G1266" s="102"/>
    </row>
    <row r="1267" spans="2:7">
      <c r="B1267" s="102"/>
      <c r="C1267" s="103"/>
      <c r="D1267" s="104"/>
      <c r="E1267" s="104"/>
      <c r="F1267" s="102"/>
      <c r="G1267" s="102"/>
    </row>
    <row r="1268" spans="2:7">
      <c r="B1268" s="102"/>
      <c r="C1268" s="103"/>
      <c r="D1268" s="104"/>
      <c r="E1268" s="104"/>
      <c r="F1268" s="102"/>
      <c r="G1268" s="102"/>
    </row>
    <row r="1269" spans="2:7">
      <c r="B1269" s="102"/>
      <c r="C1269" s="103"/>
      <c r="D1269" s="104"/>
      <c r="E1269" s="104"/>
      <c r="F1269" s="102"/>
      <c r="G1269" s="102"/>
    </row>
    <row r="1270" spans="2:7">
      <c r="B1270" s="102"/>
      <c r="C1270" s="103"/>
      <c r="D1270" s="104"/>
      <c r="E1270" s="104"/>
      <c r="F1270" s="102"/>
      <c r="G1270" s="102"/>
    </row>
    <row r="1271" spans="2:7">
      <c r="B1271" s="102"/>
      <c r="C1271" s="103"/>
      <c r="D1271" s="104"/>
      <c r="E1271" s="104"/>
      <c r="F1271" s="102"/>
      <c r="G1271" s="102"/>
    </row>
    <row r="1272" spans="2:7">
      <c r="B1272" s="102"/>
      <c r="C1272" s="103"/>
      <c r="D1272" s="104"/>
      <c r="E1272" s="104"/>
      <c r="F1272" s="102"/>
      <c r="G1272" s="102"/>
    </row>
    <row r="1273" spans="2:7">
      <c r="B1273" s="102"/>
      <c r="C1273" s="103"/>
      <c r="D1273" s="104"/>
      <c r="E1273" s="104"/>
      <c r="F1273" s="102"/>
      <c r="G1273" s="102"/>
    </row>
    <row r="1274" spans="2:7">
      <c r="B1274" s="102"/>
      <c r="C1274" s="103"/>
      <c r="D1274" s="104"/>
      <c r="E1274" s="104"/>
      <c r="F1274" s="102"/>
      <c r="G1274" s="102"/>
    </row>
    <row r="1275" spans="2:7">
      <c r="B1275" s="102"/>
      <c r="C1275" s="103"/>
      <c r="D1275" s="104"/>
      <c r="E1275" s="104"/>
      <c r="F1275" s="102"/>
      <c r="G1275" s="102"/>
    </row>
    <row r="1276" spans="2:7">
      <c r="B1276" s="102"/>
      <c r="C1276" s="103"/>
      <c r="D1276" s="104"/>
      <c r="E1276" s="104"/>
      <c r="F1276" s="102"/>
      <c r="G1276" s="102"/>
    </row>
    <row r="1277" spans="2:7">
      <c r="B1277" s="102"/>
      <c r="C1277" s="103"/>
      <c r="D1277" s="104"/>
      <c r="E1277" s="104"/>
      <c r="F1277" s="102"/>
      <c r="G1277" s="102"/>
    </row>
    <row r="1278" spans="2:7">
      <c r="B1278" s="102"/>
      <c r="C1278" s="103"/>
      <c r="D1278" s="104"/>
      <c r="E1278" s="104"/>
      <c r="F1278" s="102"/>
      <c r="G1278" s="102"/>
    </row>
    <row r="1279" spans="2:7">
      <c r="B1279" s="102"/>
      <c r="C1279" s="103"/>
      <c r="D1279" s="104"/>
      <c r="E1279" s="104"/>
      <c r="F1279" s="102"/>
      <c r="G1279" s="102"/>
    </row>
    <row r="1280" spans="2:7">
      <c r="B1280" s="102"/>
      <c r="C1280" s="103"/>
      <c r="D1280" s="104"/>
      <c r="E1280" s="104"/>
      <c r="F1280" s="102"/>
      <c r="G1280" s="102"/>
    </row>
    <row r="1281" spans="2:7">
      <c r="B1281" s="102"/>
      <c r="C1281" s="103"/>
      <c r="D1281" s="104"/>
      <c r="E1281" s="104"/>
      <c r="F1281" s="102"/>
      <c r="G1281" s="102"/>
    </row>
    <row r="1282" spans="2:7">
      <c r="B1282" s="102"/>
      <c r="C1282" s="103"/>
      <c r="D1282" s="104"/>
      <c r="E1282" s="104"/>
      <c r="F1282" s="102"/>
      <c r="G1282" s="102"/>
    </row>
    <row r="1283" spans="2:7">
      <c r="B1283" s="102"/>
      <c r="C1283" s="103"/>
      <c r="D1283" s="104"/>
      <c r="E1283" s="104"/>
      <c r="F1283" s="102"/>
      <c r="G1283" s="102"/>
    </row>
    <row r="1284" spans="2:7">
      <c r="B1284" s="102"/>
      <c r="C1284" s="103"/>
      <c r="D1284" s="104"/>
      <c r="E1284" s="104"/>
      <c r="F1284" s="102"/>
      <c r="G1284" s="102"/>
    </row>
    <row r="1285" spans="2:7">
      <c r="B1285" s="102"/>
      <c r="C1285" s="103"/>
      <c r="D1285" s="104"/>
      <c r="E1285" s="104"/>
      <c r="F1285" s="102"/>
      <c r="G1285" s="102"/>
    </row>
    <row r="1286" spans="2:7">
      <c r="B1286" s="102"/>
      <c r="C1286" s="103"/>
      <c r="D1286" s="104"/>
      <c r="E1286" s="104"/>
      <c r="F1286" s="102"/>
      <c r="G1286" s="102"/>
    </row>
    <row r="1287" spans="2:7">
      <c r="B1287" s="102"/>
      <c r="C1287" s="103"/>
      <c r="D1287" s="104"/>
      <c r="E1287" s="104"/>
      <c r="F1287" s="102"/>
      <c r="G1287" s="102"/>
    </row>
    <row r="1288" spans="2:7">
      <c r="B1288" s="102"/>
      <c r="C1288" s="103"/>
      <c r="D1288" s="104"/>
      <c r="E1288" s="104"/>
      <c r="F1288" s="102"/>
      <c r="G1288" s="102"/>
    </row>
    <row r="1289" spans="2:7">
      <c r="B1289" s="102"/>
      <c r="C1289" s="103"/>
      <c r="D1289" s="104"/>
      <c r="E1289" s="104"/>
      <c r="F1289" s="102"/>
      <c r="G1289" s="102"/>
    </row>
    <row r="1290" spans="2:7">
      <c r="B1290" s="102"/>
      <c r="C1290" s="103"/>
      <c r="D1290" s="104"/>
      <c r="E1290" s="104"/>
      <c r="F1290" s="102"/>
      <c r="G1290" s="102"/>
    </row>
    <row r="1291" spans="2:7">
      <c r="B1291" s="102"/>
      <c r="C1291" s="103"/>
      <c r="D1291" s="104"/>
      <c r="E1291" s="104"/>
      <c r="F1291" s="102"/>
      <c r="G1291" s="102"/>
    </row>
    <row r="1292" spans="2:7">
      <c r="B1292" s="102"/>
      <c r="C1292" s="103"/>
      <c r="D1292" s="104"/>
      <c r="E1292" s="104"/>
      <c r="F1292" s="102"/>
      <c r="G1292" s="102"/>
    </row>
    <row r="1293" spans="2:7">
      <c r="B1293" s="102"/>
      <c r="C1293" s="103"/>
      <c r="D1293" s="104"/>
      <c r="E1293" s="104"/>
      <c r="F1293" s="102"/>
      <c r="G1293" s="102"/>
    </row>
    <row r="1294" spans="2:7">
      <c r="B1294" s="102"/>
      <c r="C1294" s="103"/>
      <c r="D1294" s="104"/>
      <c r="E1294" s="104"/>
      <c r="F1294" s="102"/>
      <c r="G1294" s="102"/>
    </row>
    <row r="1295" spans="2:7">
      <c r="B1295" s="102"/>
      <c r="C1295" s="103"/>
      <c r="D1295" s="104"/>
      <c r="E1295" s="104"/>
      <c r="F1295" s="102"/>
      <c r="G1295" s="102"/>
    </row>
    <row r="1296" spans="2:7">
      <c r="B1296" s="102"/>
      <c r="C1296" s="103"/>
      <c r="D1296" s="104"/>
      <c r="E1296" s="104"/>
      <c r="F1296" s="102"/>
      <c r="G1296" s="102"/>
    </row>
    <row r="1297" spans="2:7">
      <c r="B1297" s="102"/>
      <c r="C1297" s="103"/>
      <c r="D1297" s="104"/>
      <c r="E1297" s="104"/>
      <c r="F1297" s="102"/>
      <c r="G1297" s="102"/>
    </row>
    <row r="1298" spans="2:7">
      <c r="B1298" s="102"/>
      <c r="C1298" s="103"/>
      <c r="D1298" s="104"/>
      <c r="E1298" s="104"/>
      <c r="F1298" s="102"/>
      <c r="G1298" s="102"/>
    </row>
    <row r="1299" spans="2:7">
      <c r="B1299" s="102"/>
      <c r="C1299" s="103"/>
      <c r="D1299" s="104"/>
      <c r="E1299" s="104"/>
      <c r="F1299" s="102"/>
      <c r="G1299" s="102"/>
    </row>
    <row r="1300" spans="2:7">
      <c r="B1300" s="102"/>
      <c r="C1300" s="103"/>
      <c r="D1300" s="104"/>
      <c r="E1300" s="104"/>
      <c r="F1300" s="102"/>
      <c r="G1300" s="102"/>
    </row>
    <row r="1301" spans="2:7">
      <c r="B1301" s="102"/>
      <c r="C1301" s="103"/>
      <c r="D1301" s="104"/>
      <c r="E1301" s="104"/>
      <c r="F1301" s="102"/>
      <c r="G1301" s="102"/>
    </row>
    <row r="1302" spans="2:7">
      <c r="B1302" s="102"/>
      <c r="C1302" s="103"/>
      <c r="D1302" s="104"/>
      <c r="E1302" s="104"/>
      <c r="F1302" s="102"/>
      <c r="G1302" s="102"/>
    </row>
    <row r="1303" spans="2:7">
      <c r="B1303" s="102"/>
      <c r="C1303" s="103"/>
      <c r="D1303" s="104"/>
      <c r="E1303" s="104"/>
      <c r="F1303" s="102"/>
      <c r="G1303" s="102"/>
    </row>
    <row r="1304" spans="2:7">
      <c r="B1304" s="102"/>
      <c r="C1304" s="103"/>
      <c r="D1304" s="104"/>
      <c r="E1304" s="104"/>
      <c r="F1304" s="102"/>
      <c r="G1304" s="102"/>
    </row>
    <row r="1305" spans="2:7">
      <c r="B1305" s="102"/>
      <c r="C1305" s="103"/>
      <c r="D1305" s="104"/>
      <c r="E1305" s="104"/>
      <c r="F1305" s="102"/>
      <c r="G1305" s="102"/>
    </row>
    <row r="1306" spans="2:7">
      <c r="B1306" s="102"/>
      <c r="C1306" s="103"/>
      <c r="D1306" s="104"/>
      <c r="E1306" s="104"/>
      <c r="F1306" s="102"/>
      <c r="G1306" s="102"/>
    </row>
    <row r="1307" spans="2:7">
      <c r="B1307" s="102"/>
      <c r="C1307" s="103"/>
      <c r="D1307" s="104"/>
      <c r="E1307" s="104"/>
      <c r="F1307" s="102"/>
      <c r="G1307" s="102"/>
    </row>
    <row r="1308" spans="2:7">
      <c r="B1308" s="102"/>
      <c r="C1308" s="103"/>
      <c r="D1308" s="104"/>
      <c r="E1308" s="104"/>
      <c r="F1308" s="102"/>
      <c r="G1308" s="102"/>
    </row>
    <row r="1309" spans="2:7">
      <c r="B1309" s="102"/>
      <c r="C1309" s="103"/>
      <c r="D1309" s="104"/>
      <c r="E1309" s="104"/>
      <c r="F1309" s="102"/>
      <c r="G1309" s="102"/>
    </row>
    <row r="1310" spans="2:7">
      <c r="B1310" s="102"/>
      <c r="C1310" s="103"/>
      <c r="D1310" s="104"/>
      <c r="E1310" s="104"/>
      <c r="F1310" s="102"/>
      <c r="G1310" s="102"/>
    </row>
    <row r="1311" spans="2:7">
      <c r="B1311" s="102"/>
      <c r="C1311" s="103"/>
      <c r="D1311" s="104"/>
      <c r="E1311" s="104"/>
      <c r="F1311" s="102"/>
      <c r="G1311" s="102"/>
    </row>
    <row r="1312" spans="2:7">
      <c r="B1312" s="102"/>
      <c r="C1312" s="103"/>
      <c r="D1312" s="104"/>
      <c r="E1312" s="104"/>
      <c r="F1312" s="102"/>
      <c r="G1312" s="102"/>
    </row>
    <row r="1313" spans="2:7">
      <c r="B1313" s="102"/>
      <c r="C1313" s="103"/>
      <c r="D1313" s="104"/>
      <c r="E1313" s="104"/>
      <c r="F1313" s="102"/>
      <c r="G1313" s="102"/>
    </row>
    <row r="1314" spans="2:7">
      <c r="B1314" s="102"/>
      <c r="C1314" s="103"/>
      <c r="D1314" s="104"/>
      <c r="E1314" s="104"/>
      <c r="F1314" s="102"/>
      <c r="G1314" s="102"/>
    </row>
    <row r="1315" spans="2:7">
      <c r="B1315" s="102"/>
      <c r="C1315" s="103"/>
      <c r="D1315" s="104"/>
      <c r="E1315" s="104"/>
      <c r="F1315" s="102"/>
      <c r="G1315" s="102"/>
    </row>
    <row r="1316" spans="2:7">
      <c r="B1316" s="102"/>
      <c r="C1316" s="103"/>
      <c r="D1316" s="104"/>
      <c r="E1316" s="104"/>
      <c r="F1316" s="102"/>
      <c r="G1316" s="102"/>
    </row>
    <row r="1317" spans="2:7">
      <c r="B1317" s="102"/>
      <c r="C1317" s="103"/>
      <c r="D1317" s="104"/>
      <c r="E1317" s="104"/>
      <c r="F1317" s="102"/>
      <c r="G1317" s="102"/>
    </row>
    <row r="1318" spans="2:7">
      <c r="B1318" s="102"/>
      <c r="C1318" s="103"/>
      <c r="D1318" s="104"/>
      <c r="E1318" s="104"/>
      <c r="F1318" s="102"/>
      <c r="G1318" s="102"/>
    </row>
    <row r="1319" spans="2:7">
      <c r="B1319" s="102"/>
      <c r="C1319" s="103"/>
      <c r="D1319" s="104"/>
      <c r="E1319" s="104"/>
      <c r="F1319" s="102"/>
      <c r="G1319" s="102"/>
    </row>
    <row r="1320" spans="2:7">
      <c r="B1320" s="102"/>
      <c r="C1320" s="103"/>
      <c r="D1320" s="104"/>
      <c r="E1320" s="104"/>
      <c r="F1320" s="102"/>
      <c r="G1320" s="102"/>
    </row>
    <row r="1321" spans="2:7">
      <c r="B1321" s="102"/>
      <c r="C1321" s="103"/>
      <c r="D1321" s="104"/>
      <c r="E1321" s="104"/>
      <c r="F1321" s="102"/>
      <c r="G1321" s="102"/>
    </row>
    <row r="1322" spans="2:7">
      <c r="B1322" s="102"/>
      <c r="C1322" s="103"/>
      <c r="D1322" s="104"/>
      <c r="E1322" s="104"/>
      <c r="F1322" s="102"/>
      <c r="G1322" s="102"/>
    </row>
    <row r="1323" spans="2:7">
      <c r="B1323" s="102"/>
      <c r="C1323" s="103"/>
      <c r="D1323" s="104"/>
      <c r="E1323" s="104"/>
      <c r="F1323" s="102"/>
      <c r="G1323" s="102"/>
    </row>
    <row r="1324" spans="2:7">
      <c r="B1324" s="102"/>
      <c r="C1324" s="103"/>
      <c r="D1324" s="104"/>
      <c r="E1324" s="104"/>
      <c r="F1324" s="102"/>
      <c r="G1324" s="102"/>
    </row>
    <row r="1325" spans="2:7">
      <c r="B1325" s="102"/>
      <c r="C1325" s="103"/>
      <c r="D1325" s="104"/>
      <c r="E1325" s="104"/>
      <c r="F1325" s="102"/>
      <c r="G1325" s="102"/>
    </row>
    <row r="1326" spans="2:7">
      <c r="B1326" s="102"/>
      <c r="C1326" s="103"/>
      <c r="D1326" s="104"/>
      <c r="E1326" s="104"/>
      <c r="F1326" s="102"/>
      <c r="G1326" s="102"/>
    </row>
    <row r="1327" spans="2:7">
      <c r="B1327" s="102"/>
      <c r="C1327" s="103"/>
      <c r="D1327" s="104"/>
      <c r="E1327" s="104"/>
      <c r="F1327" s="102"/>
      <c r="G1327" s="102"/>
    </row>
    <row r="1328" spans="2:7">
      <c r="B1328" s="102"/>
      <c r="C1328" s="103"/>
      <c r="D1328" s="104"/>
      <c r="E1328" s="104"/>
      <c r="F1328" s="102"/>
      <c r="G1328" s="102"/>
    </row>
    <row r="1329" spans="2:7">
      <c r="B1329" s="102"/>
      <c r="C1329" s="103"/>
      <c r="D1329" s="104"/>
      <c r="E1329" s="104"/>
      <c r="F1329" s="102"/>
      <c r="G1329" s="102"/>
    </row>
    <row r="1330" spans="2:7">
      <c r="B1330" s="102"/>
      <c r="C1330" s="103"/>
      <c r="D1330" s="104"/>
      <c r="E1330" s="104"/>
      <c r="F1330" s="102"/>
      <c r="G1330" s="102"/>
    </row>
    <row r="1331" spans="2:7">
      <c r="B1331" s="102"/>
      <c r="C1331" s="103"/>
      <c r="D1331" s="104"/>
      <c r="E1331" s="104"/>
      <c r="F1331" s="102"/>
      <c r="G1331" s="102"/>
    </row>
    <row r="1332" spans="2:7">
      <c r="B1332" s="102"/>
      <c r="C1332" s="103"/>
      <c r="D1332" s="104"/>
      <c r="E1332" s="104"/>
      <c r="F1332" s="102"/>
      <c r="G1332" s="102"/>
    </row>
    <row r="1333" spans="2:7">
      <c r="B1333" s="102"/>
      <c r="C1333" s="103"/>
      <c r="D1333" s="104"/>
      <c r="E1333" s="104"/>
      <c r="F1333" s="102"/>
      <c r="G1333" s="102"/>
    </row>
    <row r="1334" spans="2:7">
      <c r="B1334" s="102"/>
      <c r="C1334" s="103"/>
      <c r="D1334" s="104"/>
      <c r="E1334" s="104"/>
      <c r="F1334" s="102"/>
      <c r="G1334" s="102"/>
    </row>
    <row r="1335" spans="2:7">
      <c r="B1335" s="102"/>
      <c r="C1335" s="103"/>
      <c r="D1335" s="104"/>
      <c r="E1335" s="104"/>
      <c r="F1335" s="102"/>
      <c r="G1335" s="102"/>
    </row>
    <row r="1336" spans="2:7">
      <c r="B1336" s="102"/>
      <c r="C1336" s="103"/>
      <c r="D1336" s="104"/>
      <c r="E1336" s="104"/>
      <c r="F1336" s="102"/>
      <c r="G1336" s="102"/>
    </row>
    <row r="1337" spans="2:7">
      <c r="B1337" s="102"/>
      <c r="C1337" s="103"/>
      <c r="D1337" s="104"/>
      <c r="E1337" s="104"/>
      <c r="F1337" s="102"/>
      <c r="G1337" s="102"/>
    </row>
    <row r="1338" spans="2:7">
      <c r="B1338" s="102"/>
      <c r="C1338" s="103"/>
      <c r="D1338" s="104"/>
      <c r="E1338" s="104"/>
      <c r="F1338" s="102"/>
      <c r="G1338" s="102"/>
    </row>
    <row r="1339" spans="2:7">
      <c r="B1339" s="102"/>
      <c r="C1339" s="103"/>
      <c r="D1339" s="104"/>
      <c r="E1339" s="104"/>
      <c r="F1339" s="102"/>
      <c r="G1339" s="102"/>
    </row>
    <row r="1340" spans="2:7">
      <c r="B1340" s="102"/>
      <c r="C1340" s="103"/>
      <c r="D1340" s="104"/>
      <c r="E1340" s="104"/>
      <c r="F1340" s="102"/>
      <c r="G1340" s="102"/>
    </row>
    <row r="1341" spans="2:7">
      <c r="B1341" s="102"/>
      <c r="C1341" s="103"/>
      <c r="D1341" s="104"/>
      <c r="E1341" s="104"/>
      <c r="F1341" s="102"/>
      <c r="G1341" s="102"/>
    </row>
    <row r="1342" spans="2:7">
      <c r="B1342" s="102"/>
      <c r="C1342" s="103"/>
      <c r="D1342" s="104"/>
      <c r="E1342" s="104"/>
      <c r="F1342" s="102"/>
      <c r="G1342" s="102"/>
    </row>
    <row r="1343" spans="2:7">
      <c r="B1343" s="102"/>
      <c r="C1343" s="103"/>
      <c r="D1343" s="104"/>
      <c r="E1343" s="104"/>
      <c r="F1343" s="102"/>
      <c r="G1343" s="102"/>
    </row>
    <row r="1344" spans="2:7">
      <c r="B1344" s="102"/>
      <c r="C1344" s="103"/>
      <c r="D1344" s="104"/>
      <c r="E1344" s="104"/>
      <c r="F1344" s="102"/>
      <c r="G1344" s="102"/>
    </row>
    <row r="1345" spans="2:7">
      <c r="B1345" s="102"/>
      <c r="C1345" s="103"/>
      <c r="D1345" s="104"/>
      <c r="E1345" s="104"/>
      <c r="F1345" s="102"/>
      <c r="G1345" s="102"/>
    </row>
    <row r="1346" spans="2:7">
      <c r="B1346" s="102"/>
      <c r="C1346" s="103"/>
      <c r="D1346" s="104"/>
      <c r="E1346" s="104"/>
      <c r="F1346" s="102"/>
      <c r="G1346" s="102"/>
    </row>
    <row r="1347" spans="2:7">
      <c r="B1347" s="102"/>
      <c r="C1347" s="103"/>
      <c r="D1347" s="104"/>
      <c r="E1347" s="104"/>
      <c r="F1347" s="102"/>
      <c r="G1347" s="102"/>
    </row>
    <row r="1348" spans="2:7">
      <c r="B1348" s="102"/>
      <c r="C1348" s="103"/>
      <c r="D1348" s="104"/>
      <c r="E1348" s="104"/>
      <c r="F1348" s="102"/>
      <c r="G1348" s="102"/>
    </row>
    <row r="1349" spans="2:7">
      <c r="B1349" s="102"/>
      <c r="C1349" s="103"/>
      <c r="D1349" s="104"/>
      <c r="E1349" s="104"/>
      <c r="F1349" s="102"/>
      <c r="G1349" s="102"/>
    </row>
    <row r="1350" spans="2:7">
      <c r="B1350" s="102"/>
      <c r="C1350" s="103"/>
      <c r="D1350" s="104"/>
      <c r="E1350" s="104"/>
      <c r="F1350" s="102"/>
      <c r="G1350" s="102"/>
    </row>
    <row r="1351" spans="2:7">
      <c r="B1351" s="102"/>
      <c r="C1351" s="103"/>
      <c r="D1351" s="104"/>
      <c r="E1351" s="104"/>
      <c r="F1351" s="102"/>
      <c r="G1351" s="102"/>
    </row>
    <row r="1352" spans="2:7">
      <c r="B1352" s="102"/>
      <c r="C1352" s="103"/>
      <c r="D1352" s="104"/>
      <c r="E1352" s="104"/>
      <c r="F1352" s="102"/>
      <c r="G1352" s="102"/>
    </row>
    <row r="1353" spans="2:7">
      <c r="B1353" s="102"/>
      <c r="C1353" s="103"/>
      <c r="D1353" s="104"/>
      <c r="E1353" s="104"/>
      <c r="F1353" s="102"/>
      <c r="G1353" s="102"/>
    </row>
    <row r="1354" spans="2:7">
      <c r="B1354" s="102"/>
      <c r="C1354" s="103"/>
      <c r="D1354" s="104"/>
      <c r="E1354" s="104"/>
      <c r="F1354" s="102"/>
      <c r="G1354" s="102"/>
    </row>
    <row r="1355" spans="2:7">
      <c r="B1355" s="102"/>
      <c r="C1355" s="103"/>
      <c r="D1355" s="104"/>
      <c r="E1355" s="104"/>
      <c r="F1355" s="102"/>
      <c r="G1355" s="102"/>
    </row>
    <row r="1356" spans="2:7">
      <c r="B1356" s="102"/>
      <c r="C1356" s="103"/>
      <c r="D1356" s="104"/>
      <c r="E1356" s="104"/>
      <c r="F1356" s="102"/>
      <c r="G1356" s="102"/>
    </row>
    <row r="1357" spans="2:7">
      <c r="B1357" s="102"/>
      <c r="C1357" s="103"/>
      <c r="D1357" s="104"/>
      <c r="E1357" s="104"/>
      <c r="F1357" s="102"/>
      <c r="G1357" s="102"/>
    </row>
    <row r="1358" spans="2:7">
      <c r="B1358" s="102"/>
      <c r="C1358" s="103"/>
      <c r="D1358" s="104"/>
      <c r="E1358" s="104"/>
      <c r="F1358" s="102"/>
      <c r="G1358" s="102"/>
    </row>
    <row r="1359" spans="2:7">
      <c r="B1359" s="102"/>
      <c r="C1359" s="103"/>
      <c r="D1359" s="104"/>
      <c r="E1359" s="104"/>
      <c r="F1359" s="102"/>
      <c r="G1359" s="102"/>
    </row>
    <row r="1360" spans="2:7">
      <c r="B1360" s="102"/>
      <c r="C1360" s="103"/>
      <c r="D1360" s="104"/>
      <c r="E1360" s="104"/>
      <c r="F1360" s="102"/>
      <c r="G1360" s="102"/>
    </row>
    <row r="1361" spans="2:7">
      <c r="B1361" s="102"/>
      <c r="C1361" s="103"/>
      <c r="D1361" s="104"/>
      <c r="E1361" s="104"/>
      <c r="F1361" s="102"/>
      <c r="G1361" s="102"/>
    </row>
    <row r="1362" spans="2:7">
      <c r="B1362" s="102"/>
      <c r="C1362" s="103"/>
      <c r="D1362" s="104"/>
      <c r="E1362" s="104"/>
      <c r="F1362" s="102"/>
      <c r="G1362" s="102"/>
    </row>
    <row r="1363" spans="2:7">
      <c r="B1363" s="102"/>
      <c r="C1363" s="103"/>
      <c r="D1363" s="104"/>
      <c r="E1363" s="104"/>
      <c r="F1363" s="102"/>
      <c r="G1363" s="102"/>
    </row>
    <row r="1364" spans="2:7">
      <c r="B1364" s="102"/>
      <c r="C1364" s="103"/>
      <c r="D1364" s="104"/>
      <c r="E1364" s="104"/>
      <c r="F1364" s="102"/>
      <c r="G1364" s="102"/>
    </row>
    <row r="1365" spans="2:7">
      <c r="B1365" s="102"/>
      <c r="C1365" s="103"/>
      <c r="D1365" s="104"/>
      <c r="E1365" s="104"/>
      <c r="F1365" s="102"/>
      <c r="G1365" s="102"/>
    </row>
    <row r="1366" spans="2:7">
      <c r="B1366" s="102"/>
      <c r="C1366" s="103"/>
      <c r="D1366" s="104"/>
      <c r="E1366" s="104"/>
      <c r="F1366" s="102"/>
      <c r="G1366" s="102"/>
    </row>
    <row r="1367" spans="2:7">
      <c r="B1367" s="102"/>
      <c r="C1367" s="103"/>
      <c r="D1367" s="104"/>
      <c r="E1367" s="104"/>
      <c r="F1367" s="102"/>
      <c r="G1367" s="102"/>
    </row>
    <row r="1368" spans="2:7">
      <c r="B1368" s="102"/>
      <c r="C1368" s="103"/>
      <c r="D1368" s="104"/>
      <c r="E1368" s="104"/>
      <c r="F1368" s="102"/>
      <c r="G1368" s="102"/>
    </row>
    <row r="1369" spans="2:7">
      <c r="B1369" s="102"/>
      <c r="C1369" s="103"/>
      <c r="D1369" s="104"/>
      <c r="E1369" s="104"/>
      <c r="F1369" s="102"/>
      <c r="G1369" s="102"/>
    </row>
    <row r="1370" spans="2:7">
      <c r="B1370" s="102"/>
      <c r="C1370" s="103"/>
      <c r="D1370" s="104"/>
      <c r="E1370" s="104"/>
      <c r="F1370" s="102"/>
      <c r="G1370" s="102"/>
    </row>
    <row r="1371" spans="2:7">
      <c r="B1371" s="102"/>
      <c r="C1371" s="103"/>
      <c r="D1371" s="104"/>
      <c r="E1371" s="104"/>
      <c r="F1371" s="102"/>
      <c r="G1371" s="102"/>
    </row>
    <row r="1372" spans="2:7">
      <c r="B1372" s="102"/>
      <c r="C1372" s="103"/>
      <c r="D1372" s="104"/>
      <c r="E1372" s="104"/>
      <c r="F1372" s="102"/>
      <c r="G1372" s="102"/>
    </row>
    <row r="1373" spans="2:7">
      <c r="B1373" s="102"/>
      <c r="C1373" s="103"/>
      <c r="D1373" s="104"/>
      <c r="E1373" s="104"/>
      <c r="F1373" s="102"/>
      <c r="G1373" s="102"/>
    </row>
    <row r="1374" spans="2:7">
      <c r="B1374" s="102"/>
      <c r="C1374" s="103"/>
      <c r="D1374" s="104"/>
      <c r="E1374" s="104"/>
      <c r="F1374" s="102"/>
      <c r="G1374" s="102"/>
    </row>
    <row r="1375" spans="2:7">
      <c r="B1375" s="102"/>
      <c r="C1375" s="103"/>
      <c r="D1375" s="104"/>
      <c r="E1375" s="104"/>
      <c r="F1375" s="102"/>
      <c r="G1375" s="102"/>
    </row>
    <row r="1376" spans="2:7">
      <c r="B1376" s="102"/>
      <c r="C1376" s="103"/>
      <c r="D1376" s="104"/>
      <c r="E1376" s="104"/>
      <c r="F1376" s="102"/>
      <c r="G1376" s="102"/>
    </row>
    <row r="1377" spans="2:7">
      <c r="B1377" s="102"/>
      <c r="C1377" s="103"/>
      <c r="D1377" s="104"/>
      <c r="E1377" s="104"/>
      <c r="F1377" s="102"/>
      <c r="G1377" s="102"/>
    </row>
    <row r="1378" spans="2:7">
      <c r="B1378" s="102"/>
      <c r="C1378" s="103"/>
      <c r="D1378" s="104"/>
      <c r="E1378" s="104"/>
      <c r="F1378" s="102"/>
      <c r="G1378" s="102"/>
    </row>
    <row r="1379" spans="2:7">
      <c r="B1379" s="102"/>
      <c r="C1379" s="103"/>
      <c r="D1379" s="104"/>
      <c r="E1379" s="104"/>
      <c r="F1379" s="102"/>
      <c r="G1379" s="102"/>
    </row>
    <row r="1380" spans="2:7">
      <c r="B1380" s="102"/>
      <c r="C1380" s="103"/>
      <c r="D1380" s="104"/>
      <c r="E1380" s="104"/>
      <c r="F1380" s="102"/>
      <c r="G1380" s="102"/>
    </row>
    <row r="1381" spans="2:7">
      <c r="B1381" s="102"/>
      <c r="C1381" s="103"/>
      <c r="D1381" s="104"/>
      <c r="E1381" s="104"/>
      <c r="F1381" s="102"/>
      <c r="G1381" s="102"/>
    </row>
    <row r="1382" spans="2:7">
      <c r="B1382" s="102"/>
      <c r="C1382" s="103"/>
      <c r="D1382" s="104"/>
      <c r="E1382" s="104"/>
      <c r="F1382" s="102"/>
      <c r="G1382" s="102"/>
    </row>
    <row r="1383" spans="2:7">
      <c r="B1383" s="102"/>
      <c r="C1383" s="103"/>
      <c r="D1383" s="104"/>
      <c r="E1383" s="104"/>
      <c r="F1383" s="102"/>
      <c r="G1383" s="102"/>
    </row>
    <row r="1384" spans="2:7">
      <c r="B1384" s="102"/>
      <c r="C1384" s="103"/>
      <c r="D1384" s="104"/>
      <c r="E1384" s="104"/>
      <c r="F1384" s="102"/>
      <c r="G1384" s="102"/>
    </row>
    <row r="1385" spans="2:7">
      <c r="B1385" s="102"/>
      <c r="C1385" s="103"/>
      <c r="D1385" s="104"/>
      <c r="E1385" s="104"/>
      <c r="F1385" s="102"/>
      <c r="G1385" s="102"/>
    </row>
    <row r="1386" spans="2:7">
      <c r="B1386" s="102"/>
      <c r="C1386" s="103"/>
      <c r="D1386" s="104"/>
      <c r="E1386" s="104"/>
      <c r="F1386" s="102"/>
      <c r="G1386" s="102"/>
    </row>
    <row r="1387" spans="2:7">
      <c r="B1387" s="102"/>
      <c r="C1387" s="103"/>
      <c r="D1387" s="104"/>
      <c r="E1387" s="104"/>
      <c r="F1387" s="102"/>
      <c r="G1387" s="102"/>
    </row>
    <row r="1388" spans="2:7">
      <c r="B1388" s="102"/>
      <c r="C1388" s="103"/>
      <c r="D1388" s="104"/>
      <c r="E1388" s="104"/>
      <c r="F1388" s="102"/>
      <c r="G1388" s="102"/>
    </row>
    <row r="1389" spans="2:7">
      <c r="B1389" s="102"/>
      <c r="C1389" s="103"/>
      <c r="D1389" s="104"/>
      <c r="E1389" s="104"/>
      <c r="F1389" s="102"/>
      <c r="G1389" s="102"/>
    </row>
    <row r="1390" spans="2:7">
      <c r="B1390" s="102"/>
      <c r="C1390" s="103"/>
      <c r="D1390" s="104"/>
      <c r="E1390" s="104"/>
      <c r="F1390" s="102"/>
      <c r="G1390" s="102"/>
    </row>
    <row r="1391" spans="2:7">
      <c r="B1391" s="102"/>
      <c r="C1391" s="103"/>
      <c r="D1391" s="104"/>
      <c r="E1391" s="104"/>
      <c r="F1391" s="102"/>
      <c r="G1391" s="102"/>
    </row>
    <row r="1392" spans="2:7">
      <c r="B1392" s="102"/>
      <c r="C1392" s="103"/>
      <c r="D1392" s="104"/>
      <c r="E1392" s="104"/>
      <c r="F1392" s="102"/>
      <c r="G1392" s="102"/>
    </row>
    <row r="1393" spans="2:7">
      <c r="B1393" s="102"/>
      <c r="C1393" s="103"/>
      <c r="D1393" s="104"/>
      <c r="E1393" s="104"/>
      <c r="F1393" s="102"/>
      <c r="G1393" s="102"/>
    </row>
    <row r="1394" spans="2:7">
      <c r="B1394" s="102"/>
      <c r="C1394" s="103"/>
      <c r="D1394" s="104"/>
      <c r="E1394" s="104"/>
      <c r="F1394" s="102"/>
      <c r="G1394" s="102"/>
    </row>
    <row r="1395" spans="2:7">
      <c r="B1395" s="102"/>
      <c r="C1395" s="103"/>
      <c r="D1395" s="104"/>
      <c r="E1395" s="104"/>
      <c r="F1395" s="102"/>
      <c r="G1395" s="102"/>
    </row>
    <row r="1396" spans="2:7">
      <c r="B1396" s="102"/>
      <c r="C1396" s="103"/>
      <c r="D1396" s="104"/>
      <c r="E1396" s="104"/>
      <c r="F1396" s="102"/>
      <c r="G1396" s="102"/>
    </row>
    <row r="1397" spans="2:7">
      <c r="B1397" s="102"/>
      <c r="C1397" s="103"/>
      <c r="D1397" s="104"/>
      <c r="E1397" s="104"/>
      <c r="F1397" s="102"/>
      <c r="G1397" s="102"/>
    </row>
    <row r="1398" spans="2:7">
      <c r="B1398" s="102"/>
      <c r="C1398" s="103"/>
      <c r="D1398" s="104"/>
      <c r="E1398" s="104"/>
      <c r="F1398" s="102"/>
      <c r="G1398" s="102"/>
    </row>
    <row r="1399" spans="2:7">
      <c r="B1399" s="102"/>
      <c r="C1399" s="103"/>
      <c r="D1399" s="104"/>
      <c r="E1399" s="104"/>
      <c r="F1399" s="102"/>
      <c r="G1399" s="102"/>
    </row>
    <row r="1400" spans="2:7">
      <c r="B1400" s="102"/>
      <c r="C1400" s="103"/>
      <c r="D1400" s="104"/>
      <c r="E1400" s="104"/>
      <c r="F1400" s="102"/>
      <c r="G1400" s="102"/>
    </row>
    <row r="1401" spans="2:7">
      <c r="B1401" s="102"/>
      <c r="C1401" s="103"/>
      <c r="D1401" s="104"/>
      <c r="E1401" s="104"/>
      <c r="F1401" s="102"/>
      <c r="G1401" s="102"/>
    </row>
    <row r="1402" spans="2:7">
      <c r="B1402" s="102"/>
      <c r="C1402" s="103"/>
      <c r="D1402" s="104"/>
      <c r="E1402" s="104"/>
      <c r="F1402" s="102"/>
      <c r="G1402" s="102"/>
    </row>
    <row r="1403" spans="2:7">
      <c r="B1403" s="102"/>
      <c r="C1403" s="103"/>
      <c r="D1403" s="104"/>
      <c r="E1403" s="104"/>
      <c r="F1403" s="102"/>
      <c r="G1403" s="102"/>
    </row>
    <row r="1404" spans="2:7">
      <c r="B1404" s="102"/>
      <c r="C1404" s="103"/>
      <c r="D1404" s="104"/>
      <c r="E1404" s="104"/>
      <c r="F1404" s="102"/>
      <c r="G1404" s="102"/>
    </row>
    <row r="1405" spans="2:7">
      <c r="B1405" s="102"/>
      <c r="C1405" s="103"/>
      <c r="D1405" s="104"/>
      <c r="E1405" s="104"/>
      <c r="F1405" s="102"/>
      <c r="G1405" s="102"/>
    </row>
    <row r="1406" spans="2:7">
      <c r="B1406" s="102"/>
      <c r="C1406" s="103"/>
      <c r="D1406" s="104"/>
      <c r="E1406" s="104"/>
      <c r="F1406" s="102"/>
      <c r="G1406" s="102"/>
    </row>
    <row r="1407" spans="2:7">
      <c r="B1407" s="102"/>
      <c r="C1407" s="103"/>
      <c r="D1407" s="104"/>
      <c r="E1407" s="104"/>
      <c r="F1407" s="102"/>
      <c r="G1407" s="102"/>
    </row>
    <row r="1408" spans="2:7">
      <c r="B1408" s="102"/>
      <c r="C1408" s="103"/>
      <c r="D1408" s="104"/>
      <c r="E1408" s="104"/>
      <c r="F1408" s="102"/>
      <c r="G1408" s="102"/>
    </row>
    <row r="1409" spans="2:7">
      <c r="B1409" s="102"/>
      <c r="C1409" s="103"/>
      <c r="D1409" s="104"/>
      <c r="E1409" s="104"/>
      <c r="F1409" s="102"/>
      <c r="G1409" s="102"/>
    </row>
    <row r="1410" spans="2:7">
      <c r="B1410" s="102"/>
      <c r="C1410" s="103"/>
      <c r="D1410" s="104"/>
      <c r="E1410" s="104"/>
      <c r="F1410" s="102"/>
      <c r="G1410" s="102"/>
    </row>
    <row r="1411" spans="2:7">
      <c r="B1411" s="102"/>
      <c r="C1411" s="103"/>
      <c r="D1411" s="104"/>
      <c r="E1411" s="104"/>
      <c r="F1411" s="102"/>
      <c r="G1411" s="102"/>
    </row>
    <row r="1412" spans="2:7">
      <c r="B1412" s="102"/>
      <c r="C1412" s="103"/>
      <c r="D1412" s="104"/>
      <c r="E1412" s="104"/>
      <c r="F1412" s="102"/>
      <c r="G1412" s="102"/>
    </row>
    <row r="1413" spans="2:7">
      <c r="B1413" s="102"/>
      <c r="C1413" s="103"/>
      <c r="D1413" s="104"/>
      <c r="E1413" s="104"/>
      <c r="F1413" s="102"/>
      <c r="G1413" s="102"/>
    </row>
    <row r="1414" spans="2:7">
      <c r="B1414" s="102"/>
      <c r="C1414" s="103"/>
      <c r="D1414" s="104"/>
      <c r="E1414" s="104"/>
      <c r="F1414" s="102"/>
      <c r="G1414" s="102"/>
    </row>
    <row r="1415" spans="2:7">
      <c r="B1415" s="102"/>
      <c r="C1415" s="103"/>
      <c r="D1415" s="104"/>
      <c r="E1415" s="104"/>
      <c r="F1415" s="102"/>
      <c r="G1415" s="102"/>
    </row>
    <row r="1416" spans="2:7">
      <c r="B1416" s="102"/>
      <c r="C1416" s="103"/>
      <c r="D1416" s="104"/>
      <c r="E1416" s="104"/>
      <c r="F1416" s="102"/>
      <c r="G1416" s="102"/>
    </row>
    <row r="1417" spans="2:7">
      <c r="B1417" s="102"/>
      <c r="C1417" s="103"/>
      <c r="D1417" s="104"/>
      <c r="E1417" s="104"/>
      <c r="F1417" s="102"/>
      <c r="G1417" s="102"/>
    </row>
    <row r="1418" spans="2:7">
      <c r="B1418" s="102"/>
      <c r="C1418" s="103"/>
      <c r="D1418" s="104"/>
      <c r="E1418" s="104"/>
      <c r="F1418" s="102"/>
      <c r="G1418" s="102"/>
    </row>
    <row r="1419" spans="2:7">
      <c r="B1419" s="102"/>
      <c r="C1419" s="103"/>
      <c r="D1419" s="104"/>
      <c r="E1419" s="104"/>
      <c r="F1419" s="102"/>
      <c r="G1419" s="102"/>
    </row>
    <row r="1420" spans="2:7">
      <c r="B1420" s="102"/>
      <c r="C1420" s="103"/>
      <c r="D1420" s="104"/>
      <c r="E1420" s="104"/>
      <c r="F1420" s="102"/>
      <c r="G1420" s="102"/>
    </row>
    <row r="1421" spans="2:7">
      <c r="B1421" s="102"/>
      <c r="C1421" s="103"/>
      <c r="D1421" s="104"/>
      <c r="E1421" s="104"/>
      <c r="F1421" s="102"/>
      <c r="G1421" s="102"/>
    </row>
    <row r="1422" spans="2:7">
      <c r="B1422" s="102"/>
      <c r="C1422" s="103"/>
      <c r="D1422" s="104"/>
      <c r="E1422" s="104"/>
      <c r="F1422" s="102"/>
      <c r="G1422" s="102"/>
    </row>
    <row r="1423" spans="2:7">
      <c r="B1423" s="102"/>
      <c r="C1423" s="103"/>
      <c r="D1423" s="104"/>
      <c r="E1423" s="104"/>
      <c r="F1423" s="102"/>
      <c r="G1423" s="102"/>
    </row>
    <row r="1424" spans="2:7">
      <c r="B1424" s="102"/>
      <c r="C1424" s="103"/>
      <c r="D1424" s="104"/>
      <c r="E1424" s="104"/>
      <c r="F1424" s="102"/>
      <c r="G1424" s="102"/>
    </row>
    <row r="1425" spans="2:7">
      <c r="B1425" s="102"/>
      <c r="C1425" s="103"/>
      <c r="D1425" s="104"/>
      <c r="E1425" s="104"/>
      <c r="F1425" s="102"/>
      <c r="G1425" s="102"/>
    </row>
    <row r="1426" spans="2:7">
      <c r="B1426" s="102"/>
      <c r="C1426" s="103"/>
      <c r="D1426" s="104"/>
      <c r="E1426" s="104"/>
      <c r="F1426" s="102"/>
      <c r="G1426" s="102"/>
    </row>
    <row r="1427" spans="2:7">
      <c r="B1427" s="102"/>
      <c r="C1427" s="103"/>
      <c r="D1427" s="104"/>
      <c r="E1427" s="104"/>
      <c r="F1427" s="102"/>
      <c r="G1427" s="102"/>
    </row>
    <row r="1428" spans="2:7">
      <c r="B1428" s="102"/>
      <c r="C1428" s="103"/>
      <c r="D1428" s="104"/>
      <c r="E1428" s="104"/>
      <c r="F1428" s="102"/>
      <c r="G1428" s="102"/>
    </row>
    <row r="1429" spans="2:7">
      <c r="B1429" s="102"/>
      <c r="C1429" s="103"/>
      <c r="D1429" s="104"/>
      <c r="E1429" s="104"/>
      <c r="F1429" s="102"/>
      <c r="G1429" s="102"/>
    </row>
    <row r="1430" spans="2:7">
      <c r="B1430" s="102"/>
      <c r="C1430" s="103"/>
      <c r="D1430" s="104"/>
      <c r="E1430" s="104"/>
      <c r="F1430" s="102"/>
      <c r="G1430" s="102"/>
    </row>
    <row r="1431" spans="2:7">
      <c r="B1431" s="102"/>
      <c r="C1431" s="103"/>
      <c r="D1431" s="104"/>
      <c r="E1431" s="104"/>
      <c r="F1431" s="102"/>
      <c r="G1431" s="102"/>
    </row>
    <row r="1432" spans="2:7">
      <c r="B1432" s="102"/>
      <c r="C1432" s="103"/>
      <c r="D1432" s="104"/>
      <c r="E1432" s="104"/>
      <c r="F1432" s="102"/>
      <c r="G1432" s="102"/>
    </row>
    <row r="1433" spans="2:7">
      <c r="B1433" s="102"/>
      <c r="C1433" s="103"/>
      <c r="D1433" s="104"/>
      <c r="E1433" s="104"/>
      <c r="F1433" s="102"/>
      <c r="G1433" s="102"/>
    </row>
    <row r="1434" spans="2:7">
      <c r="B1434" s="102"/>
      <c r="C1434" s="103"/>
      <c r="D1434" s="104"/>
      <c r="E1434" s="104"/>
      <c r="F1434" s="102"/>
      <c r="G1434" s="102"/>
    </row>
    <row r="1435" spans="2:7">
      <c r="B1435" s="102"/>
      <c r="C1435" s="103"/>
      <c r="D1435" s="104"/>
      <c r="E1435" s="104"/>
      <c r="F1435" s="102"/>
      <c r="G1435" s="102"/>
    </row>
    <row r="1436" spans="2:7">
      <c r="B1436" s="102"/>
      <c r="C1436" s="103"/>
      <c r="D1436" s="104"/>
      <c r="E1436" s="104"/>
      <c r="F1436" s="102"/>
      <c r="G1436" s="102"/>
    </row>
    <row r="1437" spans="2:7">
      <c r="B1437" s="102"/>
      <c r="C1437" s="103"/>
      <c r="D1437" s="104"/>
      <c r="E1437" s="104"/>
      <c r="F1437" s="102"/>
      <c r="G1437" s="102"/>
    </row>
    <row r="1438" spans="2:7">
      <c r="B1438" s="102"/>
      <c r="C1438" s="103"/>
      <c r="D1438" s="104"/>
      <c r="E1438" s="104"/>
      <c r="F1438" s="102"/>
      <c r="G1438" s="102"/>
    </row>
    <row r="1439" spans="2:7">
      <c r="B1439" s="102"/>
      <c r="C1439" s="103"/>
      <c r="D1439" s="104"/>
      <c r="E1439" s="104"/>
      <c r="F1439" s="102"/>
      <c r="G1439" s="102"/>
    </row>
    <row r="1440" spans="2:7">
      <c r="B1440" s="102"/>
      <c r="C1440" s="103"/>
      <c r="D1440" s="104"/>
      <c r="E1440" s="104"/>
      <c r="F1440" s="102"/>
      <c r="G1440" s="102"/>
    </row>
    <row r="1441" spans="2:7">
      <c r="B1441" s="102"/>
      <c r="C1441" s="103"/>
      <c r="D1441" s="104"/>
      <c r="E1441" s="104"/>
      <c r="F1441" s="102"/>
      <c r="G1441" s="102"/>
    </row>
    <row r="1442" spans="2:7">
      <c r="B1442" s="102"/>
      <c r="C1442" s="103"/>
      <c r="D1442" s="104"/>
      <c r="E1442" s="104"/>
      <c r="F1442" s="102"/>
      <c r="G1442" s="102"/>
    </row>
    <row r="1443" spans="2:7">
      <c r="B1443" s="102"/>
      <c r="C1443" s="103"/>
      <c r="D1443" s="104"/>
      <c r="E1443" s="104"/>
      <c r="F1443" s="102"/>
      <c r="G1443" s="102"/>
    </row>
    <row r="1444" spans="2:7">
      <c r="B1444" s="102"/>
      <c r="C1444" s="103"/>
      <c r="D1444" s="104"/>
      <c r="E1444" s="104"/>
      <c r="F1444" s="102"/>
      <c r="G1444" s="102"/>
    </row>
    <row r="1445" spans="2:7">
      <c r="B1445" s="102"/>
      <c r="C1445" s="103"/>
      <c r="D1445" s="104"/>
      <c r="E1445" s="104"/>
      <c r="F1445" s="102"/>
      <c r="G1445" s="102"/>
    </row>
    <row r="1446" spans="2:7">
      <c r="B1446" s="102"/>
      <c r="C1446" s="103"/>
      <c r="D1446" s="104"/>
      <c r="E1446" s="104"/>
      <c r="F1446" s="102"/>
      <c r="G1446" s="102"/>
    </row>
    <row r="1447" spans="2:7">
      <c r="B1447" s="102"/>
      <c r="C1447" s="103"/>
      <c r="D1447" s="104"/>
      <c r="E1447" s="104"/>
      <c r="F1447" s="102"/>
      <c r="G1447" s="102"/>
    </row>
    <row r="1448" spans="2:7">
      <c r="B1448" s="102"/>
      <c r="C1448" s="103"/>
      <c r="D1448" s="104"/>
      <c r="E1448" s="104"/>
      <c r="F1448" s="102"/>
      <c r="G1448" s="102"/>
    </row>
    <row r="1449" spans="2:7">
      <c r="B1449" s="102"/>
      <c r="C1449" s="103"/>
      <c r="D1449" s="104"/>
      <c r="E1449" s="104"/>
      <c r="F1449" s="102"/>
      <c r="G1449" s="102"/>
    </row>
    <row r="1450" spans="2:7">
      <c r="B1450" s="102"/>
      <c r="C1450" s="103"/>
      <c r="D1450" s="104"/>
      <c r="E1450" s="104"/>
      <c r="F1450" s="102"/>
      <c r="G1450" s="102"/>
    </row>
    <row r="1451" spans="2:7">
      <c r="B1451" s="102"/>
      <c r="C1451" s="103"/>
      <c r="D1451" s="104"/>
      <c r="E1451" s="104"/>
      <c r="F1451" s="102"/>
      <c r="G1451" s="102"/>
    </row>
    <row r="1452" spans="2:7">
      <c r="B1452" s="102"/>
      <c r="C1452" s="103"/>
      <c r="D1452" s="104"/>
      <c r="E1452" s="104"/>
      <c r="F1452" s="102"/>
      <c r="G1452" s="102"/>
    </row>
    <row r="1453" spans="2:7">
      <c r="B1453" s="102"/>
      <c r="C1453" s="103"/>
      <c r="D1453" s="104"/>
      <c r="E1453" s="104"/>
      <c r="F1453" s="102"/>
      <c r="G1453" s="102"/>
    </row>
    <row r="1454" spans="2:7">
      <c r="B1454" s="102"/>
      <c r="C1454" s="103"/>
      <c r="D1454" s="104"/>
      <c r="E1454" s="104"/>
      <c r="F1454" s="102"/>
      <c r="G1454" s="102"/>
    </row>
    <row r="1455" spans="2:7">
      <c r="B1455" s="102"/>
      <c r="C1455" s="103"/>
      <c r="D1455" s="104"/>
      <c r="E1455" s="104"/>
      <c r="F1455" s="102"/>
      <c r="G1455" s="102"/>
    </row>
    <row r="1456" spans="2:7">
      <c r="B1456" s="102"/>
      <c r="C1456" s="103"/>
      <c r="D1456" s="104"/>
      <c r="E1456" s="104"/>
      <c r="F1456" s="102"/>
      <c r="G1456" s="102"/>
    </row>
    <row r="1457" spans="2:7">
      <c r="B1457" s="102"/>
      <c r="C1457" s="103"/>
      <c r="D1457" s="104"/>
      <c r="E1457" s="104"/>
      <c r="F1457" s="102"/>
      <c r="G1457" s="102"/>
    </row>
    <row r="1458" spans="2:7">
      <c r="B1458" s="102"/>
      <c r="C1458" s="103"/>
      <c r="D1458" s="104"/>
      <c r="E1458" s="104"/>
      <c r="F1458" s="102"/>
      <c r="G1458" s="102"/>
    </row>
    <row r="1459" spans="2:7">
      <c r="B1459" s="102"/>
      <c r="C1459" s="103"/>
      <c r="D1459" s="104"/>
      <c r="E1459" s="104"/>
      <c r="F1459" s="102"/>
      <c r="G1459" s="102"/>
    </row>
    <row r="1460" spans="2:7">
      <c r="B1460" s="102"/>
      <c r="C1460" s="103"/>
      <c r="D1460" s="104"/>
      <c r="E1460" s="104"/>
      <c r="F1460" s="102"/>
      <c r="G1460" s="102"/>
    </row>
    <row r="1461" spans="2:7">
      <c r="B1461" s="102"/>
      <c r="C1461" s="103"/>
      <c r="D1461" s="104"/>
      <c r="E1461" s="104"/>
      <c r="F1461" s="102"/>
      <c r="G1461" s="102"/>
    </row>
    <row r="1462" spans="2:7">
      <c r="B1462" s="102"/>
      <c r="C1462" s="103"/>
      <c r="D1462" s="104"/>
      <c r="E1462" s="104"/>
      <c r="F1462" s="102"/>
      <c r="G1462" s="102"/>
    </row>
    <row r="1463" spans="2:7">
      <c r="B1463" s="102"/>
      <c r="C1463" s="103"/>
      <c r="D1463" s="104"/>
      <c r="E1463" s="104"/>
      <c r="F1463" s="102"/>
      <c r="G1463" s="102"/>
    </row>
    <row r="1464" spans="2:7">
      <c r="B1464" s="102"/>
      <c r="C1464" s="103"/>
      <c r="D1464" s="104"/>
      <c r="E1464" s="104"/>
      <c r="F1464" s="102"/>
      <c r="G1464" s="102"/>
    </row>
    <row r="1465" spans="2:7">
      <c r="B1465" s="102"/>
      <c r="C1465" s="103"/>
      <c r="D1465" s="104"/>
      <c r="E1465" s="104"/>
      <c r="F1465" s="102"/>
      <c r="G1465" s="102"/>
    </row>
    <row r="1466" spans="2:7">
      <c r="B1466" s="102"/>
      <c r="C1466" s="103"/>
      <c r="D1466" s="104"/>
      <c r="E1466" s="104"/>
      <c r="F1466" s="102"/>
      <c r="G1466" s="102"/>
    </row>
    <row r="1467" spans="2:7">
      <c r="B1467" s="102"/>
      <c r="C1467" s="103"/>
      <c r="D1467" s="104"/>
      <c r="E1467" s="104"/>
      <c r="F1467" s="102"/>
      <c r="G1467" s="102"/>
    </row>
    <row r="1468" spans="2:7">
      <c r="B1468" s="102"/>
      <c r="C1468" s="103"/>
      <c r="D1468" s="104"/>
      <c r="E1468" s="104"/>
      <c r="F1468" s="102"/>
      <c r="G1468" s="102"/>
    </row>
    <row r="1469" spans="2:7">
      <c r="B1469" s="102"/>
      <c r="C1469" s="103"/>
      <c r="D1469" s="104"/>
      <c r="E1469" s="104"/>
      <c r="F1469" s="102"/>
      <c r="G1469" s="102"/>
    </row>
    <row r="1470" spans="2:7">
      <c r="B1470" s="102"/>
      <c r="C1470" s="103"/>
      <c r="D1470" s="104"/>
      <c r="E1470" s="104"/>
      <c r="F1470" s="102"/>
      <c r="G1470" s="102"/>
    </row>
    <row r="1471" spans="2:7">
      <c r="B1471" s="102"/>
      <c r="C1471" s="103"/>
      <c r="D1471" s="104"/>
      <c r="E1471" s="104"/>
      <c r="F1471" s="102"/>
      <c r="G1471" s="102"/>
    </row>
    <row r="1472" spans="2:7">
      <c r="B1472" s="102"/>
      <c r="C1472" s="103"/>
      <c r="D1472" s="104"/>
      <c r="E1472" s="104"/>
      <c r="F1472" s="102"/>
      <c r="G1472" s="102"/>
    </row>
    <row r="1473" spans="2:7">
      <c r="B1473" s="102"/>
      <c r="C1473" s="103"/>
      <c r="D1473" s="104"/>
      <c r="E1473" s="104"/>
      <c r="F1473" s="102"/>
      <c r="G1473" s="102"/>
    </row>
    <row r="1474" spans="2:7">
      <c r="B1474" s="102"/>
      <c r="C1474" s="103"/>
      <c r="D1474" s="104"/>
      <c r="E1474" s="104"/>
      <c r="F1474" s="102"/>
      <c r="G1474" s="102"/>
    </row>
    <row r="1475" spans="2:7">
      <c r="B1475" s="102"/>
      <c r="C1475" s="103"/>
      <c r="D1475" s="104"/>
      <c r="E1475" s="104"/>
      <c r="F1475" s="102"/>
      <c r="G1475" s="102"/>
    </row>
    <row r="1476" spans="2:7">
      <c r="B1476" s="102"/>
      <c r="C1476" s="103"/>
      <c r="D1476" s="104"/>
      <c r="E1476" s="104"/>
      <c r="F1476" s="102"/>
      <c r="G1476" s="102"/>
    </row>
    <row r="1477" spans="2:7">
      <c r="B1477" s="102"/>
      <c r="C1477" s="103"/>
      <c r="D1477" s="104"/>
      <c r="E1477" s="104"/>
      <c r="F1477" s="102"/>
      <c r="G1477" s="102"/>
    </row>
    <row r="1478" spans="2:7">
      <c r="B1478" s="102"/>
      <c r="C1478" s="103"/>
      <c r="D1478" s="104"/>
      <c r="E1478" s="104"/>
      <c r="F1478" s="102"/>
      <c r="G1478" s="102"/>
    </row>
    <row r="1479" spans="2:7">
      <c r="B1479" s="102"/>
      <c r="C1479" s="103"/>
      <c r="D1479" s="104"/>
      <c r="E1479" s="104"/>
      <c r="F1479" s="102"/>
      <c r="G1479" s="102"/>
    </row>
    <row r="1480" spans="2:7">
      <c r="B1480" s="102"/>
      <c r="C1480" s="103"/>
      <c r="D1480" s="104"/>
      <c r="E1480" s="104"/>
      <c r="F1480" s="102"/>
      <c r="G1480" s="102"/>
    </row>
    <row r="1481" spans="2:7">
      <c r="B1481" s="102"/>
      <c r="C1481" s="103"/>
      <c r="D1481" s="104"/>
      <c r="E1481" s="104"/>
      <c r="F1481" s="102"/>
      <c r="G1481" s="102"/>
    </row>
    <row r="1482" spans="2:7">
      <c r="B1482" s="102"/>
      <c r="C1482" s="103"/>
      <c r="D1482" s="104"/>
      <c r="E1482" s="104"/>
      <c r="F1482" s="102"/>
      <c r="G1482" s="102"/>
    </row>
    <row r="1483" spans="2:7">
      <c r="B1483" s="102"/>
      <c r="C1483" s="103"/>
      <c r="D1483" s="104"/>
      <c r="E1483" s="104"/>
      <c r="F1483" s="102"/>
      <c r="G1483" s="102"/>
    </row>
    <row r="1484" spans="2:7">
      <c r="B1484" s="102"/>
      <c r="C1484" s="103"/>
      <c r="D1484" s="104"/>
      <c r="E1484" s="104"/>
      <c r="F1484" s="102"/>
      <c r="G1484" s="102"/>
    </row>
    <row r="1485" spans="2:7">
      <c r="B1485" s="102"/>
      <c r="C1485" s="103"/>
      <c r="D1485" s="104"/>
      <c r="E1485" s="104"/>
      <c r="F1485" s="102"/>
      <c r="G1485" s="102"/>
    </row>
    <row r="1486" spans="2:7">
      <c r="B1486" s="102"/>
      <c r="C1486" s="103"/>
      <c r="D1486" s="104"/>
      <c r="E1486" s="104"/>
      <c r="F1486" s="102"/>
      <c r="G1486" s="102"/>
    </row>
    <row r="1487" spans="2:7">
      <c r="B1487" s="102"/>
      <c r="C1487" s="103"/>
      <c r="D1487" s="104"/>
      <c r="E1487" s="104"/>
      <c r="F1487" s="102"/>
      <c r="G1487" s="102"/>
    </row>
    <row r="1488" spans="2:7">
      <c r="B1488" s="102"/>
      <c r="C1488" s="103"/>
      <c r="D1488" s="104"/>
      <c r="E1488" s="104"/>
      <c r="F1488" s="102"/>
      <c r="G1488" s="102"/>
    </row>
    <row r="1489" spans="2:7">
      <c r="B1489" s="102"/>
      <c r="C1489" s="103"/>
      <c r="D1489" s="104"/>
      <c r="E1489" s="104"/>
      <c r="F1489" s="102"/>
      <c r="G1489" s="102"/>
    </row>
    <row r="1490" spans="2:7">
      <c r="B1490" s="102"/>
      <c r="C1490" s="103"/>
      <c r="D1490" s="104"/>
      <c r="E1490" s="104"/>
      <c r="F1490" s="102"/>
      <c r="G1490" s="102"/>
    </row>
    <row r="1491" spans="2:7">
      <c r="B1491" s="102"/>
      <c r="C1491" s="103"/>
      <c r="D1491" s="104"/>
      <c r="E1491" s="104"/>
      <c r="F1491" s="102"/>
      <c r="G1491" s="102"/>
    </row>
    <row r="1492" spans="2:7">
      <c r="B1492" s="102"/>
      <c r="C1492" s="103"/>
      <c r="D1492" s="104"/>
      <c r="E1492" s="104"/>
      <c r="F1492" s="102"/>
      <c r="G1492" s="102"/>
    </row>
    <row r="1493" spans="2:7">
      <c r="B1493" s="102"/>
      <c r="C1493" s="103"/>
      <c r="D1493" s="104"/>
      <c r="E1493" s="104"/>
      <c r="F1493" s="102"/>
      <c r="G1493" s="102"/>
    </row>
    <row r="1494" spans="2:7">
      <c r="B1494" s="102"/>
      <c r="C1494" s="103"/>
      <c r="D1494" s="104"/>
      <c r="E1494" s="104"/>
      <c r="F1494" s="102"/>
      <c r="G1494" s="102"/>
    </row>
    <row r="1495" spans="2:7">
      <c r="B1495" s="102"/>
      <c r="C1495" s="103"/>
      <c r="D1495" s="104"/>
      <c r="E1495" s="104"/>
      <c r="F1495" s="102"/>
      <c r="G1495" s="102"/>
    </row>
    <row r="1496" spans="2:7">
      <c r="B1496" s="102"/>
      <c r="C1496" s="103"/>
      <c r="D1496" s="104"/>
      <c r="E1496" s="104"/>
      <c r="F1496" s="102"/>
      <c r="G1496" s="102"/>
    </row>
    <row r="1497" spans="2:7">
      <c r="B1497" s="102"/>
      <c r="C1497" s="103"/>
      <c r="D1497" s="104"/>
      <c r="E1497" s="104"/>
      <c r="F1497" s="102"/>
      <c r="G1497" s="102"/>
    </row>
    <row r="1498" spans="2:7">
      <c r="B1498" s="102"/>
      <c r="C1498" s="103"/>
      <c r="D1498" s="104"/>
      <c r="E1498" s="104"/>
      <c r="F1498" s="102"/>
      <c r="G1498" s="102"/>
    </row>
    <row r="1499" spans="2:7">
      <c r="B1499" s="102"/>
      <c r="C1499" s="103"/>
      <c r="D1499" s="104"/>
      <c r="E1499" s="104"/>
      <c r="F1499" s="102"/>
      <c r="G1499" s="102"/>
    </row>
    <row r="1500" spans="2:7">
      <c r="B1500" s="102"/>
      <c r="C1500" s="103"/>
      <c r="D1500" s="104"/>
      <c r="E1500" s="104"/>
      <c r="F1500" s="102"/>
      <c r="G1500" s="102"/>
    </row>
    <row r="1501" spans="2:7">
      <c r="B1501" s="102"/>
      <c r="C1501" s="103"/>
      <c r="D1501" s="104"/>
      <c r="E1501" s="104"/>
      <c r="F1501" s="102"/>
      <c r="G1501" s="102"/>
    </row>
    <row r="1502" spans="2:7">
      <c r="B1502" s="102"/>
      <c r="C1502" s="103"/>
      <c r="D1502" s="104"/>
      <c r="E1502" s="104"/>
      <c r="F1502" s="102"/>
      <c r="G1502" s="102"/>
    </row>
    <row r="1503" spans="2:7">
      <c r="B1503" s="102"/>
      <c r="C1503" s="103"/>
      <c r="D1503" s="104"/>
      <c r="E1503" s="104"/>
      <c r="F1503" s="102"/>
      <c r="G1503" s="102"/>
    </row>
    <row r="1504" spans="2:7">
      <c r="B1504" s="102"/>
      <c r="C1504" s="103"/>
      <c r="D1504" s="104"/>
      <c r="E1504" s="104"/>
      <c r="F1504" s="102"/>
      <c r="G1504" s="102"/>
    </row>
    <row r="1505" spans="2:7">
      <c r="B1505" s="102"/>
      <c r="C1505" s="103"/>
      <c r="D1505" s="104"/>
      <c r="E1505" s="104"/>
      <c r="F1505" s="102"/>
      <c r="G1505" s="102"/>
    </row>
    <row r="1506" spans="2:7">
      <c r="B1506" s="102"/>
      <c r="C1506" s="103"/>
      <c r="D1506" s="104"/>
      <c r="E1506" s="104"/>
      <c r="F1506" s="102"/>
      <c r="G1506" s="102"/>
    </row>
    <row r="1507" spans="2:7">
      <c r="B1507" s="102"/>
      <c r="C1507" s="103"/>
      <c r="D1507" s="104"/>
      <c r="E1507" s="104"/>
      <c r="F1507" s="102"/>
      <c r="G1507" s="102"/>
    </row>
    <row r="1508" spans="2:7">
      <c r="B1508" s="102"/>
      <c r="C1508" s="103"/>
      <c r="D1508" s="104"/>
      <c r="E1508" s="104"/>
      <c r="F1508" s="102"/>
      <c r="G1508" s="102"/>
    </row>
    <row r="1509" spans="2:7">
      <c r="B1509" s="102"/>
      <c r="C1509" s="103"/>
      <c r="D1509" s="104"/>
      <c r="E1509" s="104"/>
      <c r="F1509" s="102"/>
      <c r="G1509" s="102"/>
    </row>
    <row r="1510" spans="2:7">
      <c r="B1510" s="102"/>
      <c r="C1510" s="103"/>
      <c r="D1510" s="104"/>
      <c r="E1510" s="104"/>
      <c r="F1510" s="102"/>
      <c r="G1510" s="102"/>
    </row>
    <row r="1511" spans="2:7">
      <c r="B1511" s="102"/>
      <c r="C1511" s="103"/>
      <c r="D1511" s="104"/>
      <c r="E1511" s="104"/>
      <c r="F1511" s="102"/>
      <c r="G1511" s="102"/>
    </row>
    <row r="1512" spans="2:7">
      <c r="B1512" s="102"/>
      <c r="C1512" s="103"/>
      <c r="D1512" s="104"/>
      <c r="E1512" s="104"/>
      <c r="F1512" s="102"/>
      <c r="G1512" s="102"/>
    </row>
    <row r="1513" spans="2:7">
      <c r="B1513" s="102"/>
      <c r="C1513" s="103"/>
      <c r="D1513" s="104"/>
      <c r="E1513" s="104"/>
      <c r="F1513" s="102"/>
      <c r="G1513" s="102"/>
    </row>
    <row r="1514" spans="2:7">
      <c r="B1514" s="102"/>
      <c r="C1514" s="103"/>
      <c r="D1514" s="104"/>
      <c r="E1514" s="104"/>
      <c r="F1514" s="102"/>
      <c r="G1514" s="102"/>
    </row>
    <row r="1515" spans="2:7">
      <c r="B1515" s="102"/>
      <c r="C1515" s="103"/>
      <c r="D1515" s="104"/>
      <c r="E1515" s="104"/>
      <c r="F1515" s="102"/>
      <c r="G1515" s="102"/>
    </row>
    <row r="1516" spans="2:7">
      <c r="B1516" s="102"/>
      <c r="C1516" s="103"/>
      <c r="D1516" s="104"/>
      <c r="E1516" s="104"/>
      <c r="F1516" s="102"/>
      <c r="G1516" s="102"/>
    </row>
    <row r="1517" spans="2:7">
      <c r="B1517" s="102"/>
      <c r="C1517" s="103"/>
      <c r="D1517" s="104"/>
      <c r="E1517" s="104"/>
      <c r="F1517" s="102"/>
      <c r="G1517" s="102"/>
    </row>
    <row r="1518" spans="2:7">
      <c r="B1518" s="102"/>
      <c r="C1518" s="103"/>
      <c r="D1518" s="104"/>
      <c r="E1518" s="104"/>
      <c r="F1518" s="102"/>
      <c r="G1518" s="102"/>
    </row>
    <row r="1519" spans="2:7">
      <c r="B1519" s="102"/>
      <c r="C1519" s="103"/>
      <c r="D1519" s="104"/>
      <c r="E1519" s="104"/>
      <c r="F1519" s="102"/>
      <c r="G1519" s="102"/>
    </row>
    <row r="1520" spans="2:7">
      <c r="B1520" s="102"/>
      <c r="C1520" s="103"/>
      <c r="D1520" s="104"/>
      <c r="E1520" s="104"/>
      <c r="F1520" s="102"/>
      <c r="G1520" s="102"/>
    </row>
    <row r="1521" spans="2:7">
      <c r="B1521" s="102"/>
      <c r="C1521" s="103"/>
      <c r="D1521" s="104"/>
      <c r="E1521" s="104"/>
      <c r="F1521" s="102"/>
      <c r="G1521" s="102"/>
    </row>
    <row r="1522" spans="2:7">
      <c r="B1522" s="102"/>
      <c r="C1522" s="103"/>
      <c r="D1522" s="104"/>
      <c r="E1522" s="104"/>
      <c r="F1522" s="102"/>
      <c r="G1522" s="102"/>
    </row>
    <row r="1523" spans="2:7">
      <c r="B1523" s="102"/>
      <c r="C1523" s="103"/>
      <c r="D1523" s="104"/>
      <c r="E1523" s="104"/>
      <c r="F1523" s="102"/>
      <c r="G1523" s="102"/>
    </row>
    <row r="1524" spans="2:7">
      <c r="B1524" s="102"/>
      <c r="C1524" s="103"/>
      <c r="D1524" s="104"/>
      <c r="E1524" s="104"/>
      <c r="F1524" s="102"/>
      <c r="G1524" s="102"/>
    </row>
    <row r="1525" spans="2:7">
      <c r="B1525" s="102"/>
      <c r="C1525" s="103"/>
      <c r="D1525" s="104"/>
      <c r="E1525" s="104"/>
      <c r="F1525" s="102"/>
      <c r="G1525" s="102"/>
    </row>
    <row r="1526" spans="2:7">
      <c r="B1526" s="102"/>
      <c r="C1526" s="103"/>
      <c r="D1526" s="104"/>
      <c r="E1526" s="104"/>
      <c r="F1526" s="102"/>
      <c r="G1526" s="102"/>
    </row>
    <row r="1527" spans="2:7">
      <c r="B1527" s="102"/>
      <c r="C1527" s="103"/>
      <c r="D1527" s="104"/>
      <c r="E1527" s="104"/>
      <c r="F1527" s="102"/>
      <c r="G1527" s="102"/>
    </row>
    <row r="1528" spans="2:7">
      <c r="B1528" s="102"/>
      <c r="C1528" s="103"/>
      <c r="D1528" s="104"/>
      <c r="E1528" s="104"/>
      <c r="F1528" s="102"/>
      <c r="G1528" s="102"/>
    </row>
    <row r="1529" spans="2:7">
      <c r="B1529" s="102"/>
      <c r="C1529" s="103"/>
      <c r="D1529" s="104"/>
      <c r="E1529" s="104"/>
      <c r="F1529" s="102"/>
      <c r="G1529" s="102"/>
    </row>
    <row r="1530" spans="2:7">
      <c r="B1530" s="102"/>
      <c r="C1530" s="103"/>
      <c r="D1530" s="104"/>
      <c r="E1530" s="104"/>
      <c r="F1530" s="102"/>
      <c r="G1530" s="102"/>
    </row>
    <row r="1531" spans="2:7">
      <c r="B1531" s="102"/>
      <c r="C1531" s="103"/>
      <c r="D1531" s="104"/>
      <c r="E1531" s="104"/>
      <c r="F1531" s="102"/>
      <c r="G1531" s="102"/>
    </row>
    <row r="1532" spans="2:7">
      <c r="B1532" s="102"/>
      <c r="C1532" s="103"/>
      <c r="D1532" s="104"/>
      <c r="E1532" s="104"/>
      <c r="F1532" s="102"/>
      <c r="G1532" s="102"/>
    </row>
    <row r="1533" spans="2:7">
      <c r="B1533" s="102"/>
      <c r="C1533" s="103"/>
      <c r="D1533" s="104"/>
      <c r="E1533" s="104"/>
      <c r="F1533" s="102"/>
      <c r="G1533" s="102"/>
    </row>
    <row r="1534" spans="2:7">
      <c r="B1534" s="102"/>
      <c r="C1534" s="103"/>
      <c r="D1534" s="104"/>
      <c r="E1534" s="104"/>
      <c r="F1534" s="102"/>
      <c r="G1534" s="102"/>
    </row>
    <row r="1535" spans="2:7">
      <c r="B1535" s="102"/>
      <c r="C1535" s="103"/>
      <c r="D1535" s="104"/>
      <c r="E1535" s="104"/>
      <c r="F1535" s="102"/>
      <c r="G1535" s="102"/>
    </row>
    <row r="1536" spans="2:7">
      <c r="B1536" s="102"/>
      <c r="C1536" s="103"/>
      <c r="D1536" s="104"/>
      <c r="E1536" s="104"/>
      <c r="F1536" s="102"/>
      <c r="G1536" s="102"/>
    </row>
    <row r="1537" spans="2:7">
      <c r="B1537" s="102"/>
      <c r="C1537" s="103"/>
      <c r="D1537" s="104"/>
      <c r="E1537" s="104"/>
      <c r="F1537" s="102"/>
      <c r="G1537" s="102"/>
    </row>
    <row r="1538" spans="2:7">
      <c r="B1538" s="102"/>
      <c r="C1538" s="103"/>
      <c r="D1538" s="104"/>
      <c r="E1538" s="104"/>
      <c r="F1538" s="102"/>
      <c r="G1538" s="102"/>
    </row>
    <row r="1539" spans="2:7">
      <c r="B1539" s="102"/>
      <c r="C1539" s="103"/>
      <c r="D1539" s="104"/>
      <c r="E1539" s="104"/>
      <c r="F1539" s="102"/>
      <c r="G1539" s="102"/>
    </row>
    <row r="1540" spans="2:7">
      <c r="B1540" s="102"/>
      <c r="C1540" s="103"/>
      <c r="D1540" s="104"/>
      <c r="E1540" s="104"/>
      <c r="F1540" s="102"/>
      <c r="G1540" s="102"/>
    </row>
    <row r="1541" spans="2:7">
      <c r="B1541" s="102"/>
      <c r="C1541" s="103"/>
      <c r="D1541" s="104"/>
      <c r="E1541" s="104"/>
      <c r="F1541" s="102"/>
      <c r="G1541" s="102"/>
    </row>
    <row r="1542" spans="2:7">
      <c r="B1542" s="102"/>
      <c r="C1542" s="103"/>
      <c r="D1542" s="104"/>
      <c r="E1542" s="104"/>
      <c r="F1542" s="102"/>
      <c r="G1542" s="102"/>
    </row>
    <row r="1543" spans="2:7">
      <c r="B1543" s="102"/>
      <c r="C1543" s="103"/>
      <c r="D1543" s="104"/>
      <c r="E1543" s="104"/>
      <c r="F1543" s="102"/>
      <c r="G1543" s="102"/>
    </row>
    <row r="1544" spans="2:7">
      <c r="B1544" s="102"/>
      <c r="C1544" s="103"/>
      <c r="D1544" s="104"/>
      <c r="E1544" s="104"/>
      <c r="F1544" s="102"/>
      <c r="G1544" s="102"/>
    </row>
    <row r="1545" spans="2:7">
      <c r="B1545" s="102"/>
      <c r="C1545" s="103"/>
      <c r="D1545" s="104"/>
      <c r="E1545" s="104"/>
      <c r="F1545" s="102"/>
      <c r="G1545" s="102"/>
    </row>
    <row r="1546" spans="2:7">
      <c r="B1546" s="102"/>
      <c r="C1546" s="103"/>
      <c r="D1546" s="104"/>
      <c r="E1546" s="104"/>
      <c r="F1546" s="102"/>
      <c r="G1546" s="102"/>
    </row>
    <row r="1547" spans="2:7">
      <c r="B1547" s="102"/>
      <c r="C1547" s="103"/>
      <c r="D1547" s="104"/>
      <c r="E1547" s="104"/>
      <c r="F1547" s="102"/>
      <c r="G1547" s="102"/>
    </row>
    <row r="1548" spans="2:7">
      <c r="B1548" s="102"/>
      <c r="C1548" s="103"/>
      <c r="D1548" s="104"/>
      <c r="E1548" s="104"/>
      <c r="F1548" s="102"/>
      <c r="G1548" s="102"/>
    </row>
    <row r="1549" spans="2:7">
      <c r="B1549" s="102"/>
      <c r="C1549" s="103"/>
      <c r="D1549" s="104"/>
      <c r="E1549" s="104"/>
      <c r="F1549" s="102"/>
      <c r="G1549" s="102"/>
    </row>
    <row r="1550" spans="2:7">
      <c r="B1550" s="102"/>
      <c r="C1550" s="103"/>
      <c r="D1550" s="104"/>
      <c r="E1550" s="104"/>
      <c r="F1550" s="102"/>
      <c r="G1550" s="102"/>
    </row>
    <row r="1551" spans="2:7">
      <c r="B1551" s="102"/>
      <c r="C1551" s="103"/>
      <c r="D1551" s="104"/>
      <c r="E1551" s="104"/>
      <c r="F1551" s="102"/>
      <c r="G1551" s="102"/>
    </row>
    <row r="1552" spans="2:7">
      <c r="B1552" s="102"/>
      <c r="C1552" s="103"/>
      <c r="D1552" s="104"/>
      <c r="E1552" s="104"/>
      <c r="F1552" s="102"/>
      <c r="G1552" s="102"/>
    </row>
    <row r="1553" spans="2:7">
      <c r="B1553" s="102"/>
      <c r="C1553" s="103"/>
      <c r="D1553" s="104"/>
      <c r="E1553" s="104"/>
      <c r="F1553" s="102"/>
      <c r="G1553" s="102"/>
    </row>
    <row r="1554" spans="2:7">
      <c r="B1554" s="102"/>
      <c r="C1554" s="103"/>
      <c r="D1554" s="104"/>
      <c r="E1554" s="104"/>
      <c r="F1554" s="102"/>
      <c r="G1554" s="102"/>
    </row>
    <row r="1555" spans="2:7">
      <c r="B1555" s="102"/>
      <c r="C1555" s="103"/>
      <c r="D1555" s="104"/>
      <c r="E1555" s="104"/>
      <c r="F1555" s="102"/>
      <c r="G1555" s="102"/>
    </row>
    <row r="1556" spans="2:7">
      <c r="B1556" s="102"/>
      <c r="C1556" s="103"/>
      <c r="D1556" s="104"/>
      <c r="E1556" s="104"/>
      <c r="F1556" s="102"/>
      <c r="G1556" s="102"/>
    </row>
    <row r="1557" spans="2:7">
      <c r="B1557" s="102"/>
      <c r="C1557" s="103"/>
      <c r="D1557" s="104"/>
      <c r="E1557" s="104"/>
      <c r="F1557" s="102"/>
      <c r="G1557" s="102"/>
    </row>
    <row r="1558" spans="2:7">
      <c r="B1558" s="102"/>
      <c r="C1558" s="103"/>
      <c r="D1558" s="104"/>
      <c r="E1558" s="104"/>
      <c r="F1558" s="102"/>
      <c r="G1558" s="102"/>
    </row>
    <row r="1559" spans="2:7">
      <c r="B1559" s="102"/>
      <c r="C1559" s="103"/>
      <c r="D1559" s="104"/>
      <c r="E1559" s="104"/>
      <c r="F1559" s="102"/>
      <c r="G1559" s="102"/>
    </row>
    <row r="1560" spans="2:7">
      <c r="B1560" s="102"/>
      <c r="C1560" s="103"/>
      <c r="D1560" s="104"/>
      <c r="E1560" s="104"/>
      <c r="F1560" s="102"/>
      <c r="G1560" s="102"/>
    </row>
    <row r="1561" spans="2:7">
      <c r="B1561" s="102"/>
      <c r="C1561" s="103"/>
      <c r="D1561" s="104"/>
      <c r="E1561" s="104"/>
      <c r="F1561" s="102"/>
      <c r="G1561" s="102"/>
    </row>
    <row r="1562" spans="2:7">
      <c r="B1562" s="102"/>
      <c r="C1562" s="103"/>
      <c r="D1562" s="104"/>
      <c r="E1562" s="104"/>
      <c r="F1562" s="102"/>
      <c r="G1562" s="102"/>
    </row>
    <row r="1563" spans="2:7">
      <c r="B1563" s="102"/>
      <c r="C1563" s="103"/>
      <c r="D1563" s="104"/>
      <c r="E1563" s="104"/>
      <c r="F1563" s="102"/>
      <c r="G1563" s="102"/>
    </row>
    <row r="1564" spans="2:7">
      <c r="B1564" s="102"/>
      <c r="C1564" s="103"/>
      <c r="D1564" s="104"/>
      <c r="E1564" s="104"/>
      <c r="F1564" s="102"/>
      <c r="G1564" s="102"/>
    </row>
    <row r="1565" spans="2:7">
      <c r="B1565" s="102"/>
      <c r="C1565" s="103"/>
      <c r="D1565" s="104"/>
      <c r="E1565" s="104"/>
      <c r="F1565" s="102"/>
      <c r="G1565" s="102"/>
    </row>
    <row r="1566" spans="2:7">
      <c r="B1566" s="102"/>
      <c r="C1566" s="103"/>
      <c r="D1566" s="104"/>
      <c r="E1566" s="104"/>
      <c r="F1566" s="102"/>
      <c r="G1566" s="102"/>
    </row>
    <row r="1567" spans="2:7">
      <c r="B1567" s="102"/>
      <c r="C1567" s="103"/>
      <c r="D1567" s="104"/>
      <c r="E1567" s="104"/>
      <c r="F1567" s="102"/>
      <c r="G1567" s="102"/>
    </row>
    <row r="1568" spans="2:7">
      <c r="B1568" s="102"/>
      <c r="C1568" s="103"/>
      <c r="D1568" s="104"/>
      <c r="E1568" s="104"/>
      <c r="F1568" s="102"/>
      <c r="G1568" s="102"/>
    </row>
    <row r="1569" spans="2:7">
      <c r="B1569" s="102"/>
      <c r="C1569" s="103"/>
      <c r="D1569" s="104"/>
      <c r="E1569" s="104"/>
      <c r="F1569" s="102"/>
      <c r="G1569" s="102"/>
    </row>
    <row r="1570" spans="2:7">
      <c r="B1570" s="102"/>
      <c r="C1570" s="103"/>
      <c r="D1570" s="104"/>
      <c r="E1570" s="104"/>
      <c r="F1570" s="102"/>
      <c r="G1570" s="102"/>
    </row>
    <row r="1571" spans="2:7">
      <c r="B1571" s="102"/>
      <c r="C1571" s="103"/>
      <c r="D1571" s="104"/>
      <c r="E1571" s="104"/>
      <c r="F1571" s="102"/>
      <c r="G1571" s="102"/>
    </row>
    <row r="1572" spans="2:7">
      <c r="B1572" s="102"/>
      <c r="C1572" s="103"/>
      <c r="D1572" s="104"/>
      <c r="E1572" s="104"/>
      <c r="F1572" s="102"/>
      <c r="G1572" s="102"/>
    </row>
    <row r="1573" spans="2:7">
      <c r="B1573" s="102"/>
      <c r="C1573" s="103"/>
      <c r="D1573" s="104"/>
      <c r="E1573" s="104"/>
      <c r="F1573" s="102"/>
      <c r="G1573" s="102"/>
    </row>
    <row r="1574" spans="2:7">
      <c r="B1574" s="102"/>
      <c r="C1574" s="103"/>
      <c r="D1574" s="104"/>
      <c r="E1574" s="104"/>
      <c r="F1574" s="102"/>
      <c r="G1574" s="102"/>
    </row>
    <row r="1575" spans="2:7">
      <c r="B1575" s="102"/>
      <c r="C1575" s="103"/>
      <c r="D1575" s="104"/>
      <c r="E1575" s="104"/>
      <c r="F1575" s="102"/>
      <c r="G1575" s="102"/>
    </row>
    <row r="1576" spans="2:7">
      <c r="B1576" s="102"/>
      <c r="C1576" s="103"/>
      <c r="D1576" s="104"/>
      <c r="E1576" s="104"/>
      <c r="F1576" s="102"/>
      <c r="G1576" s="102"/>
    </row>
    <row r="1577" spans="2:7">
      <c r="B1577" s="102"/>
      <c r="C1577" s="103"/>
      <c r="D1577" s="104"/>
      <c r="E1577" s="104"/>
      <c r="F1577" s="102"/>
      <c r="G1577" s="102"/>
    </row>
    <row r="1578" spans="2:7">
      <c r="B1578" s="102"/>
      <c r="C1578" s="103"/>
      <c r="D1578" s="104"/>
      <c r="E1578" s="104"/>
      <c r="F1578" s="102"/>
      <c r="G1578" s="102"/>
    </row>
    <row r="1579" spans="2:7">
      <c r="B1579" s="102"/>
      <c r="C1579" s="103"/>
      <c r="D1579" s="104"/>
      <c r="E1579" s="104"/>
      <c r="F1579" s="102"/>
      <c r="G1579" s="102"/>
    </row>
    <row r="1580" spans="2:7">
      <c r="B1580" s="102"/>
      <c r="C1580" s="103"/>
      <c r="D1580" s="104"/>
      <c r="E1580" s="104"/>
      <c r="F1580" s="102"/>
      <c r="G1580" s="102"/>
    </row>
    <row r="1581" spans="2:7">
      <c r="B1581" s="102"/>
      <c r="C1581" s="103"/>
      <c r="D1581" s="104"/>
      <c r="E1581" s="104"/>
      <c r="F1581" s="102"/>
      <c r="G1581" s="102"/>
    </row>
    <row r="1582" spans="2:7">
      <c r="B1582" s="102"/>
      <c r="C1582" s="103"/>
      <c r="D1582" s="104"/>
      <c r="E1582" s="104"/>
      <c r="F1582" s="102"/>
      <c r="G1582" s="102"/>
    </row>
    <row r="1583" spans="2:7">
      <c r="B1583" s="102"/>
      <c r="C1583" s="103"/>
      <c r="D1583" s="104"/>
      <c r="E1583" s="104"/>
      <c r="F1583" s="102"/>
      <c r="G1583" s="102"/>
    </row>
    <row r="1584" spans="2:7">
      <c r="B1584" s="102"/>
      <c r="C1584" s="103"/>
      <c r="D1584" s="104"/>
      <c r="E1584" s="104"/>
      <c r="F1584" s="102"/>
      <c r="G1584" s="102"/>
    </row>
    <row r="1585" spans="2:7">
      <c r="B1585" s="102"/>
      <c r="C1585" s="103"/>
      <c r="D1585" s="104"/>
      <c r="E1585" s="104"/>
      <c r="F1585" s="102"/>
      <c r="G1585" s="102"/>
    </row>
    <row r="1586" spans="2:7">
      <c r="B1586" s="102"/>
      <c r="C1586" s="103"/>
      <c r="D1586" s="104"/>
      <c r="E1586" s="104"/>
      <c r="F1586" s="102"/>
      <c r="G1586" s="102"/>
    </row>
    <row r="1587" spans="2:7">
      <c r="B1587" s="102"/>
      <c r="C1587" s="103"/>
      <c r="D1587" s="104"/>
      <c r="E1587" s="104"/>
      <c r="F1587" s="102"/>
      <c r="G1587" s="102"/>
    </row>
    <row r="1588" spans="2:7">
      <c r="B1588" s="102"/>
      <c r="C1588" s="103"/>
      <c r="D1588" s="104"/>
      <c r="E1588" s="104"/>
      <c r="F1588" s="102"/>
      <c r="G1588" s="102"/>
    </row>
    <row r="1589" spans="2:7">
      <c r="B1589" s="102"/>
      <c r="C1589" s="103"/>
      <c r="D1589" s="104"/>
      <c r="E1589" s="104"/>
      <c r="F1589" s="102"/>
      <c r="G1589" s="102"/>
    </row>
    <row r="1590" spans="2:7">
      <c r="B1590" s="102"/>
      <c r="C1590" s="103"/>
      <c r="D1590" s="104"/>
      <c r="E1590" s="104"/>
      <c r="F1590" s="102"/>
      <c r="G1590" s="102"/>
    </row>
    <row r="1591" spans="2:7">
      <c r="B1591" s="102"/>
      <c r="C1591" s="103"/>
      <c r="D1591" s="104"/>
      <c r="E1591" s="104"/>
      <c r="F1591" s="102"/>
      <c r="G1591" s="102"/>
    </row>
    <row r="1592" spans="2:7">
      <c r="B1592" s="102"/>
      <c r="C1592" s="103"/>
      <c r="D1592" s="104"/>
      <c r="E1592" s="104"/>
      <c r="F1592" s="102"/>
      <c r="G1592" s="102"/>
    </row>
    <row r="1593" spans="2:7">
      <c r="B1593" s="102"/>
      <c r="C1593" s="103"/>
      <c r="D1593" s="104"/>
      <c r="E1593" s="104"/>
      <c r="F1593" s="102"/>
      <c r="G1593" s="102"/>
    </row>
    <row r="1594" spans="2:7">
      <c r="B1594" s="102"/>
      <c r="C1594" s="103"/>
      <c r="D1594" s="104"/>
      <c r="E1594" s="104"/>
      <c r="F1594" s="102"/>
      <c r="G1594" s="102"/>
    </row>
    <row r="1595" spans="2:7">
      <c r="B1595" s="102"/>
      <c r="C1595" s="103"/>
      <c r="D1595" s="104"/>
      <c r="E1595" s="104"/>
      <c r="F1595" s="102"/>
      <c r="G1595" s="102"/>
    </row>
    <row r="1596" spans="2:7">
      <c r="B1596" s="102"/>
      <c r="C1596" s="103"/>
      <c r="D1596" s="104"/>
      <c r="E1596" s="104"/>
      <c r="F1596" s="102"/>
      <c r="G1596" s="102"/>
    </row>
    <row r="1597" spans="2:7">
      <c r="B1597" s="102"/>
      <c r="C1597" s="103"/>
      <c r="D1597" s="104"/>
      <c r="E1597" s="104"/>
      <c r="F1597" s="102"/>
      <c r="G1597" s="102"/>
    </row>
    <row r="1598" spans="2:7">
      <c r="B1598" s="102"/>
      <c r="C1598" s="103"/>
      <c r="D1598" s="104"/>
      <c r="E1598" s="104"/>
      <c r="F1598" s="102"/>
      <c r="G1598" s="102"/>
    </row>
    <row r="1599" spans="2:7">
      <c r="B1599" s="102"/>
      <c r="C1599" s="103"/>
      <c r="D1599" s="104"/>
      <c r="E1599" s="104"/>
      <c r="F1599" s="102"/>
      <c r="G1599" s="102"/>
    </row>
    <row r="1600" spans="2:7">
      <c r="B1600" s="102"/>
      <c r="C1600" s="103"/>
      <c r="D1600" s="104"/>
      <c r="E1600" s="104"/>
      <c r="F1600" s="102"/>
      <c r="G1600" s="102"/>
    </row>
    <row r="1601" spans="2:7">
      <c r="B1601" s="102"/>
      <c r="C1601" s="103"/>
      <c r="D1601" s="104"/>
      <c r="E1601" s="104"/>
      <c r="F1601" s="102"/>
      <c r="G1601" s="102"/>
    </row>
    <row r="1602" spans="2:7">
      <c r="B1602" s="102"/>
      <c r="C1602" s="103"/>
      <c r="D1602" s="104"/>
      <c r="E1602" s="104"/>
      <c r="F1602" s="102"/>
      <c r="G1602" s="102"/>
    </row>
    <row r="1603" spans="2:7">
      <c r="B1603" s="102"/>
      <c r="C1603" s="103"/>
      <c r="D1603" s="104"/>
      <c r="E1603" s="104"/>
      <c r="F1603" s="102"/>
      <c r="G1603" s="102"/>
    </row>
    <row r="1604" spans="2:7">
      <c r="B1604" s="102"/>
      <c r="C1604" s="103"/>
      <c r="D1604" s="104"/>
      <c r="E1604" s="104"/>
      <c r="F1604" s="102"/>
      <c r="G1604" s="102"/>
    </row>
    <row r="1605" spans="2:7">
      <c r="B1605" s="102"/>
      <c r="C1605" s="103"/>
      <c r="D1605" s="104"/>
      <c r="E1605" s="104"/>
      <c r="F1605" s="102"/>
      <c r="G1605" s="102"/>
    </row>
    <row r="1606" spans="2:7">
      <c r="B1606" s="102"/>
      <c r="C1606" s="103"/>
      <c r="D1606" s="104"/>
      <c r="E1606" s="104"/>
      <c r="F1606" s="102"/>
      <c r="G1606" s="102"/>
    </row>
    <row r="1607" spans="2:7">
      <c r="B1607" s="102"/>
      <c r="C1607" s="103"/>
      <c r="D1607" s="104"/>
      <c r="E1607" s="104"/>
      <c r="F1607" s="102"/>
      <c r="G1607" s="102"/>
    </row>
    <row r="1608" spans="2:7">
      <c r="B1608" s="102"/>
      <c r="C1608" s="103"/>
      <c r="D1608" s="104"/>
      <c r="E1608" s="104"/>
      <c r="F1608" s="102"/>
      <c r="G1608" s="102"/>
    </row>
    <row r="1609" spans="2:7">
      <c r="B1609" s="102"/>
      <c r="C1609" s="103"/>
      <c r="D1609" s="104"/>
      <c r="E1609" s="104"/>
      <c r="F1609" s="102"/>
      <c r="G1609" s="102"/>
    </row>
    <row r="1610" spans="2:7">
      <c r="B1610" s="102"/>
      <c r="C1610" s="103"/>
      <c r="D1610" s="104"/>
      <c r="E1610" s="104"/>
      <c r="F1610" s="102"/>
      <c r="G1610" s="102"/>
    </row>
    <row r="1611" spans="2:7">
      <c r="B1611" s="102"/>
      <c r="C1611" s="103"/>
      <c r="D1611" s="104"/>
      <c r="E1611" s="104"/>
      <c r="F1611" s="102"/>
      <c r="G1611" s="102"/>
    </row>
    <row r="1612" spans="2:7">
      <c r="B1612" s="102"/>
      <c r="C1612" s="103"/>
      <c r="D1612" s="104"/>
      <c r="E1612" s="104"/>
      <c r="F1612" s="102"/>
      <c r="G1612" s="102"/>
    </row>
    <row r="1613" spans="2:7">
      <c r="B1613" s="102"/>
      <c r="C1613" s="103"/>
      <c r="D1613" s="104"/>
      <c r="E1613" s="104"/>
      <c r="F1613" s="102"/>
      <c r="G1613" s="102"/>
    </row>
    <row r="1614" spans="2:7">
      <c r="B1614" s="102"/>
      <c r="C1614" s="103"/>
      <c r="D1614" s="104"/>
      <c r="E1614" s="104"/>
      <c r="F1614" s="102"/>
      <c r="G1614" s="102"/>
    </row>
    <row r="1615" spans="2:7">
      <c r="B1615" s="102"/>
      <c r="C1615" s="103"/>
      <c r="D1615" s="104"/>
      <c r="E1615" s="104"/>
      <c r="F1615" s="102"/>
      <c r="G1615" s="102"/>
    </row>
    <row r="1616" spans="2:7">
      <c r="B1616" s="102"/>
      <c r="C1616" s="103"/>
      <c r="D1616" s="104"/>
      <c r="E1616" s="104"/>
      <c r="F1616" s="102"/>
      <c r="G1616" s="102"/>
    </row>
    <row r="1617" spans="2:7">
      <c r="B1617" s="102"/>
      <c r="C1617" s="103"/>
      <c r="D1617" s="104"/>
      <c r="E1617" s="104"/>
      <c r="F1617" s="102"/>
      <c r="G1617" s="102"/>
    </row>
    <row r="1618" spans="2:7">
      <c r="B1618" s="102"/>
      <c r="C1618" s="103"/>
      <c r="D1618" s="104"/>
      <c r="E1618" s="104"/>
      <c r="F1618" s="102"/>
      <c r="G1618" s="102"/>
    </row>
    <row r="1619" spans="2:7">
      <c r="B1619" s="102"/>
      <c r="C1619" s="103"/>
      <c r="D1619" s="104"/>
      <c r="E1619" s="104"/>
      <c r="F1619" s="102"/>
      <c r="G1619" s="102"/>
    </row>
    <row r="1620" spans="2:7">
      <c r="B1620" s="102"/>
      <c r="C1620" s="103"/>
      <c r="D1620" s="104"/>
      <c r="E1620" s="104"/>
      <c r="F1620" s="102"/>
      <c r="G1620" s="102"/>
    </row>
    <row r="1621" spans="2:7">
      <c r="B1621" s="102"/>
      <c r="C1621" s="103"/>
      <c r="D1621" s="104"/>
      <c r="E1621" s="104"/>
      <c r="F1621" s="102"/>
      <c r="G1621" s="102"/>
    </row>
    <row r="1622" spans="2:7">
      <c r="B1622" s="102"/>
      <c r="C1622" s="103"/>
      <c r="D1622" s="104"/>
      <c r="E1622" s="104"/>
      <c r="F1622" s="102"/>
      <c r="G1622" s="102"/>
    </row>
    <row r="1623" spans="2:7">
      <c r="B1623" s="102"/>
      <c r="C1623" s="103"/>
      <c r="D1623" s="104"/>
      <c r="E1623" s="104"/>
      <c r="F1623" s="102"/>
      <c r="G1623" s="102"/>
    </row>
    <row r="1624" spans="2:7">
      <c r="B1624" s="102"/>
      <c r="C1624" s="103"/>
      <c r="D1624" s="104"/>
      <c r="E1624" s="104"/>
      <c r="F1624" s="102"/>
      <c r="G1624" s="102"/>
    </row>
    <row r="1625" spans="2:7">
      <c r="B1625" s="102"/>
      <c r="C1625" s="103"/>
      <c r="D1625" s="104"/>
      <c r="E1625" s="104"/>
      <c r="F1625" s="102"/>
      <c r="G1625" s="102"/>
    </row>
    <row r="1626" spans="2:7">
      <c r="B1626" s="102"/>
      <c r="C1626" s="103"/>
      <c r="D1626" s="104"/>
      <c r="E1626" s="104"/>
      <c r="F1626" s="102"/>
      <c r="G1626" s="102"/>
    </row>
    <row r="1627" spans="2:7">
      <c r="B1627" s="102"/>
      <c r="C1627" s="103"/>
      <c r="D1627" s="104"/>
      <c r="E1627" s="104"/>
      <c r="F1627" s="102"/>
      <c r="G1627" s="102"/>
    </row>
    <row r="1628" spans="2:7">
      <c r="B1628" s="102"/>
      <c r="C1628" s="103"/>
      <c r="D1628" s="104"/>
      <c r="E1628" s="104"/>
      <c r="F1628" s="102"/>
      <c r="G1628" s="102"/>
    </row>
    <row r="1629" spans="2:7">
      <c r="B1629" s="102"/>
      <c r="C1629" s="103"/>
      <c r="D1629" s="104"/>
      <c r="E1629" s="104"/>
      <c r="F1629" s="102"/>
      <c r="G1629" s="102"/>
    </row>
    <row r="1630" spans="2:7">
      <c r="B1630" s="102"/>
      <c r="C1630" s="103"/>
      <c r="D1630" s="104"/>
      <c r="E1630" s="104"/>
      <c r="F1630" s="102"/>
      <c r="G1630" s="102"/>
    </row>
    <row r="1631" spans="2:7">
      <c r="B1631" s="102"/>
      <c r="C1631" s="103"/>
      <c r="D1631" s="104"/>
      <c r="E1631" s="104"/>
      <c r="F1631" s="102"/>
      <c r="G1631" s="102"/>
    </row>
    <row r="1632" spans="2:7">
      <c r="B1632" s="102"/>
      <c r="C1632" s="103"/>
      <c r="D1632" s="104"/>
      <c r="E1632" s="104"/>
      <c r="F1632" s="102"/>
      <c r="G1632" s="102"/>
    </row>
    <row r="1633" spans="2:7">
      <c r="B1633" s="102"/>
      <c r="C1633" s="103"/>
      <c r="D1633" s="104"/>
      <c r="E1633" s="104"/>
      <c r="F1633" s="102"/>
      <c r="G1633" s="102"/>
    </row>
    <row r="1634" spans="2:7">
      <c r="B1634" s="102"/>
      <c r="C1634" s="103"/>
      <c r="D1634" s="104"/>
      <c r="E1634" s="104"/>
      <c r="F1634" s="102"/>
      <c r="G1634" s="102"/>
    </row>
    <row r="1635" spans="2:7">
      <c r="B1635" s="102"/>
      <c r="C1635" s="103"/>
      <c r="D1635" s="104"/>
      <c r="E1635" s="104"/>
      <c r="F1635" s="102"/>
      <c r="G1635" s="102"/>
    </row>
    <row r="1636" spans="2:7">
      <c r="B1636" s="102"/>
      <c r="C1636" s="103"/>
      <c r="D1636" s="104"/>
      <c r="E1636" s="104"/>
      <c r="F1636" s="102"/>
      <c r="G1636" s="102"/>
    </row>
    <row r="1637" spans="2:7">
      <c r="B1637" s="102"/>
      <c r="C1637" s="103"/>
      <c r="D1637" s="104"/>
      <c r="E1637" s="104"/>
      <c r="F1637" s="102"/>
      <c r="G1637" s="102"/>
    </row>
    <row r="1638" spans="2:7">
      <c r="B1638" s="102"/>
      <c r="C1638" s="103"/>
      <c r="D1638" s="104"/>
      <c r="E1638" s="104"/>
      <c r="F1638" s="102"/>
      <c r="G1638" s="102"/>
    </row>
    <row r="1639" spans="2:7">
      <c r="B1639" s="102"/>
      <c r="C1639" s="103"/>
      <c r="D1639" s="104"/>
      <c r="E1639" s="104"/>
      <c r="F1639" s="102"/>
      <c r="G1639" s="102"/>
    </row>
    <row r="1640" spans="2:7">
      <c r="B1640" s="102"/>
      <c r="C1640" s="103"/>
      <c r="D1640" s="104"/>
      <c r="E1640" s="104"/>
      <c r="F1640" s="102"/>
      <c r="G1640" s="102"/>
    </row>
    <row r="1641" spans="2:7">
      <c r="B1641" s="102"/>
      <c r="C1641" s="103"/>
      <c r="D1641" s="104"/>
      <c r="E1641" s="104"/>
      <c r="F1641" s="102"/>
      <c r="G1641" s="102"/>
    </row>
    <row r="1642" spans="2:7">
      <c r="B1642" s="102"/>
      <c r="C1642" s="103"/>
      <c r="D1642" s="104"/>
      <c r="E1642" s="104"/>
      <c r="F1642" s="102"/>
      <c r="G1642" s="102"/>
    </row>
    <row r="1643" spans="2:7">
      <c r="B1643" s="102"/>
      <c r="C1643" s="103"/>
      <c r="D1643" s="104"/>
      <c r="E1643" s="104"/>
      <c r="F1643" s="102"/>
      <c r="G1643" s="102"/>
    </row>
    <row r="1644" spans="2:7">
      <c r="B1644" s="102"/>
      <c r="C1644" s="103"/>
      <c r="D1644" s="104"/>
      <c r="E1644" s="104"/>
      <c r="F1644" s="102"/>
      <c r="G1644" s="102"/>
    </row>
    <row r="1645" spans="2:7">
      <c r="B1645" s="102"/>
      <c r="C1645" s="103"/>
      <c r="D1645" s="104"/>
      <c r="E1645" s="104"/>
      <c r="F1645" s="102"/>
      <c r="G1645" s="102"/>
    </row>
    <row r="1646" spans="2:7">
      <c r="B1646" s="102"/>
      <c r="C1646" s="103"/>
      <c r="D1646" s="104"/>
      <c r="E1646" s="104"/>
      <c r="F1646" s="102"/>
      <c r="G1646" s="102"/>
    </row>
    <row r="1647" spans="2:7">
      <c r="B1647" s="102"/>
      <c r="C1647" s="103"/>
      <c r="D1647" s="104"/>
      <c r="E1647" s="104"/>
      <c r="F1647" s="102"/>
      <c r="G1647" s="102"/>
    </row>
    <row r="1648" spans="2:7">
      <c r="B1648" s="102"/>
      <c r="C1648" s="103"/>
      <c r="D1648" s="104"/>
      <c r="E1648" s="104"/>
      <c r="F1648" s="102"/>
      <c r="G1648" s="102"/>
    </row>
    <row r="1649" spans="2:7">
      <c r="B1649" s="102"/>
      <c r="C1649" s="103"/>
      <c r="D1649" s="104"/>
      <c r="E1649" s="104"/>
      <c r="F1649" s="102"/>
      <c r="G1649" s="102"/>
    </row>
    <row r="1650" spans="2:7">
      <c r="B1650" s="102"/>
      <c r="C1650" s="103"/>
      <c r="D1650" s="104"/>
      <c r="E1650" s="104"/>
      <c r="F1650" s="102"/>
      <c r="G1650" s="102"/>
    </row>
    <row r="1651" spans="2:7">
      <c r="B1651" s="102"/>
      <c r="C1651" s="103"/>
      <c r="D1651" s="104"/>
      <c r="E1651" s="104"/>
      <c r="F1651" s="102"/>
      <c r="G1651" s="102"/>
    </row>
    <row r="1652" spans="2:7">
      <c r="B1652" s="102"/>
      <c r="C1652" s="103"/>
      <c r="D1652" s="104"/>
      <c r="E1652" s="104"/>
      <c r="F1652" s="102"/>
      <c r="G1652" s="102"/>
    </row>
    <row r="1653" spans="2:7">
      <c r="B1653" s="102"/>
      <c r="C1653" s="103"/>
      <c r="D1653" s="104"/>
      <c r="E1653" s="104"/>
      <c r="F1653" s="102"/>
      <c r="G1653" s="102"/>
    </row>
    <row r="1654" spans="2:7">
      <c r="B1654" s="102"/>
      <c r="C1654" s="103"/>
      <c r="D1654" s="104"/>
      <c r="E1654" s="104"/>
      <c r="F1654" s="102"/>
      <c r="G1654" s="102"/>
    </row>
    <row r="1655" spans="2:7">
      <c r="B1655" s="102"/>
      <c r="C1655" s="103"/>
      <c r="D1655" s="104"/>
      <c r="E1655" s="104"/>
      <c r="F1655" s="102"/>
      <c r="G1655" s="102"/>
    </row>
    <row r="1656" spans="2:7">
      <c r="B1656" s="102"/>
      <c r="C1656" s="103"/>
      <c r="D1656" s="104"/>
      <c r="E1656" s="104"/>
      <c r="F1656" s="102"/>
      <c r="G1656" s="102"/>
    </row>
    <row r="1657" spans="2:7">
      <c r="B1657" s="102"/>
      <c r="C1657" s="103"/>
      <c r="D1657" s="104"/>
      <c r="E1657" s="104"/>
      <c r="F1657" s="102"/>
      <c r="G1657" s="102"/>
    </row>
    <row r="1658" spans="2:7">
      <c r="B1658" s="102"/>
      <c r="C1658" s="103"/>
      <c r="D1658" s="104"/>
      <c r="E1658" s="104"/>
      <c r="F1658" s="102"/>
      <c r="G1658" s="102"/>
    </row>
    <row r="1659" spans="2:7">
      <c r="B1659" s="102"/>
      <c r="C1659" s="103"/>
      <c r="D1659" s="104"/>
      <c r="E1659" s="104"/>
      <c r="F1659" s="102"/>
      <c r="G1659" s="102"/>
    </row>
    <row r="1660" spans="2:7">
      <c r="B1660" s="102"/>
      <c r="C1660" s="103"/>
      <c r="D1660" s="104"/>
      <c r="E1660" s="104"/>
      <c r="F1660" s="102"/>
      <c r="G1660" s="102"/>
    </row>
    <row r="1661" spans="2:7">
      <c r="B1661" s="102"/>
      <c r="C1661" s="103"/>
      <c r="D1661" s="104"/>
      <c r="E1661" s="104"/>
      <c r="F1661" s="102"/>
      <c r="G1661" s="102"/>
    </row>
    <row r="1662" spans="2:7">
      <c r="B1662" s="102"/>
      <c r="C1662" s="103"/>
      <c r="D1662" s="104"/>
      <c r="E1662" s="104"/>
      <c r="F1662" s="102"/>
      <c r="G1662" s="102"/>
    </row>
    <row r="1663" spans="2:7">
      <c r="B1663" s="102"/>
      <c r="C1663" s="103"/>
      <c r="D1663" s="104"/>
      <c r="E1663" s="104"/>
      <c r="F1663" s="102"/>
      <c r="G1663" s="102"/>
    </row>
    <row r="1664" spans="2:7">
      <c r="B1664" s="102"/>
      <c r="C1664" s="103"/>
      <c r="D1664" s="104"/>
      <c r="E1664" s="104"/>
      <c r="F1664" s="102"/>
      <c r="G1664" s="102"/>
    </row>
    <row r="1665" spans="2:7">
      <c r="B1665" s="102"/>
      <c r="C1665" s="103"/>
      <c r="D1665" s="104"/>
      <c r="E1665" s="104"/>
      <c r="F1665" s="102"/>
      <c r="G1665" s="102"/>
    </row>
    <row r="1666" spans="2:7">
      <c r="B1666" s="102"/>
      <c r="C1666" s="103"/>
      <c r="D1666" s="104"/>
      <c r="E1666" s="104"/>
      <c r="F1666" s="102"/>
      <c r="G1666" s="102"/>
    </row>
    <row r="1667" spans="2:7">
      <c r="B1667" s="102"/>
      <c r="C1667" s="103"/>
      <c r="D1667" s="104"/>
      <c r="E1667" s="104"/>
      <c r="F1667" s="102"/>
      <c r="G1667" s="102"/>
    </row>
    <row r="1668" spans="2:7">
      <c r="B1668" s="102"/>
      <c r="C1668" s="103"/>
      <c r="D1668" s="104"/>
      <c r="E1668" s="104"/>
      <c r="F1668" s="102"/>
      <c r="G1668" s="102"/>
    </row>
    <row r="1669" spans="2:7">
      <c r="B1669" s="102"/>
      <c r="C1669" s="103"/>
      <c r="D1669" s="104"/>
      <c r="E1669" s="104"/>
      <c r="F1669" s="102"/>
      <c r="G1669" s="102"/>
    </row>
    <row r="1670" spans="2:7">
      <c r="B1670" s="102"/>
      <c r="C1670" s="103"/>
      <c r="D1670" s="104"/>
      <c r="E1670" s="104"/>
      <c r="F1670" s="102"/>
      <c r="G1670" s="102"/>
    </row>
    <row r="1671" spans="2:7">
      <c r="B1671" s="102"/>
      <c r="C1671" s="103"/>
      <c r="D1671" s="104"/>
      <c r="E1671" s="104"/>
      <c r="F1671" s="102"/>
      <c r="G1671" s="102"/>
    </row>
    <row r="1672" spans="2:7">
      <c r="B1672" s="102"/>
      <c r="C1672" s="103"/>
      <c r="D1672" s="104"/>
      <c r="E1672" s="104"/>
      <c r="F1672" s="102"/>
      <c r="G1672" s="102"/>
    </row>
    <row r="1673" spans="2:7">
      <c r="B1673" s="102"/>
      <c r="C1673" s="103"/>
      <c r="D1673" s="104"/>
      <c r="E1673" s="104"/>
      <c r="F1673" s="102"/>
      <c r="G1673" s="102"/>
    </row>
    <row r="1674" spans="2:7">
      <c r="B1674" s="102"/>
      <c r="C1674" s="103"/>
      <c r="D1674" s="104"/>
      <c r="E1674" s="104"/>
      <c r="F1674" s="102"/>
      <c r="G1674" s="102"/>
    </row>
    <row r="1675" spans="2:7">
      <c r="B1675" s="102"/>
      <c r="C1675" s="103"/>
      <c r="D1675" s="104"/>
      <c r="E1675" s="104"/>
      <c r="F1675" s="102"/>
      <c r="G1675" s="102"/>
    </row>
    <row r="1676" spans="2:7">
      <c r="B1676" s="102"/>
      <c r="C1676" s="103"/>
      <c r="D1676" s="104"/>
      <c r="E1676" s="104"/>
      <c r="F1676" s="102"/>
      <c r="G1676" s="102"/>
    </row>
    <row r="1677" spans="2:7">
      <c r="B1677" s="102"/>
      <c r="C1677" s="103"/>
      <c r="D1677" s="104"/>
      <c r="E1677" s="104"/>
      <c r="F1677" s="102"/>
      <c r="G1677" s="102"/>
    </row>
    <row r="1678" spans="2:7">
      <c r="B1678" s="102"/>
      <c r="C1678" s="103"/>
      <c r="D1678" s="104"/>
      <c r="E1678" s="104"/>
      <c r="F1678" s="102"/>
      <c r="G1678" s="102"/>
    </row>
    <row r="1679" spans="2:7">
      <c r="B1679" s="102"/>
      <c r="C1679" s="103"/>
      <c r="D1679" s="104"/>
      <c r="E1679" s="104"/>
      <c r="F1679" s="102"/>
      <c r="G1679" s="102"/>
    </row>
    <row r="1680" spans="2:7">
      <c r="B1680" s="102"/>
      <c r="C1680" s="103"/>
      <c r="D1680" s="104"/>
      <c r="E1680" s="104"/>
      <c r="F1680" s="102"/>
      <c r="G1680" s="102"/>
    </row>
    <row r="1681" spans="2:7">
      <c r="B1681" s="102"/>
      <c r="C1681" s="103"/>
      <c r="D1681" s="104"/>
      <c r="E1681" s="104"/>
      <c r="F1681" s="102"/>
      <c r="G1681" s="102"/>
    </row>
    <row r="1682" spans="2:7">
      <c r="B1682" s="102"/>
      <c r="C1682" s="103"/>
      <c r="D1682" s="104"/>
      <c r="E1682" s="104"/>
      <c r="F1682" s="102"/>
      <c r="G1682" s="102"/>
    </row>
    <row r="1683" spans="2:7">
      <c r="B1683" s="102"/>
      <c r="C1683" s="103"/>
      <c r="D1683" s="104"/>
      <c r="E1683" s="104"/>
      <c r="F1683" s="102"/>
      <c r="G1683" s="102"/>
    </row>
    <row r="1684" spans="2:7">
      <c r="B1684" s="102"/>
      <c r="C1684" s="103"/>
      <c r="D1684" s="104"/>
      <c r="E1684" s="104"/>
      <c r="F1684" s="102"/>
      <c r="G1684" s="102"/>
    </row>
    <row r="1685" spans="2:7">
      <c r="B1685" s="102"/>
      <c r="C1685" s="103"/>
      <c r="D1685" s="104"/>
      <c r="E1685" s="104"/>
      <c r="F1685" s="102"/>
      <c r="G1685" s="102"/>
    </row>
    <row r="1686" spans="2:7">
      <c r="B1686" s="102"/>
      <c r="C1686" s="103"/>
      <c r="D1686" s="104"/>
      <c r="E1686" s="104"/>
      <c r="F1686" s="102"/>
      <c r="G1686" s="102"/>
    </row>
    <row r="1687" spans="2:7">
      <c r="B1687" s="102"/>
      <c r="C1687" s="103"/>
      <c r="D1687" s="104"/>
      <c r="E1687" s="104"/>
      <c r="F1687" s="102"/>
      <c r="G1687" s="102"/>
    </row>
    <row r="1688" spans="2:7">
      <c r="B1688" s="102"/>
      <c r="C1688" s="103"/>
      <c r="D1688" s="104"/>
      <c r="E1688" s="104"/>
      <c r="F1688" s="102"/>
      <c r="G1688" s="102"/>
    </row>
    <row r="1689" spans="2:7">
      <c r="B1689" s="102"/>
      <c r="C1689" s="103"/>
      <c r="D1689" s="104"/>
      <c r="E1689" s="104"/>
      <c r="F1689" s="102"/>
      <c r="G1689" s="102"/>
    </row>
    <row r="1690" spans="2:7">
      <c r="B1690" s="102"/>
      <c r="C1690" s="103"/>
      <c r="D1690" s="104"/>
      <c r="E1690" s="104"/>
      <c r="F1690" s="102"/>
      <c r="G1690" s="102"/>
    </row>
    <row r="1691" spans="2:7">
      <c r="B1691" s="102"/>
      <c r="C1691" s="103"/>
      <c r="D1691" s="104"/>
      <c r="E1691" s="104"/>
      <c r="F1691" s="102"/>
      <c r="G1691" s="102"/>
    </row>
    <row r="1692" spans="2:7">
      <c r="B1692" s="102"/>
      <c r="C1692" s="103"/>
      <c r="D1692" s="104"/>
      <c r="E1692" s="104"/>
      <c r="F1692" s="102"/>
      <c r="G1692" s="102"/>
    </row>
    <row r="1693" spans="2:7">
      <c r="B1693" s="102"/>
      <c r="C1693" s="103"/>
      <c r="D1693" s="104"/>
      <c r="E1693" s="104"/>
      <c r="F1693" s="102"/>
      <c r="G1693" s="102"/>
    </row>
    <row r="1694" spans="2:7">
      <c r="B1694" s="102"/>
      <c r="C1694" s="103"/>
      <c r="D1694" s="104"/>
      <c r="E1694" s="104"/>
      <c r="F1694" s="102"/>
      <c r="G1694" s="102"/>
    </row>
    <row r="1695" spans="2:7">
      <c r="B1695" s="102"/>
      <c r="C1695" s="103"/>
      <c r="D1695" s="104"/>
      <c r="E1695" s="104"/>
      <c r="F1695" s="102"/>
      <c r="G1695" s="102"/>
    </row>
    <row r="1696" spans="2:7">
      <c r="B1696" s="102"/>
      <c r="C1696" s="103"/>
      <c r="D1696" s="104"/>
      <c r="E1696" s="104"/>
      <c r="F1696" s="102"/>
      <c r="G1696" s="102"/>
    </row>
    <row r="1697" spans="2:7">
      <c r="B1697" s="102"/>
      <c r="C1697" s="103"/>
      <c r="D1697" s="104"/>
      <c r="E1697" s="104"/>
      <c r="F1697" s="102"/>
      <c r="G1697" s="102"/>
    </row>
    <row r="1698" spans="2:7">
      <c r="B1698" s="102"/>
      <c r="C1698" s="103"/>
      <c r="D1698" s="104"/>
      <c r="E1698" s="104"/>
      <c r="F1698" s="102"/>
      <c r="G1698" s="102"/>
    </row>
    <row r="1699" spans="2:7">
      <c r="B1699" s="102"/>
      <c r="C1699" s="103"/>
      <c r="D1699" s="104"/>
      <c r="E1699" s="104"/>
      <c r="F1699" s="102"/>
      <c r="G1699" s="102"/>
    </row>
    <row r="1700" spans="2:7">
      <c r="B1700" s="102"/>
      <c r="C1700" s="103"/>
      <c r="D1700" s="104"/>
      <c r="E1700" s="104"/>
      <c r="F1700" s="102"/>
      <c r="G1700" s="102"/>
    </row>
    <row r="1701" spans="2:7">
      <c r="B1701" s="102"/>
      <c r="C1701" s="103"/>
      <c r="D1701" s="104"/>
      <c r="E1701" s="104"/>
      <c r="F1701" s="102"/>
      <c r="G1701" s="102"/>
    </row>
    <row r="1702" spans="2:7">
      <c r="B1702" s="102"/>
      <c r="C1702" s="103"/>
      <c r="D1702" s="104"/>
      <c r="E1702" s="104"/>
      <c r="F1702" s="102"/>
      <c r="G1702" s="102"/>
    </row>
    <row r="1703" spans="2:7">
      <c r="B1703" s="102"/>
      <c r="C1703" s="103"/>
      <c r="D1703" s="104"/>
      <c r="E1703" s="104"/>
      <c r="F1703" s="102"/>
      <c r="G1703" s="102"/>
    </row>
    <row r="1704" spans="2:7">
      <c r="B1704" s="102"/>
      <c r="C1704" s="103"/>
      <c r="D1704" s="104"/>
      <c r="E1704" s="104"/>
      <c r="F1704" s="102"/>
      <c r="G1704" s="102"/>
    </row>
    <row r="1705" spans="2:7">
      <c r="B1705" s="102"/>
      <c r="C1705" s="103"/>
      <c r="D1705" s="104"/>
      <c r="E1705" s="104"/>
      <c r="F1705" s="102"/>
      <c r="G1705" s="102"/>
    </row>
    <row r="1706" spans="2:7">
      <c r="B1706" s="102"/>
      <c r="C1706" s="103"/>
      <c r="D1706" s="104"/>
      <c r="E1706" s="104"/>
      <c r="F1706" s="102"/>
      <c r="G1706" s="102"/>
    </row>
    <row r="1707" spans="2:7">
      <c r="B1707" s="102"/>
      <c r="C1707" s="103"/>
      <c r="D1707" s="104"/>
      <c r="E1707" s="104"/>
      <c r="F1707" s="102"/>
      <c r="G1707" s="102"/>
    </row>
    <row r="1708" spans="2:7">
      <c r="B1708" s="102"/>
      <c r="C1708" s="103"/>
      <c r="D1708" s="104"/>
      <c r="E1708" s="104"/>
      <c r="F1708" s="102"/>
      <c r="G1708" s="102"/>
    </row>
    <row r="1709" spans="2:7">
      <c r="B1709" s="102"/>
      <c r="C1709" s="103"/>
      <c r="D1709" s="104"/>
      <c r="E1709" s="104"/>
      <c r="F1709" s="102"/>
      <c r="G1709" s="102"/>
    </row>
    <row r="1710" spans="2:7">
      <c r="B1710" s="102"/>
      <c r="C1710" s="103"/>
      <c r="D1710" s="104"/>
      <c r="E1710" s="104"/>
      <c r="F1710" s="102"/>
      <c r="G1710" s="102"/>
    </row>
    <row r="1711" spans="2:7">
      <c r="B1711" s="102"/>
      <c r="C1711" s="103"/>
      <c r="D1711" s="104"/>
      <c r="E1711" s="104"/>
      <c r="F1711" s="102"/>
      <c r="G1711" s="102"/>
    </row>
    <row r="1712" spans="2:7">
      <c r="B1712" s="102"/>
      <c r="C1712" s="103"/>
      <c r="D1712" s="104"/>
      <c r="E1712" s="104"/>
      <c r="F1712" s="102"/>
      <c r="G1712" s="102"/>
    </row>
    <row r="1713" spans="2:7">
      <c r="B1713" s="102"/>
      <c r="C1713" s="103"/>
      <c r="D1713" s="104"/>
      <c r="E1713" s="104"/>
      <c r="F1713" s="102"/>
      <c r="G1713" s="102"/>
    </row>
    <row r="1714" spans="2:7">
      <c r="B1714" s="102"/>
      <c r="C1714" s="103"/>
      <c r="D1714" s="104"/>
      <c r="E1714" s="104"/>
      <c r="F1714" s="102"/>
      <c r="G1714" s="102"/>
    </row>
    <row r="1715" spans="2:7">
      <c r="B1715" s="102"/>
      <c r="C1715" s="103"/>
      <c r="D1715" s="104"/>
      <c r="E1715" s="104"/>
      <c r="F1715" s="102"/>
      <c r="G1715" s="102"/>
    </row>
    <row r="1716" spans="2:7">
      <c r="B1716" s="102"/>
      <c r="C1716" s="103"/>
      <c r="D1716" s="104"/>
      <c r="E1716" s="104"/>
      <c r="F1716" s="102"/>
      <c r="G1716" s="102"/>
    </row>
    <row r="1717" spans="2:7">
      <c r="B1717" s="102"/>
      <c r="C1717" s="103"/>
      <c r="D1717" s="104"/>
      <c r="E1717" s="104"/>
      <c r="F1717" s="102"/>
      <c r="G1717" s="102"/>
    </row>
    <row r="1718" spans="2:7">
      <c r="B1718" s="102"/>
      <c r="C1718" s="103"/>
      <c r="D1718" s="104"/>
      <c r="E1718" s="104"/>
      <c r="F1718" s="102"/>
      <c r="G1718" s="102"/>
    </row>
    <row r="1719" spans="2:7">
      <c r="B1719" s="102"/>
      <c r="C1719" s="103"/>
      <c r="D1719" s="104"/>
      <c r="E1719" s="104"/>
      <c r="F1719" s="102"/>
      <c r="G1719" s="102"/>
    </row>
    <row r="1720" spans="2:7">
      <c r="B1720" s="102"/>
      <c r="C1720" s="103"/>
      <c r="D1720" s="104"/>
      <c r="E1720" s="104"/>
      <c r="F1720" s="102"/>
      <c r="G1720" s="102"/>
    </row>
    <row r="1721" spans="2:7">
      <c r="B1721" s="102"/>
      <c r="C1721" s="103"/>
      <c r="D1721" s="104"/>
      <c r="E1721" s="104"/>
      <c r="F1721" s="102"/>
      <c r="G1721" s="102"/>
    </row>
    <row r="1722" spans="2:7">
      <c r="B1722" s="102"/>
      <c r="C1722" s="103"/>
      <c r="D1722" s="104"/>
      <c r="E1722" s="104"/>
      <c r="F1722" s="102"/>
      <c r="G1722" s="102"/>
    </row>
    <row r="1723" spans="2:7">
      <c r="B1723" s="102"/>
      <c r="C1723" s="103"/>
      <c r="D1723" s="104"/>
      <c r="E1723" s="104"/>
      <c r="F1723" s="102"/>
      <c r="G1723" s="102"/>
    </row>
    <row r="1724" spans="2:7">
      <c r="B1724" s="102"/>
      <c r="C1724" s="103"/>
      <c r="D1724" s="104"/>
      <c r="E1724" s="104"/>
      <c r="F1724" s="102"/>
      <c r="G1724" s="102"/>
    </row>
    <row r="1725" spans="2:7">
      <c r="B1725" s="102"/>
      <c r="C1725" s="103"/>
      <c r="D1725" s="104"/>
      <c r="E1725" s="104"/>
      <c r="F1725" s="102"/>
      <c r="G1725" s="102"/>
    </row>
    <row r="1726" spans="2:7">
      <c r="B1726" s="102"/>
      <c r="C1726" s="103"/>
      <c r="D1726" s="104"/>
      <c r="E1726" s="104"/>
      <c r="F1726" s="102"/>
      <c r="G1726" s="102"/>
    </row>
    <row r="1727" spans="2:7">
      <c r="B1727" s="102"/>
      <c r="C1727" s="103"/>
      <c r="D1727" s="104"/>
      <c r="E1727" s="104"/>
      <c r="F1727" s="102"/>
      <c r="G1727" s="102"/>
    </row>
    <row r="1728" spans="2:7">
      <c r="B1728" s="102"/>
      <c r="C1728" s="103"/>
      <c r="D1728" s="104"/>
      <c r="E1728" s="104"/>
      <c r="F1728" s="102"/>
      <c r="G1728" s="102"/>
    </row>
    <row r="1729" spans="2:7">
      <c r="B1729" s="102"/>
      <c r="C1729" s="103"/>
      <c r="D1729" s="104"/>
      <c r="E1729" s="104"/>
      <c r="F1729" s="102"/>
      <c r="G1729" s="102"/>
    </row>
    <row r="1730" spans="2:7">
      <c r="B1730" s="102"/>
      <c r="C1730" s="103"/>
      <c r="D1730" s="104"/>
      <c r="E1730" s="104"/>
      <c r="F1730" s="102"/>
      <c r="G1730" s="102"/>
    </row>
    <row r="1731" spans="2:7">
      <c r="B1731" s="102"/>
      <c r="C1731" s="103"/>
      <c r="D1731" s="104"/>
      <c r="E1731" s="104"/>
      <c r="F1731" s="102"/>
      <c r="G1731" s="102"/>
    </row>
    <row r="1732" spans="2:7">
      <c r="B1732" s="102"/>
      <c r="C1732" s="103"/>
      <c r="D1732" s="104"/>
      <c r="E1732" s="104"/>
      <c r="F1732" s="102"/>
      <c r="G1732" s="102"/>
    </row>
    <row r="1733" spans="2:7">
      <c r="B1733" s="102"/>
      <c r="C1733" s="103"/>
      <c r="D1733" s="104"/>
      <c r="E1733" s="104"/>
      <c r="F1733" s="102"/>
      <c r="G1733" s="102"/>
    </row>
    <row r="1734" spans="2:7">
      <c r="B1734" s="102"/>
      <c r="C1734" s="103"/>
      <c r="D1734" s="104"/>
      <c r="E1734" s="104"/>
      <c r="F1734" s="102"/>
      <c r="G1734" s="102"/>
    </row>
    <row r="1735" spans="2:7">
      <c r="B1735" s="102"/>
      <c r="C1735" s="103"/>
      <c r="D1735" s="104"/>
      <c r="E1735" s="104"/>
      <c r="F1735" s="102"/>
      <c r="G1735" s="102"/>
    </row>
    <row r="1736" spans="2:7">
      <c r="B1736" s="102"/>
      <c r="C1736" s="103"/>
      <c r="D1736" s="104"/>
      <c r="E1736" s="104"/>
      <c r="F1736" s="102"/>
      <c r="G1736" s="102"/>
    </row>
    <row r="1737" spans="2:7">
      <c r="B1737" s="102"/>
      <c r="C1737" s="103"/>
      <c r="D1737" s="104"/>
      <c r="E1737" s="104"/>
      <c r="F1737" s="102"/>
      <c r="G1737" s="102"/>
    </row>
    <row r="1738" spans="2:7">
      <c r="B1738" s="102"/>
      <c r="C1738" s="103"/>
      <c r="D1738" s="104"/>
      <c r="E1738" s="104"/>
      <c r="F1738" s="102"/>
      <c r="G1738" s="102"/>
    </row>
    <row r="1739" spans="2:7">
      <c r="B1739" s="102"/>
      <c r="C1739" s="103"/>
      <c r="D1739" s="104"/>
      <c r="E1739" s="104"/>
      <c r="F1739" s="102"/>
      <c r="G1739" s="102"/>
    </row>
    <row r="1740" spans="2:7">
      <c r="B1740" s="102"/>
      <c r="C1740" s="103"/>
      <c r="D1740" s="104"/>
      <c r="E1740" s="104"/>
      <c r="F1740" s="102"/>
      <c r="G1740" s="102"/>
    </row>
    <row r="1741" spans="2:7">
      <c r="B1741" s="102"/>
      <c r="C1741" s="103"/>
      <c r="D1741" s="104"/>
      <c r="E1741" s="104"/>
      <c r="F1741" s="102"/>
      <c r="G1741" s="102"/>
    </row>
    <row r="1742" spans="2:7">
      <c r="B1742" s="102"/>
      <c r="C1742" s="103"/>
      <c r="D1742" s="104"/>
      <c r="E1742" s="104"/>
      <c r="F1742" s="102"/>
      <c r="G1742" s="102"/>
    </row>
    <row r="1743" spans="2:7">
      <c r="B1743" s="102"/>
      <c r="C1743" s="103"/>
      <c r="D1743" s="104"/>
      <c r="E1743" s="104"/>
      <c r="F1743" s="102"/>
      <c r="G1743" s="102"/>
    </row>
    <row r="1744" spans="2:7">
      <c r="B1744" s="102"/>
      <c r="C1744" s="103"/>
      <c r="D1744" s="104"/>
      <c r="E1744" s="104"/>
      <c r="F1744" s="102"/>
      <c r="G1744" s="102"/>
    </row>
    <row r="1745" spans="2:7">
      <c r="B1745" s="102"/>
      <c r="C1745" s="103"/>
      <c r="D1745" s="104"/>
      <c r="E1745" s="104"/>
      <c r="F1745" s="102"/>
      <c r="G1745" s="102"/>
    </row>
    <row r="1746" spans="2:7">
      <c r="B1746" s="102"/>
      <c r="C1746" s="103"/>
      <c r="D1746" s="104"/>
      <c r="E1746" s="104"/>
      <c r="F1746" s="102"/>
      <c r="G1746" s="102"/>
    </row>
    <row r="1747" spans="2:7">
      <c r="B1747" s="102"/>
      <c r="C1747" s="103"/>
      <c r="D1747" s="104"/>
      <c r="E1747" s="104"/>
      <c r="F1747" s="102"/>
      <c r="G1747" s="102"/>
    </row>
    <row r="1748" spans="2:7">
      <c r="B1748" s="102"/>
      <c r="C1748" s="103"/>
      <c r="D1748" s="104"/>
      <c r="E1748" s="104"/>
      <c r="F1748" s="102"/>
      <c r="G1748" s="102"/>
    </row>
    <row r="1749" spans="2:7">
      <c r="B1749" s="102"/>
      <c r="C1749" s="103"/>
      <c r="D1749" s="104"/>
      <c r="E1749" s="104"/>
      <c r="F1749" s="102"/>
      <c r="G1749" s="102"/>
    </row>
    <row r="1750" spans="2:7">
      <c r="B1750" s="102"/>
      <c r="C1750" s="103"/>
      <c r="D1750" s="104"/>
      <c r="E1750" s="104"/>
      <c r="F1750" s="102"/>
      <c r="G1750" s="102"/>
    </row>
    <row r="1751" spans="2:7">
      <c r="B1751" s="102"/>
      <c r="C1751" s="103"/>
      <c r="D1751" s="104"/>
      <c r="E1751" s="104"/>
      <c r="F1751" s="102"/>
      <c r="G1751" s="102"/>
    </row>
    <row r="1752" spans="2:7">
      <c r="B1752" s="102"/>
      <c r="C1752" s="103"/>
      <c r="D1752" s="104"/>
      <c r="E1752" s="104"/>
      <c r="F1752" s="102"/>
      <c r="G1752" s="102"/>
    </row>
    <row r="1753" spans="2:7">
      <c r="B1753" s="102"/>
      <c r="C1753" s="103"/>
      <c r="D1753" s="104"/>
      <c r="E1753" s="104"/>
      <c r="F1753" s="102"/>
      <c r="G1753" s="102"/>
    </row>
    <row r="1754" spans="2:7">
      <c r="B1754" s="102"/>
      <c r="C1754" s="103"/>
      <c r="D1754" s="104"/>
      <c r="E1754" s="104"/>
      <c r="F1754" s="102"/>
      <c r="G1754" s="102"/>
    </row>
    <row r="1755" spans="2:7">
      <c r="B1755" s="102"/>
      <c r="C1755" s="103"/>
      <c r="D1755" s="104"/>
      <c r="E1755" s="104"/>
      <c r="F1755" s="102"/>
      <c r="G1755" s="102"/>
    </row>
    <row r="1756" spans="2:7">
      <c r="B1756" s="102"/>
      <c r="C1756" s="103"/>
      <c r="D1756" s="104"/>
      <c r="E1756" s="104"/>
      <c r="F1756" s="102"/>
      <c r="G1756" s="102"/>
    </row>
    <row r="1757" spans="2:7">
      <c r="B1757" s="102"/>
      <c r="C1757" s="103"/>
      <c r="D1757" s="104"/>
      <c r="E1757" s="104"/>
      <c r="F1757" s="102"/>
      <c r="G1757" s="102"/>
    </row>
    <row r="1758" spans="2:7">
      <c r="B1758" s="102"/>
      <c r="C1758" s="103"/>
      <c r="D1758" s="104"/>
      <c r="E1758" s="104"/>
      <c r="F1758" s="102"/>
      <c r="G1758" s="102"/>
    </row>
    <row r="1759" spans="2:7">
      <c r="B1759" s="102"/>
      <c r="C1759" s="103"/>
      <c r="D1759" s="104"/>
      <c r="E1759" s="104"/>
      <c r="F1759" s="102"/>
      <c r="G1759" s="102"/>
    </row>
    <row r="1760" spans="2:7">
      <c r="B1760" s="102"/>
      <c r="C1760" s="103"/>
      <c r="D1760" s="104"/>
      <c r="E1760" s="104"/>
      <c r="F1760" s="102"/>
      <c r="G1760" s="102"/>
    </row>
    <row r="1761" spans="2:7">
      <c r="B1761" s="102"/>
      <c r="C1761" s="103"/>
      <c r="D1761" s="104"/>
      <c r="E1761" s="104"/>
      <c r="F1761" s="102"/>
      <c r="G1761" s="102"/>
    </row>
    <row r="1762" spans="2:7">
      <c r="B1762" s="102"/>
      <c r="C1762" s="103"/>
      <c r="D1762" s="104"/>
      <c r="E1762" s="104"/>
      <c r="F1762" s="102"/>
      <c r="G1762" s="102"/>
    </row>
    <row r="1763" spans="2:7">
      <c r="B1763" s="102"/>
      <c r="C1763" s="103"/>
      <c r="D1763" s="104"/>
      <c r="E1763" s="104"/>
      <c r="F1763" s="102"/>
      <c r="G1763" s="102"/>
    </row>
    <row r="1764" spans="2:7">
      <c r="B1764" s="102"/>
      <c r="C1764" s="103"/>
      <c r="D1764" s="104"/>
      <c r="E1764" s="104"/>
      <c r="F1764" s="102"/>
      <c r="G1764" s="102"/>
    </row>
    <row r="1765" spans="2:7">
      <c r="B1765" s="102"/>
      <c r="C1765" s="103"/>
      <c r="D1765" s="104"/>
      <c r="E1765" s="104"/>
      <c r="F1765" s="102"/>
      <c r="G1765" s="102"/>
    </row>
    <row r="1766" spans="2:7">
      <c r="B1766" s="102"/>
      <c r="C1766" s="103"/>
      <c r="D1766" s="104"/>
      <c r="E1766" s="104"/>
      <c r="F1766" s="102"/>
      <c r="G1766" s="102"/>
    </row>
    <row r="1767" spans="2:7">
      <c r="B1767" s="102"/>
      <c r="C1767" s="103"/>
      <c r="D1767" s="104"/>
      <c r="E1767" s="104"/>
      <c r="F1767" s="102"/>
      <c r="G1767" s="102"/>
    </row>
    <row r="1768" spans="2:7">
      <c r="B1768" s="102"/>
      <c r="C1768" s="103"/>
      <c r="D1768" s="104"/>
      <c r="E1768" s="104"/>
      <c r="F1768" s="102"/>
      <c r="G1768" s="102"/>
    </row>
    <row r="1769" spans="2:7">
      <c r="B1769" s="102"/>
      <c r="C1769" s="103"/>
      <c r="D1769" s="104"/>
      <c r="E1769" s="104"/>
      <c r="F1769" s="102"/>
      <c r="G1769" s="102"/>
    </row>
    <row r="1770" spans="2:7">
      <c r="B1770" s="102"/>
      <c r="C1770" s="103"/>
      <c r="D1770" s="104"/>
      <c r="E1770" s="104"/>
      <c r="F1770" s="102"/>
      <c r="G1770" s="102"/>
    </row>
    <row r="1771" spans="2:7">
      <c r="B1771" s="102"/>
      <c r="C1771" s="103"/>
      <c r="D1771" s="104"/>
      <c r="E1771" s="104"/>
      <c r="F1771" s="102"/>
      <c r="G1771" s="102"/>
    </row>
    <row r="1772" spans="2:7">
      <c r="B1772" s="102"/>
      <c r="C1772" s="103"/>
      <c r="D1772" s="104"/>
      <c r="E1772" s="104"/>
      <c r="F1772" s="102"/>
      <c r="G1772" s="102"/>
    </row>
    <row r="1773" spans="2:7">
      <c r="B1773" s="102"/>
      <c r="C1773" s="103"/>
      <c r="D1773" s="104"/>
      <c r="E1773" s="104"/>
      <c r="F1773" s="102"/>
      <c r="G1773" s="102"/>
    </row>
    <row r="1774" spans="2:7">
      <c r="B1774" s="102"/>
      <c r="C1774" s="103"/>
      <c r="D1774" s="104"/>
      <c r="E1774" s="104"/>
      <c r="F1774" s="102"/>
      <c r="G1774" s="102"/>
    </row>
    <row r="1775" spans="2:7">
      <c r="B1775" s="102"/>
      <c r="C1775" s="103"/>
      <c r="D1775" s="104"/>
      <c r="E1775" s="104"/>
      <c r="F1775" s="102"/>
      <c r="G1775" s="102"/>
    </row>
    <row r="1776" spans="2:7">
      <c r="B1776" s="102"/>
      <c r="C1776" s="103"/>
      <c r="D1776" s="104"/>
      <c r="E1776" s="104"/>
      <c r="F1776" s="102"/>
      <c r="G1776" s="102"/>
    </row>
    <row r="1777" spans="2:7">
      <c r="B1777" s="102"/>
      <c r="C1777" s="103"/>
      <c r="D1777" s="104"/>
      <c r="E1777" s="104"/>
      <c r="F1777" s="102"/>
      <c r="G1777" s="102"/>
    </row>
    <row r="1778" spans="2:7">
      <c r="B1778" s="102"/>
      <c r="C1778" s="103"/>
      <c r="D1778" s="104"/>
      <c r="E1778" s="104"/>
      <c r="F1778" s="102"/>
      <c r="G1778" s="102"/>
    </row>
    <row r="1779" spans="2:7">
      <c r="B1779" s="102"/>
      <c r="C1779" s="103"/>
      <c r="D1779" s="104"/>
      <c r="E1779" s="104"/>
      <c r="F1779" s="102"/>
      <c r="G1779" s="102"/>
    </row>
    <row r="1780" spans="2:7">
      <c r="B1780" s="102"/>
      <c r="C1780" s="103"/>
      <c r="D1780" s="104"/>
      <c r="E1780" s="104"/>
      <c r="F1780" s="102"/>
      <c r="G1780" s="102"/>
    </row>
    <row r="1781" spans="2:7">
      <c r="B1781" s="102"/>
      <c r="C1781" s="103"/>
      <c r="D1781" s="104"/>
      <c r="E1781" s="104"/>
      <c r="F1781" s="102"/>
      <c r="G1781" s="102"/>
    </row>
    <row r="1782" spans="2:7">
      <c r="B1782" s="102"/>
      <c r="C1782" s="103"/>
      <c r="D1782" s="104"/>
      <c r="E1782" s="104"/>
      <c r="F1782" s="102"/>
      <c r="G1782" s="102"/>
    </row>
    <row r="1783" spans="2:7">
      <c r="B1783" s="102"/>
      <c r="C1783" s="103"/>
      <c r="D1783" s="104"/>
      <c r="E1783" s="104"/>
      <c r="F1783" s="102"/>
      <c r="G1783" s="102"/>
    </row>
    <row r="1784" spans="2:7">
      <c r="B1784" s="102"/>
      <c r="C1784" s="103"/>
      <c r="D1784" s="104"/>
      <c r="E1784" s="104"/>
      <c r="F1784" s="102"/>
      <c r="G1784" s="102"/>
    </row>
    <row r="1785" spans="2:7">
      <c r="B1785" s="102"/>
      <c r="C1785" s="103"/>
      <c r="D1785" s="104"/>
      <c r="E1785" s="104"/>
      <c r="F1785" s="102"/>
      <c r="G1785" s="102"/>
    </row>
    <row r="1786" spans="2:7">
      <c r="B1786" s="102"/>
      <c r="C1786" s="103"/>
      <c r="D1786" s="104"/>
      <c r="E1786" s="104"/>
      <c r="F1786" s="102"/>
      <c r="G1786" s="102"/>
    </row>
    <row r="1787" spans="2:7">
      <c r="B1787" s="102"/>
      <c r="C1787" s="103"/>
      <c r="D1787" s="104"/>
      <c r="E1787" s="104"/>
      <c r="F1787" s="102"/>
      <c r="G1787" s="102"/>
    </row>
    <row r="1788" spans="2:7">
      <c r="B1788" s="102"/>
      <c r="C1788" s="103"/>
      <c r="D1788" s="104"/>
      <c r="E1788" s="104"/>
      <c r="F1788" s="102"/>
      <c r="G1788" s="102"/>
    </row>
    <row r="1789" spans="2:7">
      <c r="B1789" s="102"/>
      <c r="C1789" s="103"/>
      <c r="D1789" s="104"/>
      <c r="E1789" s="104"/>
      <c r="F1789" s="102"/>
      <c r="G1789" s="102"/>
    </row>
    <row r="1790" spans="2:7">
      <c r="B1790" s="102"/>
      <c r="C1790" s="103"/>
      <c r="D1790" s="104"/>
      <c r="E1790" s="104"/>
      <c r="F1790" s="102"/>
      <c r="G1790" s="102"/>
    </row>
    <row r="1791" spans="2:7">
      <c r="B1791" s="102"/>
      <c r="C1791" s="103"/>
      <c r="D1791" s="104"/>
      <c r="E1791" s="104"/>
      <c r="F1791" s="102"/>
      <c r="G1791" s="102"/>
    </row>
    <row r="1792" spans="2:7">
      <c r="B1792" s="102"/>
      <c r="C1792" s="103"/>
      <c r="D1792" s="104"/>
      <c r="E1792" s="104"/>
      <c r="F1792" s="102"/>
      <c r="G1792" s="102"/>
    </row>
    <row r="1793" spans="2:7">
      <c r="B1793" s="102"/>
      <c r="C1793" s="103"/>
      <c r="D1793" s="104"/>
      <c r="E1793" s="104"/>
      <c r="F1793" s="102"/>
      <c r="G1793" s="102"/>
    </row>
    <row r="1794" spans="2:7">
      <c r="B1794" s="102"/>
      <c r="C1794" s="103"/>
      <c r="D1794" s="104"/>
      <c r="E1794" s="104"/>
      <c r="F1794" s="102"/>
      <c r="G1794" s="102"/>
    </row>
    <row r="1795" spans="2:7">
      <c r="B1795" s="102"/>
      <c r="C1795" s="103"/>
      <c r="D1795" s="104"/>
      <c r="E1795" s="104"/>
      <c r="F1795" s="102"/>
      <c r="G1795" s="102"/>
    </row>
    <row r="1796" spans="2:7">
      <c r="B1796" s="102"/>
      <c r="C1796" s="103"/>
      <c r="D1796" s="104"/>
      <c r="E1796" s="104"/>
      <c r="F1796" s="102"/>
      <c r="G1796" s="102"/>
    </row>
    <row r="1797" spans="2:7">
      <c r="B1797" s="102"/>
      <c r="C1797" s="103"/>
      <c r="D1797" s="104"/>
      <c r="E1797" s="104"/>
      <c r="F1797" s="102"/>
      <c r="G1797" s="102"/>
    </row>
    <row r="1798" spans="2:7">
      <c r="B1798" s="102"/>
      <c r="C1798" s="103"/>
      <c r="D1798" s="104"/>
      <c r="E1798" s="104"/>
      <c r="F1798" s="102"/>
      <c r="G1798" s="102"/>
    </row>
    <row r="1799" spans="2:7">
      <c r="B1799" s="102"/>
      <c r="C1799" s="103"/>
      <c r="D1799" s="104"/>
      <c r="E1799" s="104"/>
      <c r="F1799" s="102"/>
      <c r="G1799" s="102"/>
    </row>
    <row r="1800" spans="2:7">
      <c r="B1800" s="102"/>
      <c r="C1800" s="103"/>
      <c r="D1800" s="104"/>
      <c r="E1800" s="104"/>
      <c r="F1800" s="102"/>
      <c r="G1800" s="102"/>
    </row>
    <row r="1801" spans="2:7">
      <c r="B1801" s="102"/>
      <c r="C1801" s="103"/>
      <c r="D1801" s="104"/>
      <c r="E1801" s="104"/>
      <c r="F1801" s="102"/>
      <c r="G1801" s="102"/>
    </row>
    <row r="1802" spans="2:7">
      <c r="B1802" s="102"/>
      <c r="C1802" s="103"/>
      <c r="D1802" s="104"/>
      <c r="E1802" s="104"/>
      <c r="F1802" s="102"/>
      <c r="G1802" s="102"/>
    </row>
    <row r="1803" spans="2:7">
      <c r="B1803" s="102"/>
      <c r="C1803" s="103"/>
      <c r="D1803" s="104"/>
      <c r="E1803" s="104"/>
      <c r="F1803" s="102"/>
      <c r="G1803" s="102"/>
    </row>
    <row r="1804" spans="2:7">
      <c r="B1804" s="102"/>
      <c r="C1804" s="103"/>
      <c r="D1804" s="104"/>
      <c r="E1804" s="104"/>
      <c r="F1804" s="102"/>
      <c r="G1804" s="102"/>
    </row>
    <row r="1805" spans="2:7">
      <c r="B1805" s="102"/>
      <c r="C1805" s="103"/>
      <c r="D1805" s="104"/>
      <c r="E1805" s="104"/>
      <c r="F1805" s="102"/>
      <c r="G1805" s="102"/>
    </row>
    <row r="1806" spans="2:7">
      <c r="B1806" s="102"/>
      <c r="C1806" s="103"/>
      <c r="D1806" s="104"/>
      <c r="E1806" s="104"/>
      <c r="F1806" s="102"/>
      <c r="G1806" s="102"/>
    </row>
    <row r="1807" spans="2:7">
      <c r="B1807" s="102"/>
      <c r="C1807" s="103"/>
      <c r="D1807" s="104"/>
      <c r="E1807" s="104"/>
      <c r="F1807" s="102"/>
      <c r="G1807" s="102"/>
    </row>
    <row r="1808" spans="2:7">
      <c r="B1808" s="102"/>
      <c r="C1808" s="103"/>
      <c r="D1808" s="104"/>
      <c r="E1808" s="104"/>
      <c r="F1808" s="102"/>
      <c r="G1808" s="102"/>
    </row>
    <row r="1809" spans="2:7">
      <c r="B1809" s="102"/>
      <c r="C1809" s="103"/>
      <c r="D1809" s="104"/>
      <c r="E1809" s="104"/>
      <c r="F1809" s="102"/>
      <c r="G1809" s="102"/>
    </row>
    <row r="1810" spans="2:7">
      <c r="B1810" s="102"/>
      <c r="C1810" s="103"/>
      <c r="D1810" s="104"/>
      <c r="E1810" s="104"/>
      <c r="F1810" s="102"/>
      <c r="G1810" s="102"/>
    </row>
    <row r="1811" spans="2:7">
      <c r="B1811" s="102"/>
      <c r="C1811" s="103"/>
      <c r="D1811" s="104"/>
      <c r="E1811" s="104"/>
      <c r="F1811" s="102"/>
      <c r="G1811" s="102"/>
    </row>
    <row r="1812" spans="2:7">
      <c r="B1812" s="102"/>
      <c r="C1812" s="103"/>
      <c r="D1812" s="104"/>
      <c r="E1812" s="104"/>
      <c r="F1812" s="102"/>
      <c r="G1812" s="102"/>
    </row>
    <row r="1813" spans="2:7">
      <c r="B1813" s="102"/>
      <c r="C1813" s="103"/>
      <c r="D1813" s="104"/>
      <c r="E1813" s="104"/>
      <c r="F1813" s="102"/>
      <c r="G1813" s="102"/>
    </row>
    <row r="1814" spans="2:7">
      <c r="B1814" s="102"/>
      <c r="C1814" s="103"/>
      <c r="D1814" s="104"/>
      <c r="E1814" s="104"/>
      <c r="F1814" s="102"/>
      <c r="G1814" s="102"/>
    </row>
    <row r="1815" spans="2:7">
      <c r="B1815" s="102"/>
      <c r="C1815" s="103"/>
      <c r="D1815" s="104"/>
      <c r="E1815" s="104"/>
      <c r="F1815" s="102"/>
      <c r="G1815" s="102"/>
    </row>
    <row r="1816" spans="2:7">
      <c r="B1816" s="102"/>
      <c r="C1816" s="103"/>
      <c r="D1816" s="104"/>
      <c r="E1816" s="104"/>
      <c r="F1816" s="102"/>
      <c r="G1816" s="102"/>
    </row>
    <row r="1817" spans="2:7">
      <c r="B1817" s="102"/>
      <c r="C1817" s="103"/>
      <c r="D1817" s="104"/>
      <c r="E1817" s="104"/>
      <c r="F1817" s="102"/>
      <c r="G1817" s="102"/>
    </row>
    <row r="1818" spans="2:7">
      <c r="B1818" s="102"/>
      <c r="C1818" s="103"/>
      <c r="D1818" s="104"/>
      <c r="E1818" s="104"/>
      <c r="F1818" s="102"/>
      <c r="G1818" s="102"/>
    </row>
    <row r="1819" spans="2:7">
      <c r="B1819" s="102"/>
      <c r="C1819" s="103"/>
      <c r="D1819" s="104"/>
      <c r="E1819" s="104"/>
      <c r="F1819" s="102"/>
      <c r="G1819" s="102"/>
    </row>
    <row r="1820" spans="2:7">
      <c r="B1820" s="102"/>
      <c r="C1820" s="103"/>
      <c r="D1820" s="104"/>
      <c r="E1820" s="104"/>
      <c r="F1820" s="102"/>
      <c r="G1820" s="102"/>
    </row>
    <row r="1821" spans="2:7">
      <c r="B1821" s="102"/>
      <c r="C1821" s="103"/>
      <c r="D1821" s="104"/>
      <c r="E1821" s="104"/>
      <c r="F1821" s="102"/>
      <c r="G1821" s="102"/>
    </row>
    <row r="1822" spans="2:7">
      <c r="B1822" s="102"/>
      <c r="C1822" s="103"/>
      <c r="D1822" s="104"/>
      <c r="E1822" s="104"/>
      <c r="F1822" s="102"/>
      <c r="G1822" s="102"/>
    </row>
    <row r="1823" spans="2:7">
      <c r="B1823" s="102"/>
      <c r="C1823" s="103"/>
      <c r="D1823" s="104"/>
      <c r="E1823" s="104"/>
      <c r="F1823" s="102"/>
      <c r="G1823" s="102"/>
    </row>
    <row r="1824" spans="2:7">
      <c r="B1824" s="102"/>
      <c r="C1824" s="103"/>
      <c r="D1824" s="104"/>
      <c r="E1824" s="104"/>
      <c r="F1824" s="102"/>
      <c r="G1824" s="102"/>
    </row>
    <row r="1825" spans="2:7">
      <c r="B1825" s="102"/>
      <c r="C1825" s="103"/>
      <c r="D1825" s="104"/>
      <c r="E1825" s="104"/>
      <c r="F1825" s="102"/>
      <c r="G1825" s="102"/>
    </row>
    <row r="1826" spans="2:7">
      <c r="B1826" s="102"/>
      <c r="C1826" s="103"/>
      <c r="D1826" s="104"/>
      <c r="E1826" s="104"/>
      <c r="F1826" s="102"/>
      <c r="G1826" s="102"/>
    </row>
    <row r="1827" spans="2:7">
      <c r="B1827" s="102"/>
      <c r="C1827" s="103"/>
      <c r="D1827" s="104"/>
      <c r="E1827" s="104"/>
      <c r="F1827" s="102"/>
      <c r="G1827" s="102"/>
    </row>
    <row r="1828" spans="2:7">
      <c r="B1828" s="102"/>
      <c r="C1828" s="103"/>
      <c r="D1828" s="104"/>
      <c r="E1828" s="104"/>
      <c r="F1828" s="102"/>
      <c r="G1828" s="102"/>
    </row>
    <row r="1829" spans="2:7">
      <c r="B1829" s="102"/>
      <c r="C1829" s="103"/>
      <c r="D1829" s="104"/>
      <c r="E1829" s="104"/>
      <c r="F1829" s="102"/>
      <c r="G1829" s="102"/>
    </row>
    <row r="1830" spans="2:7">
      <c r="B1830" s="102"/>
      <c r="C1830" s="103"/>
      <c r="D1830" s="104"/>
      <c r="E1830" s="104"/>
      <c r="F1830" s="102"/>
      <c r="G1830" s="102"/>
    </row>
    <row r="1831" spans="2:7">
      <c r="B1831" s="102"/>
      <c r="C1831" s="103"/>
      <c r="D1831" s="104"/>
      <c r="E1831" s="104"/>
      <c r="F1831" s="102"/>
      <c r="G1831" s="102"/>
    </row>
    <row r="1832" spans="2:7">
      <c r="B1832" s="102"/>
      <c r="C1832" s="103"/>
      <c r="D1832" s="104"/>
      <c r="E1832" s="104"/>
      <c r="F1832" s="102"/>
      <c r="G1832" s="102"/>
    </row>
    <row r="1833" spans="2:7">
      <c r="B1833" s="102"/>
      <c r="C1833" s="103"/>
      <c r="D1833" s="104"/>
      <c r="E1833" s="104"/>
      <c r="F1833" s="102"/>
      <c r="G1833" s="102"/>
    </row>
    <row r="1834" spans="2:7">
      <c r="B1834" s="102"/>
      <c r="C1834" s="103"/>
      <c r="D1834" s="104"/>
      <c r="E1834" s="104"/>
      <c r="F1834" s="102"/>
      <c r="G1834" s="102"/>
    </row>
    <row r="1835" spans="2:7">
      <c r="B1835" s="102"/>
      <c r="C1835" s="103"/>
      <c r="D1835" s="104"/>
      <c r="E1835" s="104"/>
      <c r="F1835" s="102"/>
      <c r="G1835" s="102"/>
    </row>
    <row r="1836" spans="2:7">
      <c r="B1836" s="102"/>
      <c r="C1836" s="103"/>
      <c r="D1836" s="104"/>
      <c r="E1836" s="104"/>
      <c r="F1836" s="102"/>
      <c r="G1836" s="102"/>
    </row>
    <row r="1837" spans="2:7">
      <c r="B1837" s="102"/>
      <c r="C1837" s="103"/>
      <c r="D1837" s="104"/>
      <c r="E1837" s="104"/>
      <c r="F1837" s="102"/>
      <c r="G1837" s="102"/>
    </row>
    <row r="1838" spans="2:7">
      <c r="B1838" s="102"/>
      <c r="C1838" s="103"/>
      <c r="D1838" s="104"/>
      <c r="E1838" s="104"/>
      <c r="F1838" s="102"/>
      <c r="G1838" s="102"/>
    </row>
    <row r="1839" spans="2:7">
      <c r="B1839" s="102"/>
      <c r="C1839" s="103"/>
      <c r="D1839" s="104"/>
      <c r="E1839" s="104"/>
      <c r="F1839" s="102"/>
      <c r="G1839" s="102"/>
    </row>
    <row r="1840" spans="2:7">
      <c r="B1840" s="102"/>
      <c r="C1840" s="103"/>
      <c r="D1840" s="104"/>
      <c r="E1840" s="104"/>
      <c r="F1840" s="102"/>
      <c r="G1840" s="102"/>
    </row>
    <row r="1841" spans="2:7">
      <c r="B1841" s="102"/>
      <c r="C1841" s="103"/>
      <c r="D1841" s="104"/>
      <c r="E1841" s="104"/>
      <c r="F1841" s="102"/>
      <c r="G1841" s="102"/>
    </row>
    <row r="1842" spans="2:7">
      <c r="B1842" s="102"/>
      <c r="C1842" s="103"/>
      <c r="D1842" s="104"/>
      <c r="E1842" s="104"/>
      <c r="F1842" s="102"/>
      <c r="G1842" s="102"/>
    </row>
    <row r="1843" spans="2:7">
      <c r="B1843" s="102"/>
      <c r="C1843" s="103"/>
      <c r="D1843" s="104"/>
      <c r="E1843" s="104"/>
      <c r="F1843" s="102"/>
      <c r="G1843" s="102"/>
    </row>
    <row r="1844" spans="2:7">
      <c r="B1844" s="102"/>
      <c r="C1844" s="103"/>
      <c r="D1844" s="104"/>
      <c r="E1844" s="104"/>
      <c r="F1844" s="102"/>
      <c r="G1844" s="102"/>
    </row>
    <row r="1845" spans="2:7">
      <c r="B1845" s="102"/>
      <c r="C1845" s="103"/>
      <c r="D1845" s="104"/>
      <c r="E1845" s="104"/>
      <c r="F1845" s="102"/>
      <c r="G1845" s="102"/>
    </row>
    <row r="1846" spans="2:7">
      <c r="B1846" s="102"/>
      <c r="C1846" s="103"/>
      <c r="D1846" s="104"/>
      <c r="E1846" s="104"/>
      <c r="F1846" s="102"/>
      <c r="G1846" s="102"/>
    </row>
    <row r="1847" spans="2:7">
      <c r="B1847" s="102"/>
      <c r="C1847" s="103"/>
      <c r="D1847" s="104"/>
      <c r="E1847" s="104"/>
      <c r="F1847" s="102"/>
      <c r="G1847" s="102"/>
    </row>
    <row r="1848" spans="2:7">
      <c r="B1848" s="102"/>
      <c r="C1848" s="103"/>
      <c r="D1848" s="104"/>
      <c r="E1848" s="104"/>
      <c r="F1848" s="102"/>
      <c r="G1848" s="102"/>
    </row>
    <row r="1849" spans="2:7">
      <c r="B1849" s="102"/>
      <c r="C1849" s="103"/>
      <c r="D1849" s="104"/>
      <c r="E1849" s="104"/>
      <c r="F1849" s="102"/>
      <c r="G1849" s="102"/>
    </row>
    <row r="1850" spans="2:7">
      <c r="B1850" s="102"/>
      <c r="C1850" s="103"/>
      <c r="D1850" s="104"/>
      <c r="E1850" s="104"/>
      <c r="F1850" s="102"/>
      <c r="G1850" s="102"/>
    </row>
    <row r="1851" spans="2:7">
      <c r="B1851" s="102"/>
      <c r="C1851" s="103"/>
      <c r="D1851" s="104"/>
      <c r="E1851" s="104"/>
      <c r="F1851" s="102"/>
      <c r="G1851" s="102"/>
    </row>
    <row r="1852" spans="2:7">
      <c r="B1852" s="102"/>
      <c r="C1852" s="103"/>
      <c r="D1852" s="104"/>
      <c r="E1852" s="104"/>
      <c r="F1852" s="102"/>
      <c r="G1852" s="102"/>
    </row>
    <row r="1853" spans="2:7">
      <c r="B1853" s="102"/>
      <c r="C1853" s="103"/>
      <c r="D1853" s="104"/>
      <c r="E1853" s="104"/>
      <c r="F1853" s="102"/>
      <c r="G1853" s="102"/>
    </row>
    <row r="1854" spans="2:7">
      <c r="B1854" s="102"/>
      <c r="C1854" s="103"/>
      <c r="D1854" s="104"/>
      <c r="E1854" s="104"/>
      <c r="F1854" s="102"/>
      <c r="G1854" s="102"/>
    </row>
    <row r="1855" spans="2:7">
      <c r="B1855" s="102"/>
      <c r="C1855" s="103"/>
      <c r="D1855" s="104"/>
      <c r="E1855" s="104"/>
      <c r="F1855" s="102"/>
      <c r="G1855" s="102"/>
    </row>
    <row r="1856" spans="2:7">
      <c r="B1856" s="102"/>
      <c r="C1856" s="103"/>
      <c r="D1856" s="104"/>
      <c r="E1856" s="104"/>
      <c r="F1856" s="102"/>
      <c r="G1856" s="102"/>
    </row>
    <row r="1857" spans="2:7">
      <c r="B1857" s="102"/>
      <c r="C1857" s="103"/>
      <c r="D1857" s="104"/>
      <c r="E1857" s="104"/>
      <c r="F1857" s="102"/>
      <c r="G1857" s="102"/>
    </row>
    <row r="1858" spans="2:7">
      <c r="B1858" s="102"/>
      <c r="C1858" s="103"/>
      <c r="D1858" s="104"/>
      <c r="E1858" s="104"/>
      <c r="F1858" s="102"/>
      <c r="G1858" s="102"/>
    </row>
    <row r="1859" spans="2:7">
      <c r="B1859" s="102"/>
      <c r="C1859" s="103"/>
      <c r="D1859" s="104"/>
      <c r="E1859" s="104"/>
      <c r="F1859" s="102"/>
      <c r="G1859" s="102"/>
    </row>
    <row r="1860" spans="2:7">
      <c r="B1860" s="102"/>
      <c r="C1860" s="103"/>
      <c r="D1860" s="104"/>
      <c r="E1860" s="104"/>
      <c r="F1860" s="102"/>
      <c r="G1860" s="102"/>
    </row>
    <row r="1861" spans="2:7">
      <c r="B1861" s="102"/>
      <c r="C1861" s="103"/>
      <c r="D1861" s="104"/>
      <c r="E1861" s="104"/>
      <c r="F1861" s="102"/>
      <c r="G1861" s="102"/>
    </row>
    <row r="1862" spans="2:7">
      <c r="B1862" s="102"/>
      <c r="C1862" s="103"/>
      <c r="D1862" s="104"/>
      <c r="E1862" s="104"/>
      <c r="F1862" s="102"/>
      <c r="G1862" s="102"/>
    </row>
    <row r="1863" spans="2:7">
      <c r="B1863" s="102"/>
      <c r="C1863" s="103"/>
      <c r="D1863" s="104"/>
      <c r="E1863" s="104"/>
      <c r="F1863" s="102"/>
      <c r="G1863" s="102"/>
    </row>
    <row r="1864" spans="2:7">
      <c r="B1864" s="102"/>
      <c r="C1864" s="103"/>
      <c r="D1864" s="104"/>
      <c r="E1864" s="104"/>
      <c r="F1864" s="102"/>
      <c r="G1864" s="102"/>
    </row>
    <row r="1865" spans="2:7">
      <c r="B1865" s="102"/>
      <c r="C1865" s="103"/>
      <c r="D1865" s="104"/>
      <c r="E1865" s="104"/>
      <c r="F1865" s="102"/>
      <c r="G1865" s="102"/>
    </row>
    <row r="1866" spans="2:7">
      <c r="B1866" s="102"/>
      <c r="C1866" s="103"/>
      <c r="D1866" s="104"/>
      <c r="E1866" s="104"/>
      <c r="F1866" s="102"/>
      <c r="G1866" s="102"/>
    </row>
    <row r="1867" spans="2:7">
      <c r="B1867" s="102"/>
      <c r="C1867" s="103"/>
      <c r="D1867" s="104"/>
      <c r="E1867" s="104"/>
      <c r="F1867" s="102"/>
      <c r="G1867" s="102"/>
    </row>
    <row r="1868" spans="2:7">
      <c r="B1868" s="102"/>
      <c r="C1868" s="103"/>
      <c r="D1868" s="104"/>
      <c r="E1868" s="104"/>
      <c r="F1868" s="102"/>
      <c r="G1868" s="102"/>
    </row>
    <row r="1869" spans="2:7">
      <c r="B1869" s="102"/>
      <c r="C1869" s="103"/>
      <c r="D1869" s="104"/>
      <c r="E1869" s="104"/>
      <c r="F1869" s="102"/>
      <c r="G1869" s="102"/>
    </row>
    <row r="1870" spans="2:7">
      <c r="B1870" s="102"/>
      <c r="C1870" s="103"/>
      <c r="D1870" s="104"/>
      <c r="E1870" s="104"/>
      <c r="F1870" s="102"/>
      <c r="G1870" s="102"/>
    </row>
    <row r="1871" spans="2:7">
      <c r="B1871" s="102"/>
      <c r="C1871" s="103"/>
      <c r="D1871" s="104"/>
      <c r="E1871" s="104"/>
      <c r="F1871" s="102"/>
      <c r="G1871" s="102"/>
    </row>
    <row r="1872" spans="2:7">
      <c r="B1872" s="102"/>
      <c r="C1872" s="103"/>
      <c r="D1872" s="104"/>
      <c r="E1872" s="104"/>
      <c r="F1872" s="102"/>
      <c r="G1872" s="102"/>
    </row>
    <row r="1873" spans="2:7">
      <c r="B1873" s="102"/>
      <c r="C1873" s="103"/>
      <c r="D1873" s="104"/>
      <c r="E1873" s="104"/>
      <c r="F1873" s="102"/>
      <c r="G1873" s="102"/>
    </row>
    <row r="1874" spans="2:7">
      <c r="B1874" s="102"/>
      <c r="C1874" s="103"/>
      <c r="D1874" s="104"/>
      <c r="E1874" s="104"/>
      <c r="F1874" s="102"/>
      <c r="G1874" s="102"/>
    </row>
    <row r="1875" spans="2:7">
      <c r="B1875" s="102"/>
      <c r="C1875" s="103"/>
      <c r="D1875" s="104"/>
      <c r="E1875" s="104"/>
      <c r="F1875" s="102"/>
      <c r="G1875" s="102"/>
    </row>
    <row r="1876" spans="2:7">
      <c r="B1876" s="102"/>
      <c r="C1876" s="103"/>
      <c r="D1876" s="104"/>
      <c r="E1876" s="104"/>
      <c r="F1876" s="102"/>
      <c r="G1876" s="102"/>
    </row>
    <row r="1877" spans="2:7">
      <c r="B1877" s="102"/>
      <c r="C1877" s="103"/>
      <c r="D1877" s="104"/>
      <c r="E1877" s="104"/>
      <c r="F1877" s="102"/>
      <c r="G1877" s="102"/>
    </row>
    <row r="1878" spans="2:7">
      <c r="B1878" s="102"/>
      <c r="C1878" s="103"/>
      <c r="D1878" s="104"/>
      <c r="E1878" s="104"/>
      <c r="F1878" s="102"/>
      <c r="G1878" s="102"/>
    </row>
    <row r="1879" spans="2:7">
      <c r="B1879" s="102"/>
      <c r="C1879" s="103"/>
      <c r="D1879" s="104"/>
      <c r="E1879" s="104"/>
      <c r="F1879" s="102"/>
      <c r="G1879" s="102"/>
    </row>
    <row r="1880" spans="2:7">
      <c r="B1880" s="102"/>
      <c r="C1880" s="103"/>
      <c r="D1880" s="104"/>
      <c r="E1880" s="104"/>
      <c r="F1880" s="102"/>
      <c r="G1880" s="102"/>
    </row>
    <row r="1881" spans="2:7">
      <c r="B1881" s="102"/>
      <c r="C1881" s="103"/>
      <c r="D1881" s="104"/>
      <c r="E1881" s="104"/>
      <c r="F1881" s="102"/>
      <c r="G1881" s="102"/>
    </row>
    <row r="1882" spans="2:7">
      <c r="B1882" s="102"/>
      <c r="C1882" s="103"/>
      <c r="D1882" s="104"/>
      <c r="E1882" s="104"/>
      <c r="F1882" s="102"/>
      <c r="G1882" s="102"/>
    </row>
    <row r="1883" spans="2:7">
      <c r="B1883" s="102"/>
      <c r="C1883" s="103"/>
      <c r="D1883" s="104"/>
      <c r="E1883" s="104"/>
      <c r="F1883" s="102"/>
      <c r="G1883" s="102"/>
    </row>
    <row r="1884" spans="2:7">
      <c r="B1884" s="102"/>
      <c r="C1884" s="103"/>
      <c r="D1884" s="104"/>
      <c r="E1884" s="104"/>
      <c r="F1884" s="102"/>
      <c r="G1884" s="102"/>
    </row>
    <row r="1885" spans="2:7">
      <c r="B1885" s="102"/>
      <c r="C1885" s="103"/>
      <c r="D1885" s="104"/>
      <c r="E1885" s="104"/>
      <c r="F1885" s="102"/>
      <c r="G1885" s="102"/>
    </row>
    <row r="1886" spans="2:7">
      <c r="B1886" s="102"/>
      <c r="C1886" s="103"/>
      <c r="D1886" s="104"/>
      <c r="E1886" s="104"/>
      <c r="F1886" s="102"/>
      <c r="G1886" s="102"/>
    </row>
    <row r="1887" spans="2:7">
      <c r="B1887" s="102"/>
      <c r="C1887" s="103"/>
      <c r="D1887" s="104"/>
      <c r="E1887" s="104"/>
      <c r="F1887" s="102"/>
      <c r="G1887" s="102"/>
    </row>
    <row r="1888" spans="2:7">
      <c r="B1888" s="102"/>
      <c r="C1888" s="103"/>
      <c r="D1888" s="104"/>
      <c r="E1888" s="104"/>
      <c r="F1888" s="102"/>
      <c r="G1888" s="102"/>
    </row>
    <row r="1889" spans="2:7">
      <c r="B1889" s="102"/>
      <c r="C1889" s="103"/>
      <c r="D1889" s="104"/>
      <c r="E1889" s="104"/>
      <c r="F1889" s="102"/>
      <c r="G1889" s="102"/>
    </row>
    <row r="1890" spans="2:7">
      <c r="B1890" s="102"/>
      <c r="C1890" s="103"/>
      <c r="D1890" s="104"/>
      <c r="E1890" s="104"/>
      <c r="F1890" s="102"/>
      <c r="G1890" s="102"/>
    </row>
    <row r="1891" spans="2:7">
      <c r="B1891" s="102"/>
      <c r="C1891" s="103"/>
      <c r="D1891" s="104"/>
      <c r="E1891" s="104"/>
      <c r="F1891" s="102"/>
      <c r="G1891" s="102"/>
    </row>
    <row r="1892" spans="2:7">
      <c r="B1892" s="102"/>
      <c r="C1892" s="103"/>
      <c r="D1892" s="104"/>
      <c r="E1892" s="104"/>
      <c r="F1892" s="102"/>
      <c r="G1892" s="102"/>
    </row>
    <row r="1893" spans="2:7">
      <c r="B1893" s="102"/>
      <c r="C1893" s="103"/>
      <c r="D1893" s="104"/>
      <c r="E1893" s="104"/>
      <c r="F1893" s="102"/>
      <c r="G1893" s="102"/>
    </row>
    <row r="1894" spans="2:7">
      <c r="B1894" s="102"/>
      <c r="C1894" s="103"/>
      <c r="D1894" s="104"/>
      <c r="E1894" s="104"/>
      <c r="F1894" s="102"/>
      <c r="G1894" s="102"/>
    </row>
    <row r="1895" spans="2:7">
      <c r="B1895" s="102"/>
      <c r="C1895" s="103"/>
      <c r="D1895" s="104"/>
      <c r="E1895" s="104"/>
      <c r="F1895" s="102"/>
      <c r="G1895" s="102"/>
    </row>
    <row r="1896" spans="2:7">
      <c r="B1896" s="102"/>
      <c r="C1896" s="103"/>
      <c r="D1896" s="104"/>
      <c r="E1896" s="104"/>
      <c r="F1896" s="102"/>
      <c r="G1896" s="102"/>
    </row>
    <row r="1897" spans="2:7">
      <c r="B1897" s="102"/>
      <c r="C1897" s="103"/>
      <c r="D1897" s="104"/>
      <c r="E1897" s="104"/>
      <c r="F1897" s="102"/>
      <c r="G1897" s="102"/>
    </row>
    <row r="1898" spans="2:7">
      <c r="B1898" s="102"/>
      <c r="C1898" s="103"/>
      <c r="D1898" s="104"/>
      <c r="E1898" s="104"/>
      <c r="F1898" s="102"/>
      <c r="G1898" s="102"/>
    </row>
    <row r="1899" spans="2:7">
      <c r="B1899" s="102"/>
      <c r="C1899" s="103"/>
      <c r="D1899" s="104"/>
      <c r="E1899" s="104"/>
      <c r="F1899" s="102"/>
      <c r="G1899" s="102"/>
    </row>
    <row r="1900" spans="2:7">
      <c r="B1900" s="102"/>
      <c r="C1900" s="103"/>
      <c r="D1900" s="104"/>
      <c r="E1900" s="104"/>
      <c r="F1900" s="102"/>
      <c r="G1900" s="102"/>
    </row>
    <row r="1901" spans="2:7">
      <c r="B1901" s="102"/>
      <c r="C1901" s="103"/>
      <c r="D1901" s="104"/>
      <c r="E1901" s="104"/>
      <c r="F1901" s="102"/>
      <c r="G1901" s="102"/>
    </row>
    <row r="1902" spans="2:7">
      <c r="B1902" s="102"/>
      <c r="C1902" s="103"/>
      <c r="D1902" s="104"/>
      <c r="E1902" s="104"/>
      <c r="F1902" s="102"/>
      <c r="G1902" s="102"/>
    </row>
    <row r="1903" spans="2:7">
      <c r="B1903" s="102"/>
      <c r="C1903" s="103"/>
      <c r="D1903" s="104"/>
      <c r="E1903" s="104"/>
      <c r="F1903" s="102"/>
      <c r="G1903" s="102"/>
    </row>
    <row r="1904" spans="2:7">
      <c r="B1904" s="102"/>
      <c r="C1904" s="103"/>
      <c r="D1904" s="104"/>
      <c r="E1904" s="104"/>
      <c r="F1904" s="102"/>
      <c r="G1904" s="102"/>
    </row>
    <row r="1905" spans="2:7">
      <c r="B1905" s="102"/>
      <c r="C1905" s="103"/>
      <c r="D1905" s="104"/>
      <c r="E1905" s="104"/>
      <c r="F1905" s="102"/>
      <c r="G1905" s="102"/>
    </row>
    <row r="1906" spans="2:7">
      <c r="B1906" s="102"/>
      <c r="C1906" s="103"/>
      <c r="D1906" s="104"/>
      <c r="E1906" s="104"/>
      <c r="F1906" s="102"/>
      <c r="G1906" s="102"/>
    </row>
    <row r="1907" spans="2:7">
      <c r="B1907" s="102"/>
      <c r="C1907" s="103"/>
      <c r="D1907" s="104"/>
      <c r="E1907" s="104"/>
      <c r="F1907" s="102"/>
      <c r="G1907" s="102"/>
    </row>
    <row r="1908" spans="2:7">
      <c r="B1908" s="102"/>
      <c r="C1908" s="103"/>
      <c r="D1908" s="104"/>
      <c r="E1908" s="104"/>
      <c r="F1908" s="102"/>
      <c r="G1908" s="102"/>
    </row>
    <row r="1909" spans="2:7">
      <c r="B1909" s="102"/>
      <c r="C1909" s="103"/>
      <c r="D1909" s="104"/>
      <c r="E1909" s="104"/>
      <c r="F1909" s="102"/>
      <c r="G1909" s="102"/>
    </row>
    <row r="1910" spans="2:7">
      <c r="B1910" s="102"/>
      <c r="C1910" s="103"/>
      <c r="D1910" s="104"/>
      <c r="E1910" s="104"/>
      <c r="F1910" s="102"/>
      <c r="G1910" s="102"/>
    </row>
    <row r="1911" spans="2:7">
      <c r="B1911" s="102"/>
      <c r="C1911" s="103"/>
      <c r="D1911" s="104"/>
      <c r="E1911" s="104"/>
      <c r="F1911" s="102"/>
      <c r="G1911" s="102"/>
    </row>
    <row r="1912" spans="2:7">
      <c r="B1912" s="102"/>
      <c r="C1912" s="103"/>
      <c r="D1912" s="104"/>
      <c r="E1912" s="104"/>
      <c r="F1912" s="102"/>
      <c r="G1912" s="102"/>
    </row>
    <row r="1913" spans="2:7">
      <c r="B1913" s="102"/>
      <c r="C1913" s="103"/>
      <c r="D1913" s="104"/>
      <c r="E1913" s="104"/>
      <c r="F1913" s="102"/>
      <c r="G1913" s="102"/>
    </row>
    <row r="1914" spans="2:7">
      <c r="B1914" s="102"/>
      <c r="C1914" s="103"/>
      <c r="D1914" s="104"/>
      <c r="E1914" s="104"/>
      <c r="F1914" s="102"/>
      <c r="G1914" s="102"/>
    </row>
    <row r="1915" spans="2:7">
      <c r="B1915" s="102"/>
      <c r="C1915" s="103"/>
      <c r="D1915" s="104"/>
      <c r="E1915" s="104"/>
      <c r="F1915" s="102"/>
      <c r="G1915" s="102"/>
    </row>
    <row r="1916" spans="2:7">
      <c r="B1916" s="102"/>
      <c r="C1916" s="103"/>
      <c r="D1916" s="104"/>
      <c r="E1916" s="104"/>
      <c r="F1916" s="102"/>
      <c r="G1916" s="102"/>
    </row>
    <row r="1917" spans="2:7">
      <c r="B1917" s="102"/>
      <c r="C1917" s="103"/>
      <c r="D1917" s="104"/>
      <c r="E1917" s="104"/>
      <c r="F1917" s="102"/>
      <c r="G1917" s="102"/>
    </row>
    <row r="1918" spans="2:7">
      <c r="B1918" s="102"/>
      <c r="C1918" s="103"/>
      <c r="D1918" s="104"/>
      <c r="E1918" s="104"/>
      <c r="F1918" s="102"/>
      <c r="G1918" s="102"/>
    </row>
    <row r="1919" spans="2:7">
      <c r="B1919" s="102"/>
      <c r="C1919" s="103"/>
      <c r="D1919" s="104"/>
      <c r="E1919" s="104"/>
      <c r="F1919" s="102"/>
      <c r="G1919" s="102"/>
    </row>
    <row r="1920" spans="2:7">
      <c r="B1920" s="102"/>
      <c r="C1920" s="103"/>
      <c r="D1920" s="104"/>
      <c r="E1920" s="104"/>
      <c r="F1920" s="102"/>
      <c r="G1920" s="102"/>
    </row>
    <row r="1921" spans="2:7">
      <c r="B1921" s="102"/>
      <c r="C1921" s="103"/>
      <c r="D1921" s="104"/>
      <c r="E1921" s="104"/>
      <c r="F1921" s="102"/>
      <c r="G1921" s="102"/>
    </row>
    <row r="1922" spans="2:7">
      <c r="B1922" s="102"/>
      <c r="C1922" s="103"/>
      <c r="D1922" s="104"/>
      <c r="E1922" s="104"/>
      <c r="F1922" s="102"/>
      <c r="G1922" s="102"/>
    </row>
    <row r="1923" spans="2:7">
      <c r="B1923" s="102"/>
      <c r="C1923" s="103"/>
      <c r="D1923" s="104"/>
      <c r="E1923" s="104"/>
      <c r="F1923" s="102"/>
      <c r="G1923" s="102"/>
    </row>
    <row r="1924" spans="2:7">
      <c r="B1924" s="102"/>
      <c r="C1924" s="103"/>
      <c r="D1924" s="104"/>
      <c r="E1924" s="104"/>
      <c r="F1924" s="102"/>
      <c r="G1924" s="102"/>
    </row>
    <row r="1925" spans="2:7">
      <c r="B1925" s="102"/>
      <c r="C1925" s="103"/>
      <c r="D1925" s="104"/>
      <c r="E1925" s="104"/>
      <c r="F1925" s="102"/>
      <c r="G1925" s="102"/>
    </row>
    <row r="1926" spans="2:7">
      <c r="B1926" s="102"/>
      <c r="C1926" s="103"/>
      <c r="D1926" s="104"/>
      <c r="E1926" s="104"/>
      <c r="F1926" s="102"/>
      <c r="G1926" s="102"/>
    </row>
    <row r="1927" spans="2:7">
      <c r="B1927" s="102"/>
      <c r="C1927" s="103"/>
      <c r="D1927" s="104"/>
      <c r="E1927" s="104"/>
      <c r="F1927" s="102"/>
      <c r="G1927" s="102"/>
    </row>
    <row r="1928" spans="2:7">
      <c r="B1928" s="102"/>
      <c r="C1928" s="103"/>
      <c r="D1928" s="104"/>
      <c r="E1928" s="104"/>
      <c r="F1928" s="102"/>
      <c r="G1928" s="102"/>
    </row>
    <row r="1929" spans="2:7">
      <c r="B1929" s="102"/>
      <c r="C1929" s="103"/>
      <c r="D1929" s="104"/>
      <c r="E1929" s="104"/>
      <c r="F1929" s="102"/>
      <c r="G1929" s="102"/>
    </row>
    <row r="1930" spans="2:7">
      <c r="B1930" s="102"/>
      <c r="C1930" s="103"/>
      <c r="D1930" s="104"/>
      <c r="E1930" s="104"/>
      <c r="F1930" s="102"/>
      <c r="G1930" s="102"/>
    </row>
    <row r="1931" spans="2:7">
      <c r="B1931" s="102"/>
      <c r="C1931" s="103"/>
      <c r="D1931" s="104"/>
      <c r="E1931" s="104"/>
      <c r="F1931" s="102"/>
      <c r="G1931" s="102"/>
    </row>
    <row r="1932" spans="2:7">
      <c r="B1932" s="102"/>
      <c r="C1932" s="103"/>
      <c r="D1932" s="104"/>
      <c r="E1932" s="104"/>
      <c r="F1932" s="102"/>
      <c r="G1932" s="102"/>
    </row>
    <row r="1933" spans="2:7">
      <c r="B1933" s="102"/>
      <c r="C1933" s="103"/>
      <c r="D1933" s="104"/>
      <c r="E1933" s="104"/>
      <c r="F1933" s="102"/>
      <c r="G1933" s="102"/>
    </row>
    <row r="1934" spans="2:7">
      <c r="B1934" s="102"/>
      <c r="C1934" s="103"/>
      <c r="D1934" s="104"/>
      <c r="E1934" s="104"/>
      <c r="F1934" s="102"/>
      <c r="G1934" s="102"/>
    </row>
    <row r="1935" spans="2:7">
      <c r="B1935" s="102"/>
      <c r="C1935" s="103"/>
      <c r="D1935" s="104"/>
      <c r="E1935" s="104"/>
      <c r="F1935" s="102"/>
      <c r="G1935" s="102"/>
    </row>
    <row r="1936" spans="2:7">
      <c r="B1936" s="102"/>
      <c r="C1936" s="103"/>
      <c r="D1936" s="104"/>
      <c r="E1936" s="104"/>
      <c r="F1936" s="102"/>
      <c r="G1936" s="102"/>
    </row>
    <row r="1937" spans="2:7">
      <c r="B1937" s="102"/>
      <c r="C1937" s="103"/>
      <c r="D1937" s="104"/>
      <c r="E1937" s="104"/>
      <c r="F1937" s="102"/>
      <c r="G1937" s="102"/>
    </row>
    <row r="1938" spans="2:7">
      <c r="B1938" s="102"/>
      <c r="C1938" s="103"/>
      <c r="D1938" s="104"/>
      <c r="E1938" s="104"/>
      <c r="F1938" s="102"/>
      <c r="G1938" s="102"/>
    </row>
    <row r="1939" spans="2:7">
      <c r="B1939" s="102"/>
      <c r="C1939" s="103"/>
      <c r="D1939" s="104"/>
      <c r="E1939" s="104"/>
      <c r="F1939" s="102"/>
      <c r="G1939" s="102"/>
    </row>
    <row r="1940" spans="2:7">
      <c r="B1940" s="102"/>
      <c r="C1940" s="103"/>
      <c r="D1940" s="104"/>
      <c r="E1940" s="104"/>
      <c r="F1940" s="102"/>
      <c r="G1940" s="102"/>
    </row>
    <row r="1941" spans="2:7">
      <c r="B1941" s="102"/>
      <c r="C1941" s="103"/>
      <c r="D1941" s="104"/>
      <c r="E1941" s="104"/>
      <c r="F1941" s="102"/>
      <c r="G1941" s="102"/>
    </row>
    <row r="1942" spans="2:7">
      <c r="B1942" s="102"/>
      <c r="C1942" s="103"/>
      <c r="D1942" s="104"/>
      <c r="E1942" s="104"/>
      <c r="F1942" s="102"/>
      <c r="G1942" s="102"/>
    </row>
    <row r="1943" spans="2:7">
      <c r="B1943" s="102"/>
      <c r="C1943" s="103"/>
      <c r="D1943" s="104"/>
      <c r="E1943" s="104"/>
      <c r="F1943" s="102"/>
      <c r="G1943" s="102"/>
    </row>
    <row r="1944" spans="2:7">
      <c r="B1944" s="102"/>
      <c r="C1944" s="103"/>
      <c r="D1944" s="104"/>
      <c r="E1944" s="104"/>
      <c r="F1944" s="102"/>
      <c r="G1944" s="102"/>
    </row>
    <row r="1945" spans="2:7">
      <c r="B1945" s="102"/>
      <c r="C1945" s="103"/>
      <c r="D1945" s="104"/>
      <c r="E1945" s="104"/>
      <c r="F1945" s="102"/>
      <c r="G1945" s="102"/>
    </row>
    <row r="1946" spans="2:7">
      <c r="B1946" s="102"/>
      <c r="C1946" s="103"/>
      <c r="D1946" s="104"/>
      <c r="E1946" s="104"/>
      <c r="F1946" s="102"/>
      <c r="G1946" s="102"/>
    </row>
    <row r="1947" spans="2:7">
      <c r="B1947" s="102"/>
      <c r="C1947" s="103"/>
      <c r="D1947" s="104"/>
      <c r="E1947" s="104"/>
      <c r="F1947" s="102"/>
      <c r="G1947" s="102"/>
    </row>
    <row r="1948" spans="2:7">
      <c r="B1948" s="102"/>
      <c r="C1948" s="103"/>
      <c r="D1948" s="104"/>
      <c r="E1948" s="104"/>
      <c r="F1948" s="102"/>
      <c r="G1948" s="102"/>
    </row>
    <row r="1949" spans="2:7">
      <c r="B1949" s="102"/>
      <c r="C1949" s="103"/>
      <c r="D1949" s="104"/>
      <c r="E1949" s="104"/>
      <c r="F1949" s="102"/>
      <c r="G1949" s="102"/>
    </row>
    <row r="1950" spans="2:7">
      <c r="B1950" s="102"/>
      <c r="C1950" s="103"/>
      <c r="D1950" s="104"/>
      <c r="E1950" s="104"/>
      <c r="F1950" s="102"/>
      <c r="G1950" s="102"/>
    </row>
    <row r="1951" spans="2:7">
      <c r="B1951" s="102"/>
      <c r="C1951" s="103"/>
      <c r="D1951" s="104"/>
      <c r="E1951" s="104"/>
      <c r="F1951" s="102"/>
      <c r="G1951" s="102"/>
    </row>
    <row r="1952" spans="2:7">
      <c r="B1952" s="102"/>
      <c r="C1952" s="103"/>
      <c r="D1952" s="104"/>
      <c r="E1952" s="104"/>
      <c r="F1952" s="102"/>
      <c r="G1952" s="102"/>
    </row>
    <row r="1953" spans="2:7">
      <c r="B1953" s="102"/>
      <c r="C1953" s="103"/>
      <c r="D1953" s="104"/>
      <c r="E1953" s="104"/>
      <c r="F1953" s="102"/>
      <c r="G1953" s="102"/>
    </row>
    <row r="1954" spans="2:7">
      <c r="B1954" s="102"/>
      <c r="C1954" s="103"/>
      <c r="D1954" s="104"/>
      <c r="E1954" s="104"/>
      <c r="F1954" s="102"/>
      <c r="G1954" s="102"/>
    </row>
    <row r="1955" spans="2:7">
      <c r="B1955" s="102"/>
      <c r="C1955" s="103"/>
      <c r="D1955" s="104"/>
      <c r="E1955" s="104"/>
      <c r="F1955" s="102"/>
      <c r="G1955" s="102"/>
    </row>
    <row r="1956" spans="2:7">
      <c r="B1956" s="102"/>
      <c r="C1956" s="103"/>
      <c r="D1956" s="104"/>
      <c r="E1956" s="104"/>
      <c r="F1956" s="102"/>
      <c r="G1956" s="102"/>
    </row>
    <row r="1957" spans="2:7">
      <c r="B1957" s="102"/>
      <c r="C1957" s="103"/>
      <c r="D1957" s="104"/>
      <c r="E1957" s="104"/>
      <c r="F1957" s="102"/>
      <c r="G1957" s="102"/>
    </row>
    <row r="1958" spans="2:7">
      <c r="B1958" s="102"/>
      <c r="C1958" s="103"/>
      <c r="D1958" s="104"/>
      <c r="E1958" s="104"/>
      <c r="F1958" s="102"/>
      <c r="G1958" s="102"/>
    </row>
    <row r="1959" spans="2:7">
      <c r="B1959" s="102"/>
      <c r="C1959" s="103"/>
      <c r="D1959" s="104"/>
      <c r="E1959" s="104"/>
      <c r="F1959" s="102"/>
      <c r="G1959" s="102"/>
    </row>
    <row r="1960" spans="2:7">
      <c r="B1960" s="102"/>
      <c r="C1960" s="103"/>
      <c r="D1960" s="104"/>
      <c r="E1960" s="104"/>
      <c r="F1960" s="102"/>
      <c r="G1960" s="102"/>
    </row>
    <row r="1961" spans="2:7">
      <c r="B1961" s="102"/>
      <c r="C1961" s="103"/>
      <c r="D1961" s="104"/>
      <c r="E1961" s="104"/>
      <c r="F1961" s="102"/>
      <c r="G1961" s="102"/>
    </row>
    <row r="1962" spans="2:7">
      <c r="B1962" s="102"/>
      <c r="C1962" s="103"/>
      <c r="D1962" s="104"/>
      <c r="E1962" s="104"/>
      <c r="F1962" s="102"/>
      <c r="G1962" s="102"/>
    </row>
    <row r="1963" spans="2:7">
      <c r="B1963" s="102"/>
      <c r="C1963" s="103"/>
      <c r="D1963" s="104"/>
      <c r="E1963" s="104"/>
      <c r="F1963" s="102"/>
      <c r="G1963" s="102"/>
    </row>
    <row r="1964" spans="2:7">
      <c r="B1964" s="102"/>
      <c r="C1964" s="103"/>
      <c r="D1964" s="104"/>
      <c r="E1964" s="104"/>
      <c r="F1964" s="102"/>
      <c r="G1964" s="102"/>
    </row>
    <row r="1965" spans="2:7">
      <c r="B1965" s="102"/>
      <c r="C1965" s="103"/>
      <c r="D1965" s="104"/>
      <c r="E1965" s="104"/>
      <c r="F1965" s="102"/>
      <c r="G1965" s="102"/>
    </row>
    <row r="1966" spans="2:7">
      <c r="B1966" s="102"/>
      <c r="C1966" s="103"/>
      <c r="D1966" s="104"/>
      <c r="E1966" s="104"/>
      <c r="F1966" s="102"/>
      <c r="G1966" s="102"/>
    </row>
    <row r="1967" spans="2:7">
      <c r="B1967" s="102"/>
      <c r="C1967" s="103"/>
      <c r="D1967" s="104"/>
      <c r="E1967" s="104"/>
      <c r="F1967" s="102"/>
      <c r="G1967" s="102"/>
    </row>
    <row r="1968" spans="2:7">
      <c r="B1968" s="102"/>
      <c r="C1968" s="103"/>
      <c r="D1968" s="104"/>
      <c r="E1968" s="104"/>
      <c r="F1968" s="102"/>
      <c r="G1968" s="102"/>
    </row>
    <row r="1969" spans="2:7">
      <c r="B1969" s="102"/>
      <c r="C1969" s="103"/>
      <c r="D1969" s="104"/>
      <c r="E1969" s="104"/>
      <c r="F1969" s="102"/>
      <c r="G1969" s="102"/>
    </row>
    <row r="1970" spans="2:7">
      <c r="B1970" s="102"/>
      <c r="C1970" s="103"/>
      <c r="D1970" s="104"/>
      <c r="E1970" s="104"/>
      <c r="F1970" s="102"/>
      <c r="G1970" s="102"/>
    </row>
    <row r="1971" spans="2:7">
      <c r="B1971" s="102"/>
      <c r="C1971" s="103"/>
      <c r="D1971" s="104"/>
      <c r="E1971" s="104"/>
      <c r="F1971" s="102"/>
      <c r="G1971" s="102"/>
    </row>
    <row r="1972" spans="2:7">
      <c r="B1972" s="102"/>
      <c r="C1972" s="103"/>
      <c r="D1972" s="104"/>
      <c r="E1972" s="104"/>
      <c r="F1972" s="102"/>
      <c r="G1972" s="102"/>
    </row>
    <row r="1973" spans="2:7">
      <c r="B1973" s="102"/>
      <c r="C1973" s="103"/>
      <c r="D1973" s="104"/>
      <c r="E1973" s="104"/>
      <c r="F1973" s="102"/>
      <c r="G1973" s="102"/>
    </row>
    <row r="1974" spans="2:7">
      <c r="B1974" s="102"/>
      <c r="C1974" s="103"/>
      <c r="D1974" s="104"/>
      <c r="E1974" s="104"/>
      <c r="F1974" s="102"/>
      <c r="G1974" s="102"/>
    </row>
    <row r="1975" spans="2:7">
      <c r="B1975" s="102"/>
      <c r="C1975" s="103"/>
      <c r="D1975" s="104"/>
      <c r="E1975" s="104"/>
      <c r="F1975" s="102"/>
      <c r="G1975" s="102"/>
    </row>
    <row r="1976" spans="2:7">
      <c r="B1976" s="102"/>
      <c r="C1976" s="103"/>
      <c r="D1976" s="104"/>
      <c r="E1976" s="104"/>
      <c r="F1976" s="102"/>
      <c r="G1976" s="102"/>
    </row>
    <row r="1977" spans="2:7">
      <c r="B1977" s="102"/>
      <c r="C1977" s="103"/>
      <c r="D1977" s="104"/>
      <c r="E1977" s="104"/>
      <c r="F1977" s="102"/>
      <c r="G1977" s="102"/>
    </row>
    <row r="1978" spans="2:7">
      <c r="B1978" s="102"/>
      <c r="C1978" s="103"/>
      <c r="D1978" s="104"/>
      <c r="E1978" s="104"/>
      <c r="F1978" s="102"/>
      <c r="G1978" s="102"/>
    </row>
    <row r="1979" spans="2:7">
      <c r="B1979" s="102"/>
      <c r="C1979" s="103"/>
      <c r="D1979" s="104"/>
      <c r="E1979" s="104"/>
      <c r="F1979" s="102"/>
      <c r="G1979" s="102"/>
    </row>
    <row r="1980" spans="2:7">
      <c r="B1980" s="102"/>
      <c r="C1980" s="103"/>
      <c r="D1980" s="104"/>
      <c r="E1980" s="104"/>
      <c r="F1980" s="102"/>
      <c r="G1980" s="102"/>
    </row>
    <row r="1981" spans="2:7">
      <c r="B1981" s="102"/>
      <c r="C1981" s="103"/>
      <c r="D1981" s="104"/>
      <c r="E1981" s="104"/>
      <c r="F1981" s="102"/>
      <c r="G1981" s="102"/>
    </row>
    <row r="1982" spans="2:7">
      <c r="B1982" s="102"/>
      <c r="C1982" s="103"/>
      <c r="D1982" s="104"/>
      <c r="E1982" s="104"/>
      <c r="F1982" s="102"/>
      <c r="G1982" s="102"/>
    </row>
    <row r="1983" spans="2:7">
      <c r="B1983" s="102"/>
      <c r="C1983" s="103"/>
      <c r="D1983" s="104"/>
      <c r="E1983" s="104"/>
      <c r="F1983" s="102"/>
      <c r="G1983" s="102"/>
    </row>
    <row r="1984" spans="2:7">
      <c r="B1984" s="102"/>
      <c r="C1984" s="103"/>
      <c r="D1984" s="104"/>
      <c r="E1984" s="104"/>
      <c r="F1984" s="102"/>
      <c r="G1984" s="102"/>
    </row>
    <row r="1985" spans="2:7">
      <c r="B1985" s="102"/>
      <c r="C1985" s="103"/>
      <c r="D1985" s="104"/>
      <c r="E1985" s="104"/>
      <c r="F1985" s="102"/>
      <c r="G1985" s="102"/>
    </row>
    <row r="1986" spans="2:7">
      <c r="B1986" s="102"/>
      <c r="C1986" s="103"/>
      <c r="D1986" s="104"/>
      <c r="E1986" s="104"/>
      <c r="F1986" s="102"/>
      <c r="G1986" s="102"/>
    </row>
    <row r="1987" spans="2:7">
      <c r="B1987" s="102"/>
      <c r="C1987" s="103"/>
      <c r="D1987" s="104"/>
      <c r="E1987" s="104"/>
      <c r="F1987" s="102"/>
      <c r="G1987" s="102"/>
    </row>
    <row r="1988" spans="2:7">
      <c r="B1988" s="102"/>
      <c r="C1988" s="103"/>
      <c r="D1988" s="104"/>
      <c r="E1988" s="104"/>
      <c r="F1988" s="102"/>
      <c r="G1988" s="102"/>
    </row>
    <row r="1989" spans="2:7">
      <c r="B1989" s="102"/>
      <c r="C1989" s="103"/>
      <c r="D1989" s="104"/>
      <c r="E1989" s="104"/>
      <c r="F1989" s="102"/>
      <c r="G1989" s="102"/>
    </row>
    <row r="1990" spans="2:7">
      <c r="B1990" s="102"/>
      <c r="C1990" s="103"/>
      <c r="D1990" s="104"/>
      <c r="E1990" s="104"/>
      <c r="F1990" s="102"/>
      <c r="G1990" s="102"/>
    </row>
    <row r="1991" spans="2:7">
      <c r="B1991" s="102"/>
      <c r="C1991" s="103"/>
      <c r="D1991" s="104"/>
      <c r="E1991" s="104"/>
      <c r="F1991" s="102"/>
      <c r="G1991" s="102"/>
    </row>
    <row r="1992" spans="2:7">
      <c r="B1992" s="102"/>
      <c r="C1992" s="103"/>
      <c r="D1992" s="104"/>
      <c r="E1992" s="104"/>
      <c r="F1992" s="102"/>
      <c r="G1992" s="102"/>
    </row>
    <row r="1993" spans="2:7">
      <c r="B1993" s="102"/>
      <c r="C1993" s="103"/>
      <c r="D1993" s="104"/>
      <c r="E1993" s="104"/>
      <c r="F1993" s="102"/>
      <c r="G1993" s="102"/>
    </row>
    <row r="1994" spans="2:7">
      <c r="B1994" s="102"/>
      <c r="C1994" s="103"/>
      <c r="D1994" s="104"/>
      <c r="E1994" s="104"/>
      <c r="F1994" s="102"/>
      <c r="G1994" s="102"/>
    </row>
    <row r="1995" spans="2:7">
      <c r="B1995" s="102"/>
      <c r="C1995" s="103"/>
      <c r="D1995" s="104"/>
      <c r="E1995" s="104"/>
      <c r="F1995" s="102"/>
      <c r="G1995" s="102"/>
    </row>
    <row r="1996" spans="2:7">
      <c r="B1996" s="102"/>
      <c r="C1996" s="103"/>
      <c r="D1996" s="104"/>
      <c r="E1996" s="104"/>
      <c r="F1996" s="102"/>
      <c r="G1996" s="102"/>
    </row>
    <row r="1997" spans="2:7">
      <c r="B1997" s="102"/>
      <c r="C1997" s="103"/>
      <c r="D1997" s="104"/>
      <c r="E1997" s="104"/>
      <c r="F1997" s="102"/>
      <c r="G1997" s="102"/>
    </row>
    <row r="1998" spans="2:7">
      <c r="B1998" s="102"/>
      <c r="C1998" s="103"/>
      <c r="D1998" s="104"/>
      <c r="E1998" s="104"/>
      <c r="F1998" s="102"/>
      <c r="G1998" s="102"/>
    </row>
    <row r="1999" spans="2:7">
      <c r="B1999" s="102"/>
      <c r="C1999" s="103"/>
      <c r="D1999" s="104"/>
      <c r="E1999" s="104"/>
      <c r="F1999" s="102"/>
      <c r="G1999" s="102"/>
    </row>
    <row r="2000" spans="2:7">
      <c r="B2000" s="102"/>
      <c r="C2000" s="103"/>
      <c r="D2000" s="104"/>
      <c r="E2000" s="104"/>
      <c r="F2000" s="102"/>
      <c r="G2000" s="102"/>
    </row>
    <row r="2001" spans="2:7">
      <c r="B2001" s="102"/>
      <c r="C2001" s="103"/>
      <c r="D2001" s="104"/>
      <c r="E2001" s="104"/>
      <c r="F2001" s="102"/>
      <c r="G2001" s="102"/>
    </row>
    <row r="2002" spans="2:7">
      <c r="B2002" s="102"/>
      <c r="C2002" s="103"/>
      <c r="D2002" s="104"/>
      <c r="E2002" s="104"/>
      <c r="F2002" s="102"/>
      <c r="G2002" s="102"/>
    </row>
    <row r="2003" spans="2:7">
      <c r="B2003" s="102"/>
      <c r="C2003" s="103"/>
      <c r="D2003" s="104"/>
      <c r="E2003" s="104"/>
      <c r="F2003" s="102"/>
      <c r="G2003" s="102"/>
    </row>
    <row r="2004" spans="2:7">
      <c r="B2004" s="102"/>
      <c r="C2004" s="103"/>
      <c r="D2004" s="104"/>
      <c r="E2004" s="104"/>
      <c r="F2004" s="102"/>
      <c r="G2004" s="102"/>
    </row>
    <row r="2005" spans="2:7">
      <c r="B2005" s="102"/>
      <c r="C2005" s="103"/>
      <c r="D2005" s="104"/>
      <c r="E2005" s="104"/>
      <c r="F2005" s="102"/>
      <c r="G2005" s="102"/>
    </row>
    <row r="2006" spans="2:7">
      <c r="B2006" s="102"/>
      <c r="C2006" s="103"/>
      <c r="D2006" s="104"/>
      <c r="E2006" s="104"/>
      <c r="F2006" s="102"/>
      <c r="G2006" s="102"/>
    </row>
    <row r="2007" spans="2:7">
      <c r="B2007" s="102"/>
      <c r="C2007" s="103"/>
      <c r="D2007" s="104"/>
      <c r="E2007" s="104"/>
      <c r="F2007" s="102"/>
      <c r="G2007" s="102"/>
    </row>
    <row r="2008" spans="2:7">
      <c r="B2008" s="102"/>
      <c r="C2008" s="103"/>
      <c r="D2008" s="104"/>
      <c r="E2008" s="104"/>
      <c r="F2008" s="102"/>
      <c r="G2008" s="102"/>
    </row>
    <row r="2009" spans="2:7">
      <c r="B2009" s="102"/>
      <c r="C2009" s="103"/>
      <c r="D2009" s="104"/>
      <c r="E2009" s="104"/>
      <c r="F2009" s="102"/>
      <c r="G2009" s="102"/>
    </row>
    <row r="2010" spans="2:7">
      <c r="B2010" s="102"/>
      <c r="C2010" s="103"/>
      <c r="D2010" s="104"/>
      <c r="E2010" s="104"/>
      <c r="F2010" s="102"/>
      <c r="G2010" s="102"/>
    </row>
    <row r="2011" spans="2:7">
      <c r="B2011" s="102"/>
      <c r="C2011" s="103"/>
      <c r="D2011" s="104"/>
      <c r="E2011" s="104"/>
      <c r="F2011" s="102"/>
      <c r="G2011" s="102"/>
    </row>
    <row r="2012" spans="2:7">
      <c r="B2012" s="102"/>
      <c r="C2012" s="103"/>
      <c r="D2012" s="104"/>
      <c r="E2012" s="104"/>
      <c r="F2012" s="102"/>
      <c r="G2012" s="102"/>
    </row>
    <row r="2013" spans="2:7">
      <c r="B2013" s="102"/>
      <c r="C2013" s="103"/>
      <c r="D2013" s="104"/>
      <c r="E2013" s="104"/>
      <c r="F2013" s="102"/>
      <c r="G2013" s="102"/>
    </row>
    <row r="2014" spans="2:7">
      <c r="B2014" s="102"/>
      <c r="C2014" s="103"/>
      <c r="D2014" s="104"/>
      <c r="E2014" s="104"/>
      <c r="F2014" s="102"/>
      <c r="G2014" s="102"/>
    </row>
    <row r="2015" spans="2:7">
      <c r="B2015" s="102"/>
      <c r="C2015" s="103"/>
      <c r="D2015" s="104"/>
      <c r="E2015" s="104"/>
      <c r="F2015" s="102"/>
      <c r="G2015" s="102"/>
    </row>
    <row r="2016" spans="2:7">
      <c r="B2016" s="102"/>
      <c r="C2016" s="103"/>
      <c r="D2016" s="104"/>
      <c r="E2016" s="104"/>
      <c r="F2016" s="102"/>
      <c r="G2016" s="102"/>
    </row>
    <row r="2017" spans="2:7">
      <c r="B2017" s="102"/>
      <c r="C2017" s="103"/>
      <c r="D2017" s="104"/>
      <c r="E2017" s="104"/>
      <c r="F2017" s="102"/>
      <c r="G2017" s="102"/>
    </row>
    <row r="2018" spans="2:7">
      <c r="B2018" s="102"/>
      <c r="C2018" s="103"/>
      <c r="D2018" s="104"/>
      <c r="E2018" s="104"/>
      <c r="F2018" s="102"/>
      <c r="G2018" s="102"/>
    </row>
    <row r="2019" spans="2:7">
      <c r="B2019" s="102"/>
      <c r="C2019" s="103"/>
      <c r="D2019" s="104"/>
      <c r="E2019" s="104"/>
      <c r="F2019" s="102"/>
      <c r="G2019" s="102"/>
    </row>
    <row r="2020" spans="2:7">
      <c r="B2020" s="102"/>
      <c r="C2020" s="103"/>
      <c r="D2020" s="104"/>
      <c r="E2020" s="104"/>
      <c r="F2020" s="102"/>
      <c r="G2020" s="102"/>
    </row>
    <row r="2021" spans="2:7">
      <c r="B2021" s="102"/>
      <c r="C2021" s="103"/>
      <c r="D2021" s="104"/>
      <c r="E2021" s="104"/>
      <c r="F2021" s="102"/>
      <c r="G2021" s="102"/>
    </row>
    <row r="2022" spans="2:7">
      <c r="B2022" s="102"/>
      <c r="C2022" s="103"/>
      <c r="D2022" s="104"/>
      <c r="E2022" s="104"/>
      <c r="F2022" s="102"/>
      <c r="G2022" s="102"/>
    </row>
    <row r="2023" spans="2:7">
      <c r="B2023" s="102"/>
      <c r="C2023" s="103"/>
      <c r="D2023" s="104"/>
      <c r="E2023" s="104"/>
      <c r="F2023" s="102"/>
      <c r="G2023" s="102"/>
    </row>
    <row r="2024" spans="2:7">
      <c r="B2024" s="102"/>
      <c r="C2024" s="103"/>
      <c r="D2024" s="104"/>
      <c r="E2024" s="104"/>
      <c r="F2024" s="102"/>
      <c r="G2024" s="102"/>
    </row>
    <row r="2025" spans="2:7">
      <c r="B2025" s="102"/>
      <c r="C2025" s="103"/>
      <c r="D2025" s="104"/>
      <c r="E2025" s="104"/>
      <c r="F2025" s="102"/>
      <c r="G2025" s="102"/>
    </row>
    <row r="2026" spans="2:7">
      <c r="B2026" s="102"/>
      <c r="C2026" s="103"/>
      <c r="D2026" s="104"/>
      <c r="E2026" s="104"/>
      <c r="F2026" s="102"/>
      <c r="G2026" s="102"/>
    </row>
    <row r="2027" spans="2:7">
      <c r="B2027" s="102"/>
      <c r="C2027" s="103"/>
      <c r="D2027" s="104"/>
      <c r="E2027" s="104"/>
      <c r="F2027" s="102"/>
      <c r="G2027" s="102"/>
    </row>
    <row r="2028" spans="2:7">
      <c r="B2028" s="102"/>
      <c r="C2028" s="103"/>
      <c r="D2028" s="104"/>
      <c r="E2028" s="104"/>
      <c r="F2028" s="102"/>
      <c r="G2028" s="102"/>
    </row>
    <row r="2029" spans="2:7">
      <c r="B2029" s="102"/>
      <c r="C2029" s="103"/>
      <c r="D2029" s="104"/>
      <c r="E2029" s="104"/>
      <c r="F2029" s="102"/>
      <c r="G2029" s="102"/>
    </row>
    <row r="2030" spans="2:7">
      <c r="B2030" s="102"/>
      <c r="C2030" s="103"/>
      <c r="D2030" s="104"/>
      <c r="E2030" s="104"/>
      <c r="F2030" s="102"/>
      <c r="G2030" s="102"/>
    </row>
    <row r="2031" spans="2:7">
      <c r="B2031" s="102"/>
      <c r="C2031" s="103"/>
      <c r="D2031" s="104"/>
      <c r="E2031" s="104"/>
      <c r="F2031" s="102"/>
      <c r="G2031" s="102"/>
    </row>
    <row r="2032" spans="2:7">
      <c r="B2032" s="102"/>
      <c r="C2032" s="103"/>
      <c r="D2032" s="104"/>
      <c r="E2032" s="104"/>
      <c r="F2032" s="102"/>
      <c r="G2032" s="102"/>
    </row>
    <row r="2033" spans="2:7">
      <c r="B2033" s="102"/>
      <c r="C2033" s="103"/>
      <c r="D2033" s="104"/>
      <c r="E2033" s="104"/>
      <c r="F2033" s="102"/>
      <c r="G2033" s="102"/>
    </row>
    <row r="2034" spans="2:7">
      <c r="B2034" s="102"/>
      <c r="C2034" s="103"/>
      <c r="D2034" s="104"/>
      <c r="E2034" s="104"/>
      <c r="F2034" s="102"/>
      <c r="G2034" s="102"/>
    </row>
    <row r="2035" spans="2:7">
      <c r="B2035" s="102"/>
      <c r="C2035" s="103"/>
      <c r="D2035" s="104"/>
      <c r="E2035" s="104"/>
      <c r="F2035" s="102"/>
      <c r="G2035" s="102"/>
    </row>
    <row r="2036" spans="2:7">
      <c r="B2036" s="102"/>
      <c r="C2036" s="103"/>
      <c r="D2036" s="104"/>
      <c r="E2036" s="104"/>
      <c r="F2036" s="102"/>
      <c r="G2036" s="102"/>
    </row>
    <row r="2037" spans="2:7">
      <c r="B2037" s="102"/>
      <c r="C2037" s="103"/>
      <c r="D2037" s="104"/>
      <c r="E2037" s="104"/>
      <c r="F2037" s="102"/>
      <c r="G2037" s="102"/>
    </row>
    <row r="2038" spans="2:7">
      <c r="B2038" s="102"/>
      <c r="C2038" s="103"/>
      <c r="D2038" s="104"/>
      <c r="E2038" s="104"/>
      <c r="F2038" s="102"/>
      <c r="G2038" s="102"/>
    </row>
    <row r="2039" spans="2:7">
      <c r="B2039" s="102"/>
      <c r="C2039" s="103"/>
      <c r="D2039" s="104"/>
      <c r="E2039" s="104"/>
      <c r="F2039" s="102"/>
      <c r="G2039" s="102"/>
    </row>
    <row r="2040" spans="2:7">
      <c r="B2040" s="102"/>
      <c r="C2040" s="103"/>
      <c r="D2040" s="104"/>
      <c r="E2040" s="104"/>
      <c r="F2040" s="102"/>
      <c r="G2040" s="102"/>
    </row>
    <row r="2041" spans="2:7">
      <c r="B2041" s="102"/>
      <c r="C2041" s="103"/>
      <c r="D2041" s="104"/>
      <c r="E2041" s="104"/>
      <c r="F2041" s="102"/>
      <c r="G2041" s="102"/>
    </row>
    <row r="2042" spans="2:7">
      <c r="B2042" s="102"/>
      <c r="C2042" s="103"/>
      <c r="D2042" s="104"/>
      <c r="E2042" s="104"/>
      <c r="F2042" s="102"/>
      <c r="G2042" s="102"/>
    </row>
    <row r="2043" spans="2:7">
      <c r="B2043" s="102"/>
      <c r="C2043" s="103"/>
      <c r="D2043" s="104"/>
      <c r="E2043" s="104"/>
      <c r="F2043" s="102"/>
      <c r="G2043" s="102"/>
    </row>
    <row r="2044" spans="2:7">
      <c r="B2044" s="102"/>
      <c r="C2044" s="103"/>
      <c r="D2044" s="104"/>
      <c r="E2044" s="104"/>
      <c r="F2044" s="102"/>
      <c r="G2044" s="102"/>
    </row>
    <row r="2045" spans="2:7">
      <c r="B2045" s="102"/>
      <c r="C2045" s="103"/>
      <c r="D2045" s="104"/>
      <c r="E2045" s="104"/>
      <c r="F2045" s="102"/>
      <c r="G2045" s="102"/>
    </row>
    <row r="2046" spans="2:7">
      <c r="B2046" s="102"/>
      <c r="C2046" s="103"/>
      <c r="D2046" s="104"/>
      <c r="E2046" s="104"/>
      <c r="F2046" s="102"/>
      <c r="G2046" s="102"/>
    </row>
    <row r="2047" spans="2:7">
      <c r="B2047" s="102"/>
      <c r="C2047" s="103"/>
      <c r="D2047" s="104"/>
      <c r="E2047" s="104"/>
      <c r="F2047" s="102"/>
      <c r="G2047" s="102"/>
    </row>
    <row r="2048" spans="2:7">
      <c r="B2048" s="102"/>
      <c r="C2048" s="103"/>
      <c r="D2048" s="104"/>
      <c r="E2048" s="104"/>
      <c r="F2048" s="102"/>
      <c r="G2048" s="102"/>
    </row>
    <row r="2049" spans="2:7">
      <c r="B2049" s="102"/>
      <c r="C2049" s="103"/>
      <c r="D2049" s="104"/>
      <c r="E2049" s="104"/>
      <c r="F2049" s="102"/>
      <c r="G2049" s="102"/>
    </row>
    <row r="2050" spans="2:7">
      <c r="B2050" s="102"/>
      <c r="C2050" s="103"/>
      <c r="D2050" s="104"/>
      <c r="E2050" s="104"/>
      <c r="F2050" s="102"/>
      <c r="G2050" s="102"/>
    </row>
    <row r="2051" spans="2:7">
      <c r="B2051" s="102"/>
      <c r="C2051" s="103"/>
      <c r="D2051" s="104"/>
      <c r="E2051" s="104"/>
      <c r="F2051" s="102"/>
      <c r="G2051" s="102"/>
    </row>
    <row r="2052" spans="2:7">
      <c r="B2052" s="102"/>
      <c r="C2052" s="103"/>
      <c r="D2052" s="104"/>
      <c r="E2052" s="104"/>
      <c r="F2052" s="102"/>
      <c r="G2052" s="102"/>
    </row>
    <row r="2053" spans="2:7">
      <c r="B2053" s="102"/>
      <c r="C2053" s="103"/>
      <c r="D2053" s="104"/>
      <c r="E2053" s="104"/>
      <c r="F2053" s="102"/>
      <c r="G2053" s="102"/>
    </row>
    <row r="2054" spans="2:7">
      <c r="B2054" s="102"/>
      <c r="C2054" s="103"/>
      <c r="D2054" s="104"/>
      <c r="E2054" s="104"/>
      <c r="F2054" s="102"/>
      <c r="G2054" s="102"/>
    </row>
    <row r="2055" spans="2:7">
      <c r="B2055" s="102"/>
      <c r="C2055" s="103"/>
      <c r="D2055" s="104"/>
      <c r="E2055" s="104"/>
      <c r="F2055" s="102"/>
      <c r="G2055" s="102"/>
    </row>
    <row r="2056" spans="2:7">
      <c r="B2056" s="102"/>
      <c r="C2056" s="103"/>
      <c r="D2056" s="104"/>
      <c r="E2056" s="104"/>
      <c r="F2056" s="102"/>
      <c r="G2056" s="102"/>
    </row>
    <row r="2057" spans="2:7">
      <c r="B2057" s="102"/>
      <c r="C2057" s="103"/>
      <c r="D2057" s="104"/>
      <c r="E2057" s="104"/>
      <c r="F2057" s="102"/>
      <c r="G2057" s="102"/>
    </row>
    <row r="2058" spans="2:7">
      <c r="B2058" s="102"/>
      <c r="C2058" s="103"/>
      <c r="D2058" s="104"/>
      <c r="E2058" s="104"/>
      <c r="F2058" s="102"/>
      <c r="G2058" s="102"/>
    </row>
    <row r="2059" spans="2:7">
      <c r="B2059" s="102"/>
      <c r="C2059" s="103"/>
      <c r="D2059" s="104"/>
      <c r="E2059" s="104"/>
      <c r="F2059" s="102"/>
      <c r="G2059" s="102"/>
    </row>
    <row r="2060" spans="2:7">
      <c r="B2060" s="102"/>
      <c r="C2060" s="103"/>
      <c r="D2060" s="104"/>
      <c r="E2060" s="104"/>
      <c r="F2060" s="102"/>
      <c r="G2060" s="102"/>
    </row>
    <row r="2061" spans="2:7">
      <c r="B2061" s="102"/>
      <c r="C2061" s="103"/>
      <c r="D2061" s="104"/>
      <c r="E2061" s="104"/>
      <c r="F2061" s="102"/>
      <c r="G2061" s="102"/>
    </row>
    <row r="2062" spans="2:7">
      <c r="B2062" s="102"/>
      <c r="C2062" s="103"/>
      <c r="D2062" s="104"/>
      <c r="E2062" s="104"/>
      <c r="F2062" s="102"/>
      <c r="G2062" s="102"/>
    </row>
    <row r="2063" spans="2:7">
      <c r="B2063" s="102"/>
      <c r="C2063" s="103"/>
      <c r="D2063" s="104"/>
      <c r="E2063" s="104"/>
      <c r="F2063" s="102"/>
      <c r="G2063" s="102"/>
    </row>
    <row r="2064" spans="2:7">
      <c r="B2064" s="102"/>
      <c r="C2064" s="103"/>
      <c r="D2064" s="104"/>
      <c r="E2064" s="104"/>
      <c r="F2064" s="102"/>
      <c r="G2064" s="102"/>
    </row>
    <row r="2065" spans="2:7">
      <c r="B2065" s="102"/>
      <c r="C2065" s="103"/>
      <c r="D2065" s="104"/>
      <c r="E2065" s="104"/>
      <c r="F2065" s="102"/>
      <c r="G2065" s="102"/>
    </row>
    <row r="2066" spans="2:7">
      <c r="B2066" s="102"/>
      <c r="C2066" s="103"/>
      <c r="D2066" s="104"/>
      <c r="E2066" s="104"/>
      <c r="F2066" s="102"/>
      <c r="G2066" s="102"/>
    </row>
    <row r="2067" spans="2:7">
      <c r="B2067" s="102"/>
      <c r="C2067" s="103"/>
      <c r="D2067" s="104"/>
      <c r="E2067" s="104"/>
      <c r="F2067" s="102"/>
      <c r="G2067" s="102"/>
    </row>
    <row r="2068" spans="2:7">
      <c r="B2068" s="102"/>
      <c r="C2068" s="103"/>
      <c r="D2068" s="104"/>
      <c r="E2068" s="104"/>
      <c r="F2068" s="102"/>
      <c r="G2068" s="102"/>
    </row>
    <row r="2069" spans="2:7">
      <c r="B2069" s="102"/>
      <c r="C2069" s="103"/>
      <c r="D2069" s="104"/>
      <c r="E2069" s="104"/>
      <c r="F2069" s="102"/>
      <c r="G2069" s="102"/>
    </row>
    <row r="2070" spans="2:7">
      <c r="B2070" s="102"/>
      <c r="C2070" s="103"/>
      <c r="D2070" s="104"/>
      <c r="E2070" s="104"/>
      <c r="F2070" s="102"/>
      <c r="G2070" s="102"/>
    </row>
    <row r="2071" spans="2:7">
      <c r="B2071" s="102"/>
      <c r="C2071" s="103"/>
      <c r="D2071" s="104"/>
      <c r="E2071" s="104"/>
      <c r="F2071" s="102"/>
      <c r="G2071" s="102"/>
    </row>
    <row r="2072" spans="2:7">
      <c r="B2072" s="102"/>
      <c r="C2072" s="103"/>
      <c r="D2072" s="104"/>
      <c r="E2072" s="104"/>
      <c r="F2072" s="102"/>
      <c r="G2072" s="102"/>
    </row>
    <row r="2073" spans="2:7">
      <c r="B2073" s="102"/>
      <c r="C2073" s="103"/>
      <c r="D2073" s="104"/>
      <c r="E2073" s="104"/>
      <c r="F2073" s="102"/>
      <c r="G2073" s="102"/>
    </row>
    <row r="2074" spans="2:7">
      <c r="B2074" s="102"/>
      <c r="C2074" s="103"/>
      <c r="D2074" s="104"/>
      <c r="E2074" s="104"/>
      <c r="F2074" s="102"/>
      <c r="G2074" s="102"/>
    </row>
    <row r="2075" spans="2:7">
      <c r="B2075" s="102"/>
      <c r="C2075" s="103"/>
      <c r="D2075" s="104"/>
      <c r="E2075" s="104"/>
      <c r="F2075" s="102"/>
      <c r="G2075" s="102"/>
    </row>
    <row r="2076" spans="2:7">
      <c r="B2076" s="102"/>
      <c r="C2076" s="103"/>
      <c r="D2076" s="104"/>
      <c r="E2076" s="104"/>
      <c r="F2076" s="102"/>
      <c r="G2076" s="102"/>
    </row>
    <row r="2077" spans="2:7">
      <c r="B2077" s="102"/>
      <c r="C2077" s="103"/>
      <c r="D2077" s="104"/>
      <c r="E2077" s="104"/>
      <c r="F2077" s="102"/>
      <c r="G2077" s="102"/>
    </row>
    <row r="2078" spans="2:7">
      <c r="B2078" s="102"/>
      <c r="C2078" s="103"/>
      <c r="D2078" s="104"/>
      <c r="E2078" s="104"/>
      <c r="F2078" s="102"/>
      <c r="G2078" s="102"/>
    </row>
    <row r="2079" spans="2:7">
      <c r="B2079" s="102"/>
      <c r="C2079" s="103"/>
      <c r="D2079" s="104"/>
      <c r="E2079" s="104"/>
      <c r="F2079" s="102"/>
      <c r="G2079" s="102"/>
    </row>
    <row r="2080" spans="2:7">
      <c r="B2080" s="102"/>
      <c r="C2080" s="103"/>
      <c r="D2080" s="104"/>
      <c r="E2080" s="104"/>
      <c r="F2080" s="102"/>
      <c r="G2080" s="102"/>
    </row>
    <row r="2081" spans="2:7">
      <c r="B2081" s="102"/>
      <c r="C2081" s="103"/>
      <c r="D2081" s="104"/>
      <c r="E2081" s="104"/>
      <c r="F2081" s="102"/>
      <c r="G2081" s="102"/>
    </row>
    <row r="2082" spans="2:7">
      <c r="B2082" s="102"/>
      <c r="C2082" s="103"/>
      <c r="D2082" s="104"/>
      <c r="E2082" s="104"/>
      <c r="F2082" s="102"/>
      <c r="G2082" s="102"/>
    </row>
    <row r="2083" spans="2:7">
      <c r="B2083" s="102"/>
      <c r="C2083" s="103"/>
      <c r="D2083" s="104"/>
      <c r="E2083" s="104"/>
      <c r="F2083" s="102"/>
      <c r="G2083" s="102"/>
    </row>
    <row r="2084" spans="2:7">
      <c r="B2084" s="102"/>
      <c r="C2084" s="103"/>
      <c r="D2084" s="104"/>
      <c r="E2084" s="104"/>
      <c r="F2084" s="102"/>
      <c r="G2084" s="102"/>
    </row>
    <row r="2085" spans="2:7">
      <c r="B2085" s="102"/>
      <c r="C2085" s="103"/>
      <c r="D2085" s="104"/>
      <c r="E2085" s="104"/>
      <c r="F2085" s="102"/>
      <c r="G2085" s="102"/>
    </row>
    <row r="2086" spans="2:7">
      <c r="B2086" s="102"/>
      <c r="C2086" s="103"/>
      <c r="D2086" s="104"/>
      <c r="E2086" s="104"/>
      <c r="F2086" s="102"/>
      <c r="G2086" s="102"/>
    </row>
    <row r="2087" spans="2:7">
      <c r="B2087" s="102"/>
      <c r="C2087" s="103"/>
      <c r="D2087" s="104"/>
      <c r="E2087" s="104"/>
      <c r="F2087" s="102"/>
      <c r="G2087" s="102"/>
    </row>
    <row r="2088" spans="2:7">
      <c r="B2088" s="102"/>
      <c r="C2088" s="103"/>
      <c r="D2088" s="104"/>
      <c r="E2088" s="104"/>
      <c r="F2088" s="102"/>
      <c r="G2088" s="102"/>
    </row>
    <row r="2089" spans="2:7">
      <c r="B2089" s="102"/>
      <c r="C2089" s="103"/>
      <c r="D2089" s="104"/>
      <c r="E2089" s="104"/>
      <c r="F2089" s="102"/>
      <c r="G2089" s="102"/>
    </row>
    <row r="2090" spans="2:7">
      <c r="B2090" s="102"/>
      <c r="C2090" s="103"/>
      <c r="D2090" s="104"/>
      <c r="E2090" s="104"/>
      <c r="F2090" s="102"/>
      <c r="G2090" s="102"/>
    </row>
    <row r="2091" spans="2:7">
      <c r="B2091" s="102"/>
      <c r="C2091" s="103"/>
      <c r="D2091" s="104"/>
      <c r="E2091" s="104"/>
      <c r="F2091" s="102"/>
      <c r="G2091" s="102"/>
    </row>
    <row r="2092" spans="2:7">
      <c r="B2092" s="102"/>
      <c r="C2092" s="103"/>
      <c r="D2092" s="104"/>
      <c r="E2092" s="104"/>
      <c r="F2092" s="102"/>
      <c r="G2092" s="102"/>
    </row>
    <row r="2093" spans="2:7">
      <c r="B2093" s="102"/>
      <c r="C2093" s="103"/>
      <c r="D2093" s="104"/>
      <c r="E2093" s="104"/>
      <c r="F2093" s="102"/>
      <c r="G2093" s="102"/>
    </row>
    <row r="2094" spans="2:7">
      <c r="B2094" s="102"/>
      <c r="C2094" s="103"/>
      <c r="D2094" s="104"/>
      <c r="E2094" s="104"/>
      <c r="F2094" s="102"/>
      <c r="G2094" s="102"/>
    </row>
    <row r="2095" spans="2:7">
      <c r="B2095" s="102"/>
      <c r="C2095" s="103"/>
      <c r="D2095" s="104"/>
      <c r="E2095" s="104"/>
      <c r="F2095" s="102"/>
      <c r="G2095" s="102"/>
    </row>
    <row r="2096" spans="2:7">
      <c r="B2096" s="102"/>
      <c r="C2096" s="103"/>
      <c r="D2096" s="104"/>
      <c r="E2096" s="104"/>
      <c r="F2096" s="102"/>
      <c r="G2096" s="102"/>
    </row>
    <row r="2097" spans="2:7">
      <c r="B2097" s="102"/>
      <c r="C2097" s="103"/>
      <c r="D2097" s="104"/>
      <c r="E2097" s="104"/>
      <c r="F2097" s="102"/>
      <c r="G2097" s="102"/>
    </row>
    <row r="2098" spans="2:7">
      <c r="B2098" s="102"/>
      <c r="C2098" s="103"/>
      <c r="D2098" s="104"/>
      <c r="E2098" s="104"/>
      <c r="F2098" s="102"/>
      <c r="G2098" s="102"/>
    </row>
    <row r="2099" spans="2:7">
      <c r="B2099" s="102"/>
      <c r="C2099" s="103"/>
      <c r="D2099" s="104"/>
      <c r="E2099" s="104"/>
      <c r="F2099" s="102"/>
      <c r="G2099" s="102"/>
    </row>
    <row r="2100" spans="2:7">
      <c r="B2100" s="102"/>
      <c r="C2100" s="103"/>
      <c r="D2100" s="104"/>
      <c r="E2100" s="104"/>
      <c r="F2100" s="102"/>
      <c r="G2100" s="102"/>
    </row>
    <row r="2101" spans="2:7">
      <c r="B2101" s="102"/>
      <c r="C2101" s="103"/>
      <c r="D2101" s="104"/>
      <c r="E2101" s="104"/>
      <c r="F2101" s="102"/>
      <c r="G2101" s="102"/>
    </row>
    <row r="2102" spans="2:7">
      <c r="B2102" s="102"/>
      <c r="C2102" s="103"/>
      <c r="D2102" s="104"/>
      <c r="E2102" s="104"/>
      <c r="F2102" s="102"/>
      <c r="G2102" s="102"/>
    </row>
    <row r="2103" spans="2:7">
      <c r="B2103" s="102"/>
      <c r="C2103" s="103"/>
      <c r="D2103" s="104"/>
      <c r="E2103" s="104"/>
      <c r="F2103" s="102"/>
      <c r="G2103" s="102"/>
    </row>
    <row r="2104" spans="2:7">
      <c r="B2104" s="102"/>
      <c r="C2104" s="103"/>
      <c r="D2104" s="104"/>
      <c r="E2104" s="104"/>
      <c r="F2104" s="102"/>
      <c r="G2104" s="102"/>
    </row>
    <row r="2105" spans="2:7">
      <c r="B2105" s="102"/>
      <c r="C2105" s="103"/>
      <c r="D2105" s="104"/>
      <c r="E2105" s="104"/>
      <c r="F2105" s="102"/>
      <c r="G2105" s="102"/>
    </row>
    <row r="2106" spans="2:7">
      <c r="B2106" s="102"/>
      <c r="C2106" s="103"/>
      <c r="D2106" s="104"/>
      <c r="E2106" s="104"/>
      <c r="F2106" s="102"/>
      <c r="G2106" s="102"/>
    </row>
    <row r="2107" spans="2:7">
      <c r="B2107" s="102"/>
      <c r="C2107" s="103"/>
      <c r="D2107" s="104"/>
      <c r="E2107" s="104"/>
      <c r="F2107" s="102"/>
      <c r="G2107" s="102"/>
    </row>
    <row r="2108" spans="2:7">
      <c r="B2108" s="102"/>
      <c r="C2108" s="103"/>
      <c r="D2108" s="104"/>
      <c r="E2108" s="104"/>
      <c r="F2108" s="102"/>
      <c r="G2108" s="102"/>
    </row>
    <row r="2109" spans="2:7">
      <c r="B2109" s="102"/>
      <c r="C2109" s="103"/>
      <c r="D2109" s="104"/>
      <c r="E2109" s="104"/>
      <c r="F2109" s="102"/>
      <c r="G2109" s="102"/>
    </row>
    <row r="2110" spans="2:7">
      <c r="B2110" s="102"/>
      <c r="C2110" s="103"/>
      <c r="D2110" s="104"/>
      <c r="E2110" s="104"/>
      <c r="F2110" s="102"/>
      <c r="G2110" s="102"/>
    </row>
    <row r="2111" spans="2:7">
      <c r="B2111" s="102"/>
      <c r="C2111" s="103"/>
      <c r="D2111" s="104"/>
      <c r="E2111" s="104"/>
      <c r="F2111" s="102"/>
      <c r="G2111" s="102"/>
    </row>
    <row r="2112" spans="2:7">
      <c r="B2112" s="102"/>
      <c r="C2112" s="103"/>
      <c r="D2112" s="104"/>
      <c r="E2112" s="104"/>
      <c r="F2112" s="102"/>
      <c r="G2112" s="102"/>
    </row>
    <row r="2113" spans="2:7">
      <c r="B2113" s="102"/>
      <c r="C2113" s="103"/>
      <c r="D2113" s="104"/>
      <c r="E2113" s="104"/>
      <c r="F2113" s="102"/>
      <c r="G2113" s="102"/>
    </row>
    <row r="2114" spans="2:7">
      <c r="B2114" s="102"/>
      <c r="C2114" s="103"/>
      <c r="D2114" s="104"/>
      <c r="E2114" s="104"/>
      <c r="F2114" s="102"/>
      <c r="G2114" s="102"/>
    </row>
    <row r="2115" spans="2:7">
      <c r="B2115" s="102"/>
      <c r="C2115" s="103"/>
      <c r="D2115" s="104"/>
      <c r="E2115" s="104"/>
      <c r="F2115" s="102"/>
      <c r="G2115" s="102"/>
    </row>
    <row r="2116" spans="2:7">
      <c r="B2116" s="102"/>
      <c r="C2116" s="103"/>
      <c r="D2116" s="104"/>
      <c r="E2116" s="104"/>
      <c r="F2116" s="102"/>
      <c r="G2116" s="102"/>
    </row>
    <row r="2117" spans="2:7">
      <c r="B2117" s="102"/>
      <c r="C2117" s="103"/>
      <c r="D2117" s="104"/>
      <c r="E2117" s="104"/>
      <c r="F2117" s="102"/>
      <c r="G2117" s="102"/>
    </row>
    <row r="2118" spans="2:7">
      <c r="B2118" s="102"/>
      <c r="C2118" s="103"/>
      <c r="D2118" s="104"/>
      <c r="E2118" s="104"/>
      <c r="F2118" s="102"/>
      <c r="G2118" s="102"/>
    </row>
    <row r="2119" spans="2:7">
      <c r="B2119" s="102"/>
      <c r="C2119" s="103"/>
      <c r="D2119" s="104"/>
      <c r="E2119" s="104"/>
      <c r="F2119" s="102"/>
      <c r="G2119" s="102"/>
    </row>
    <row r="2120" spans="2:7">
      <c r="B2120" s="102"/>
      <c r="C2120" s="103"/>
      <c r="D2120" s="104"/>
      <c r="E2120" s="104"/>
      <c r="F2120" s="102"/>
      <c r="G2120" s="102"/>
    </row>
    <row r="2121" spans="2:7">
      <c r="B2121" s="102"/>
      <c r="C2121" s="103"/>
      <c r="D2121" s="104"/>
      <c r="E2121" s="104"/>
      <c r="F2121" s="102"/>
      <c r="G2121" s="102"/>
    </row>
    <row r="2122" spans="2:7">
      <c r="B2122" s="102"/>
      <c r="C2122" s="103"/>
      <c r="D2122" s="104"/>
      <c r="E2122" s="104"/>
      <c r="F2122" s="102"/>
      <c r="G2122" s="102"/>
    </row>
    <row r="2123" spans="2:7">
      <c r="B2123" s="102"/>
      <c r="C2123" s="103"/>
      <c r="D2123" s="104"/>
      <c r="E2123" s="104"/>
      <c r="F2123" s="102"/>
      <c r="G2123" s="102"/>
    </row>
    <row r="2124" spans="2:7">
      <c r="B2124" s="102"/>
      <c r="C2124" s="103"/>
      <c r="D2124" s="104"/>
      <c r="E2124" s="104"/>
      <c r="F2124" s="102"/>
      <c r="G2124" s="102"/>
    </row>
    <row r="2125" spans="2:7">
      <c r="B2125" s="102"/>
      <c r="C2125" s="103"/>
      <c r="D2125" s="104"/>
      <c r="E2125" s="104"/>
      <c r="F2125" s="102"/>
      <c r="G2125" s="102"/>
    </row>
    <row r="2126" spans="2:7">
      <c r="B2126" s="102"/>
      <c r="C2126" s="103"/>
      <c r="D2126" s="104"/>
      <c r="E2126" s="104"/>
      <c r="F2126" s="102"/>
      <c r="G2126" s="102"/>
    </row>
    <row r="2127" spans="2:7">
      <c r="B2127" s="102"/>
      <c r="C2127" s="103"/>
      <c r="D2127" s="104"/>
      <c r="E2127" s="104"/>
      <c r="F2127" s="102"/>
      <c r="G2127" s="102"/>
    </row>
    <row r="2128" spans="2:7">
      <c r="B2128" s="102"/>
      <c r="C2128" s="103"/>
      <c r="D2128" s="104"/>
      <c r="E2128" s="104"/>
      <c r="F2128" s="102"/>
      <c r="G2128" s="102"/>
    </row>
    <row r="2129" spans="2:7">
      <c r="B2129" s="102"/>
      <c r="C2129" s="103"/>
      <c r="D2129" s="104"/>
      <c r="E2129" s="104"/>
      <c r="F2129" s="102"/>
      <c r="G2129" s="102"/>
    </row>
    <row r="2130" spans="2:7">
      <c r="B2130" s="102"/>
      <c r="C2130" s="103"/>
      <c r="D2130" s="104"/>
      <c r="E2130" s="104"/>
      <c r="F2130" s="102"/>
      <c r="G2130" s="102"/>
    </row>
    <row r="2131" spans="2:7">
      <c r="B2131" s="102"/>
      <c r="C2131" s="103"/>
      <c r="D2131" s="104"/>
      <c r="E2131" s="104"/>
      <c r="F2131" s="102"/>
      <c r="G2131" s="102"/>
    </row>
    <row r="2132" spans="2:7">
      <c r="B2132" s="102"/>
      <c r="C2132" s="103"/>
      <c r="D2132" s="104"/>
      <c r="E2132" s="104"/>
      <c r="F2132" s="102"/>
      <c r="G2132" s="102"/>
    </row>
    <row r="2133" spans="2:7">
      <c r="B2133" s="102"/>
      <c r="C2133" s="103"/>
      <c r="D2133" s="104"/>
      <c r="E2133" s="104"/>
      <c r="F2133" s="102"/>
      <c r="G2133" s="102"/>
    </row>
    <row r="2134" spans="2:7">
      <c r="B2134" s="102"/>
      <c r="C2134" s="103"/>
      <c r="D2134" s="104"/>
      <c r="E2134" s="104"/>
      <c r="F2134" s="102"/>
      <c r="G2134" s="102"/>
    </row>
    <row r="2135" spans="2:7">
      <c r="B2135" s="102"/>
      <c r="C2135" s="103"/>
      <c r="D2135" s="104"/>
      <c r="E2135" s="104"/>
      <c r="F2135" s="102"/>
      <c r="G2135" s="102"/>
    </row>
    <row r="2136" spans="2:7">
      <c r="B2136" s="102"/>
      <c r="C2136" s="103"/>
      <c r="D2136" s="104"/>
      <c r="E2136" s="104"/>
      <c r="F2136" s="102"/>
      <c r="G2136" s="102"/>
    </row>
    <row r="2137" spans="2:7">
      <c r="B2137" s="102"/>
      <c r="C2137" s="103"/>
      <c r="D2137" s="104"/>
      <c r="E2137" s="104"/>
      <c r="F2137" s="102"/>
      <c r="G2137" s="102"/>
    </row>
    <row r="2138" spans="2:7">
      <c r="B2138" s="102"/>
      <c r="C2138" s="103"/>
      <c r="D2138" s="104"/>
      <c r="E2138" s="104"/>
      <c r="F2138" s="102"/>
      <c r="G2138" s="102"/>
    </row>
    <row r="2139" spans="2:7">
      <c r="B2139" s="102"/>
      <c r="C2139" s="103"/>
      <c r="D2139" s="104"/>
      <c r="E2139" s="104"/>
      <c r="F2139" s="102"/>
      <c r="G2139" s="102"/>
    </row>
    <row r="2140" spans="2:7">
      <c r="B2140" s="102"/>
      <c r="C2140" s="103"/>
      <c r="D2140" s="104"/>
      <c r="E2140" s="104"/>
      <c r="F2140" s="102"/>
      <c r="G2140" s="102"/>
    </row>
    <row r="2141" spans="2:7">
      <c r="B2141" s="102"/>
      <c r="C2141" s="103"/>
      <c r="D2141" s="104"/>
      <c r="E2141" s="104"/>
      <c r="F2141" s="102"/>
      <c r="G2141" s="102"/>
    </row>
    <row r="2142" spans="2:7">
      <c r="B2142" s="102"/>
      <c r="C2142" s="103"/>
      <c r="D2142" s="104"/>
      <c r="E2142" s="104"/>
      <c r="F2142" s="102"/>
      <c r="G2142" s="102"/>
    </row>
    <row r="2143" spans="2:7">
      <c r="B2143" s="102"/>
      <c r="C2143" s="103"/>
      <c r="D2143" s="104"/>
      <c r="E2143" s="104"/>
      <c r="F2143" s="102"/>
      <c r="G2143" s="102"/>
    </row>
    <row r="2144" spans="2:7">
      <c r="B2144" s="102"/>
      <c r="C2144" s="103"/>
      <c r="D2144" s="104"/>
      <c r="E2144" s="104"/>
      <c r="F2144" s="102"/>
      <c r="G2144" s="102"/>
    </row>
    <row r="2145" spans="2:7">
      <c r="B2145" s="102"/>
      <c r="C2145" s="103"/>
      <c r="D2145" s="104"/>
      <c r="E2145" s="104"/>
      <c r="F2145" s="102"/>
      <c r="G2145" s="102"/>
    </row>
    <row r="2146" spans="2:7">
      <c r="B2146" s="102"/>
      <c r="C2146" s="103"/>
      <c r="D2146" s="104"/>
      <c r="E2146" s="104"/>
      <c r="F2146" s="102"/>
      <c r="G2146" s="102"/>
    </row>
    <row r="2147" spans="2:7">
      <c r="B2147" s="102"/>
      <c r="C2147" s="103"/>
      <c r="D2147" s="104"/>
      <c r="E2147" s="104"/>
      <c r="F2147" s="102"/>
      <c r="G2147" s="102"/>
    </row>
    <row r="2148" spans="2:7">
      <c r="B2148" s="102"/>
      <c r="C2148" s="103"/>
      <c r="D2148" s="104"/>
      <c r="E2148" s="104"/>
      <c r="F2148" s="102"/>
      <c r="G2148" s="102"/>
    </row>
    <row r="2149" spans="2:7">
      <c r="B2149" s="102"/>
      <c r="C2149" s="103"/>
      <c r="D2149" s="104"/>
      <c r="E2149" s="104"/>
      <c r="F2149" s="102"/>
      <c r="G2149" s="102"/>
    </row>
    <row r="2150" spans="2:7">
      <c r="B2150" s="102"/>
      <c r="C2150" s="103"/>
      <c r="D2150" s="104"/>
      <c r="E2150" s="104"/>
      <c r="F2150" s="102"/>
      <c r="G2150" s="102"/>
    </row>
    <row r="2151" spans="2:7">
      <c r="B2151" s="102"/>
      <c r="C2151" s="103"/>
      <c r="D2151" s="104"/>
      <c r="E2151" s="104"/>
      <c r="F2151" s="102"/>
      <c r="G2151" s="102"/>
    </row>
    <row r="2152" spans="2:7">
      <c r="B2152" s="102"/>
      <c r="C2152" s="103"/>
      <c r="D2152" s="104"/>
      <c r="E2152" s="104"/>
      <c r="F2152" s="102"/>
      <c r="G2152" s="102"/>
    </row>
    <row r="2153" spans="2:7">
      <c r="B2153" s="102"/>
      <c r="C2153" s="103"/>
      <c r="D2153" s="104"/>
      <c r="E2153" s="104"/>
      <c r="F2153" s="102"/>
      <c r="G2153" s="102"/>
    </row>
    <row r="2154" spans="2:7">
      <c r="B2154" s="102"/>
      <c r="C2154" s="103"/>
      <c r="D2154" s="104"/>
      <c r="E2154" s="104"/>
      <c r="F2154" s="102"/>
      <c r="G2154" s="102"/>
    </row>
    <row r="2155" spans="2:7">
      <c r="B2155" s="102"/>
      <c r="C2155" s="103"/>
      <c r="D2155" s="104"/>
      <c r="E2155" s="104"/>
      <c r="F2155" s="102"/>
      <c r="G2155" s="102"/>
    </row>
    <row r="2156" spans="2:7">
      <c r="B2156" s="102"/>
      <c r="C2156" s="103"/>
      <c r="D2156" s="104"/>
      <c r="E2156" s="104"/>
      <c r="F2156" s="102"/>
      <c r="G2156" s="102"/>
    </row>
    <row r="2157" spans="2:7">
      <c r="B2157" s="102"/>
      <c r="C2157" s="103"/>
      <c r="D2157" s="104"/>
      <c r="E2157" s="104"/>
      <c r="F2157" s="102"/>
      <c r="G2157" s="102"/>
    </row>
    <row r="2158" spans="2:7">
      <c r="B2158" s="102"/>
      <c r="C2158" s="103"/>
      <c r="D2158" s="104"/>
      <c r="E2158" s="104"/>
      <c r="F2158" s="102"/>
      <c r="G2158" s="102"/>
    </row>
    <row r="2159" spans="2:7">
      <c r="B2159" s="102"/>
      <c r="C2159" s="103"/>
      <c r="D2159" s="104"/>
      <c r="E2159" s="104"/>
      <c r="F2159" s="102"/>
      <c r="G2159" s="102"/>
    </row>
    <row r="2160" spans="2:7">
      <c r="B2160" s="102"/>
      <c r="C2160" s="103"/>
      <c r="D2160" s="104"/>
      <c r="E2160" s="104"/>
      <c r="F2160" s="102"/>
      <c r="G2160" s="102"/>
    </row>
    <row r="2161" spans="2:7">
      <c r="B2161" s="102"/>
      <c r="C2161" s="103"/>
      <c r="D2161" s="104"/>
      <c r="E2161" s="104"/>
      <c r="F2161" s="102"/>
      <c r="G2161" s="102"/>
    </row>
    <row r="2162" spans="2:7">
      <c r="B2162" s="102"/>
      <c r="C2162" s="103"/>
      <c r="D2162" s="104"/>
      <c r="E2162" s="104"/>
      <c r="F2162" s="102"/>
      <c r="G2162" s="102"/>
    </row>
    <row r="2163" spans="2:7">
      <c r="B2163" s="102"/>
      <c r="C2163" s="103"/>
      <c r="D2163" s="104"/>
      <c r="E2163" s="104"/>
      <c r="F2163" s="102"/>
      <c r="G2163" s="102"/>
    </row>
    <row r="2164" spans="2:7">
      <c r="B2164" s="102"/>
      <c r="C2164" s="103"/>
      <c r="D2164" s="104"/>
      <c r="E2164" s="104"/>
      <c r="F2164" s="102"/>
      <c r="G2164" s="102"/>
    </row>
    <row r="2165" spans="2:7">
      <c r="B2165" s="102"/>
      <c r="C2165" s="103"/>
      <c r="D2165" s="104"/>
      <c r="E2165" s="104"/>
      <c r="F2165" s="102"/>
      <c r="G2165" s="102"/>
    </row>
    <row r="2166" spans="2:7">
      <c r="B2166" s="102"/>
      <c r="C2166" s="103"/>
      <c r="D2166" s="104"/>
      <c r="E2166" s="104"/>
      <c r="F2166" s="102"/>
      <c r="G2166" s="102"/>
    </row>
    <row r="2167" spans="2:7">
      <c r="B2167" s="102"/>
      <c r="C2167" s="103"/>
      <c r="D2167" s="104"/>
      <c r="E2167" s="104"/>
      <c r="F2167" s="102"/>
      <c r="G2167" s="102"/>
    </row>
    <row r="2168" spans="2:7">
      <c r="B2168" s="102"/>
      <c r="C2168" s="103"/>
      <c r="D2168" s="104"/>
      <c r="E2168" s="104"/>
      <c r="F2168" s="102"/>
      <c r="G2168" s="102"/>
    </row>
    <row r="2169" spans="2:7">
      <c r="B2169" s="102"/>
      <c r="C2169" s="103"/>
      <c r="D2169" s="104"/>
      <c r="E2169" s="104"/>
      <c r="F2169" s="102"/>
      <c r="G2169" s="102"/>
    </row>
    <row r="2170" spans="2:7">
      <c r="B2170" s="102"/>
      <c r="C2170" s="103"/>
      <c r="D2170" s="104"/>
      <c r="E2170" s="104"/>
      <c r="F2170" s="102"/>
      <c r="G2170" s="102"/>
    </row>
    <row r="2171" spans="2:7">
      <c r="B2171" s="102"/>
      <c r="C2171" s="103"/>
      <c r="D2171" s="104"/>
      <c r="E2171" s="104"/>
      <c r="F2171" s="102"/>
      <c r="G2171" s="102"/>
    </row>
    <row r="2172" spans="2:7">
      <c r="B2172" s="102"/>
      <c r="C2172" s="103"/>
      <c r="D2172" s="104"/>
      <c r="E2172" s="104"/>
      <c r="F2172" s="102"/>
      <c r="G2172" s="102"/>
    </row>
    <row r="2173" spans="2:7">
      <c r="B2173" s="102"/>
      <c r="C2173" s="103"/>
      <c r="D2173" s="104"/>
      <c r="E2173" s="104"/>
      <c r="F2173" s="102"/>
      <c r="G2173" s="102"/>
    </row>
    <row r="2174" spans="2:7">
      <c r="B2174" s="102"/>
      <c r="C2174" s="103"/>
      <c r="D2174" s="104"/>
      <c r="E2174" s="104"/>
      <c r="F2174" s="102"/>
      <c r="G2174" s="102"/>
    </row>
    <row r="2175" spans="2:7">
      <c r="B2175" s="102"/>
      <c r="C2175" s="103"/>
      <c r="D2175" s="104"/>
      <c r="E2175" s="104"/>
      <c r="F2175" s="102"/>
      <c r="G2175" s="102"/>
    </row>
    <row r="2176" spans="2:7">
      <c r="B2176" s="102"/>
      <c r="C2176" s="103"/>
      <c r="D2176" s="104"/>
      <c r="E2176" s="104"/>
      <c r="F2176" s="102"/>
      <c r="G2176" s="102"/>
    </row>
    <row r="2177" spans="2:7">
      <c r="B2177" s="102"/>
      <c r="C2177" s="103"/>
      <c r="D2177" s="104"/>
      <c r="E2177" s="104"/>
      <c r="F2177" s="102"/>
      <c r="G2177" s="102"/>
    </row>
    <row r="2178" spans="2:7">
      <c r="B2178" s="102"/>
      <c r="C2178" s="103"/>
      <c r="D2178" s="104"/>
      <c r="E2178" s="104"/>
      <c r="F2178" s="102"/>
      <c r="G2178" s="102"/>
    </row>
    <row r="2179" spans="2:7">
      <c r="B2179" s="102"/>
      <c r="C2179" s="103"/>
      <c r="D2179" s="104"/>
      <c r="E2179" s="104"/>
      <c r="F2179" s="102"/>
      <c r="G2179" s="102"/>
    </row>
    <row r="2180" spans="2:7">
      <c r="B2180" s="102"/>
      <c r="C2180" s="103"/>
      <c r="D2180" s="104"/>
      <c r="E2180" s="104"/>
      <c r="F2180" s="102"/>
      <c r="G2180" s="102"/>
    </row>
    <row r="2181" spans="2:7">
      <c r="B2181" s="102"/>
      <c r="C2181" s="103"/>
      <c r="D2181" s="104"/>
      <c r="E2181" s="104"/>
      <c r="F2181" s="102"/>
      <c r="G2181" s="102"/>
    </row>
    <row r="2182" spans="2:7">
      <c r="B2182" s="102"/>
      <c r="C2182" s="103"/>
      <c r="D2182" s="104"/>
      <c r="E2182" s="104"/>
      <c r="F2182" s="102"/>
      <c r="G2182" s="102"/>
    </row>
    <row r="2183" spans="2:7">
      <c r="B2183" s="102"/>
      <c r="C2183" s="103"/>
      <c r="D2183" s="104"/>
      <c r="E2183" s="104"/>
      <c r="F2183" s="102"/>
      <c r="G2183" s="102"/>
    </row>
    <row r="2184" spans="2:7">
      <c r="B2184" s="102"/>
      <c r="C2184" s="103"/>
      <c r="D2184" s="104"/>
      <c r="E2184" s="104"/>
      <c r="F2184" s="102"/>
      <c r="G2184" s="102"/>
    </row>
    <row r="2185" spans="2:7">
      <c r="B2185" s="102"/>
      <c r="C2185" s="103"/>
      <c r="D2185" s="104"/>
      <c r="E2185" s="104"/>
      <c r="F2185" s="102"/>
      <c r="G2185" s="102"/>
    </row>
    <row r="2186" spans="2:7">
      <c r="B2186" s="102"/>
      <c r="C2186" s="103"/>
      <c r="D2186" s="104"/>
      <c r="E2186" s="104"/>
      <c r="F2186" s="102"/>
      <c r="G2186" s="102"/>
    </row>
    <row r="2187" spans="2:7">
      <c r="B2187" s="102"/>
      <c r="C2187" s="103"/>
      <c r="D2187" s="104"/>
      <c r="E2187" s="104"/>
      <c r="F2187" s="102"/>
      <c r="G2187" s="102"/>
    </row>
    <row r="2188" spans="2:7">
      <c r="B2188" s="102"/>
      <c r="C2188" s="103"/>
      <c r="D2188" s="104"/>
      <c r="E2188" s="104"/>
      <c r="F2188" s="102"/>
      <c r="G2188" s="102"/>
    </row>
    <row r="2189" spans="2:7">
      <c r="B2189" s="102"/>
      <c r="C2189" s="103"/>
      <c r="D2189" s="104"/>
      <c r="E2189" s="104"/>
      <c r="F2189" s="102"/>
      <c r="G2189" s="102"/>
    </row>
    <row r="2190" spans="2:7">
      <c r="B2190" s="102"/>
      <c r="C2190" s="103"/>
      <c r="D2190" s="104"/>
      <c r="E2190" s="104"/>
      <c r="F2190" s="102"/>
      <c r="G2190" s="102"/>
    </row>
    <row r="2191" spans="2:7">
      <c r="B2191" s="102"/>
      <c r="C2191" s="103"/>
      <c r="D2191" s="104"/>
      <c r="E2191" s="104"/>
      <c r="F2191" s="102"/>
      <c r="G2191" s="102"/>
    </row>
    <row r="2192" spans="2:7">
      <c r="B2192" s="102"/>
      <c r="C2192" s="103"/>
      <c r="D2192" s="104"/>
      <c r="E2192" s="104"/>
      <c r="F2192" s="102"/>
      <c r="G2192" s="102"/>
    </row>
    <row r="2193" spans="2:7">
      <c r="B2193" s="102"/>
      <c r="C2193" s="103"/>
      <c r="D2193" s="104"/>
      <c r="E2193" s="104"/>
      <c r="F2193" s="102"/>
      <c r="G2193" s="102"/>
    </row>
    <row r="2194" spans="2:7">
      <c r="B2194" s="102"/>
      <c r="C2194" s="103"/>
      <c r="D2194" s="104"/>
      <c r="E2194" s="104"/>
      <c r="F2194" s="102"/>
      <c r="G2194" s="102"/>
    </row>
    <row r="2195" spans="2:7">
      <c r="B2195" s="102"/>
      <c r="C2195" s="103"/>
      <c r="D2195" s="104"/>
      <c r="E2195" s="104"/>
      <c r="F2195" s="102"/>
      <c r="G2195" s="102"/>
    </row>
    <row r="2196" spans="2:7">
      <c r="B2196" s="102"/>
      <c r="C2196" s="103"/>
      <c r="D2196" s="104"/>
      <c r="E2196" s="104"/>
      <c r="F2196" s="102"/>
      <c r="G2196" s="102"/>
    </row>
    <row r="2197" spans="2:7">
      <c r="B2197" s="102"/>
      <c r="C2197" s="103"/>
      <c r="D2197" s="104"/>
      <c r="E2197" s="104"/>
      <c r="F2197" s="102"/>
      <c r="G2197" s="102"/>
    </row>
    <row r="2198" spans="2:7">
      <c r="B2198" s="102"/>
      <c r="C2198" s="103"/>
      <c r="D2198" s="104"/>
      <c r="E2198" s="104"/>
      <c r="F2198" s="102"/>
      <c r="G2198" s="102"/>
    </row>
    <row r="2199" spans="2:7">
      <c r="B2199" s="102"/>
      <c r="C2199" s="103"/>
      <c r="D2199" s="104"/>
      <c r="E2199" s="104"/>
      <c r="F2199" s="102"/>
      <c r="G2199" s="102"/>
    </row>
    <row r="2200" spans="2:7">
      <c r="B2200" s="102"/>
      <c r="C2200" s="103"/>
      <c r="D2200" s="104"/>
      <c r="E2200" s="104"/>
      <c r="F2200" s="102"/>
      <c r="G2200" s="102"/>
    </row>
    <row r="2201" spans="2:7">
      <c r="B2201" s="102"/>
      <c r="C2201" s="103"/>
      <c r="D2201" s="104"/>
      <c r="E2201" s="104"/>
      <c r="F2201" s="102"/>
      <c r="G2201" s="102"/>
    </row>
    <row r="2202" spans="2:7">
      <c r="B2202" s="102"/>
      <c r="C2202" s="103"/>
      <c r="D2202" s="104"/>
      <c r="E2202" s="104"/>
      <c r="F2202" s="102"/>
      <c r="G2202" s="102"/>
    </row>
    <row r="2203" spans="2:7">
      <c r="B2203" s="102"/>
      <c r="C2203" s="103"/>
      <c r="D2203" s="104"/>
      <c r="E2203" s="104"/>
      <c r="F2203" s="102"/>
      <c r="G2203" s="102"/>
    </row>
    <row r="2204" spans="2:7">
      <c r="B2204" s="102"/>
      <c r="C2204" s="103"/>
      <c r="D2204" s="104"/>
      <c r="E2204" s="104"/>
      <c r="F2204" s="102"/>
      <c r="G2204" s="102"/>
    </row>
    <row r="2205" spans="2:7">
      <c r="B2205" s="102"/>
      <c r="C2205" s="103"/>
      <c r="D2205" s="104"/>
      <c r="E2205" s="104"/>
      <c r="F2205" s="102"/>
      <c r="G2205" s="102"/>
    </row>
    <row r="2206" spans="2:7">
      <c r="B2206" s="102"/>
      <c r="C2206" s="103"/>
      <c r="D2206" s="104"/>
      <c r="E2206" s="104"/>
      <c r="F2206" s="102"/>
      <c r="G2206" s="102"/>
    </row>
    <row r="2207" spans="2:7">
      <c r="B2207" s="102"/>
      <c r="C2207" s="103"/>
      <c r="D2207" s="104"/>
      <c r="E2207" s="104"/>
      <c r="F2207" s="102"/>
      <c r="G2207" s="102"/>
    </row>
    <row r="2208" spans="2:7">
      <c r="B2208" s="102"/>
      <c r="C2208" s="103"/>
      <c r="D2208" s="104"/>
      <c r="E2208" s="104"/>
      <c r="F2208" s="102"/>
      <c r="G2208" s="102"/>
    </row>
    <row r="2209" spans="2:7">
      <c r="B2209" s="102"/>
      <c r="C2209" s="103"/>
      <c r="D2209" s="104"/>
      <c r="E2209" s="104"/>
      <c r="F2209" s="102"/>
      <c r="G2209" s="102"/>
    </row>
    <row r="2210" spans="2:7">
      <c r="B2210" s="102"/>
      <c r="C2210" s="103"/>
      <c r="D2210" s="104"/>
      <c r="E2210" s="104"/>
      <c r="F2210" s="102"/>
      <c r="G2210" s="102"/>
    </row>
    <row r="2211" spans="2:7">
      <c r="B2211" s="102"/>
      <c r="C2211" s="103"/>
      <c r="D2211" s="104"/>
      <c r="E2211" s="104"/>
      <c r="F2211" s="102"/>
      <c r="G2211" s="102"/>
    </row>
    <row r="2212" spans="2:7">
      <c r="B2212" s="102"/>
      <c r="C2212" s="103"/>
      <c r="D2212" s="104"/>
      <c r="E2212" s="104"/>
      <c r="F2212" s="102"/>
      <c r="G2212" s="102"/>
    </row>
    <row r="2213" spans="2:7">
      <c r="B2213" s="102"/>
      <c r="C2213" s="103"/>
      <c r="D2213" s="104"/>
      <c r="E2213" s="104"/>
      <c r="F2213" s="102"/>
      <c r="G2213" s="102"/>
    </row>
    <row r="2214" spans="2:7">
      <c r="B2214" s="102"/>
      <c r="C2214" s="103"/>
      <c r="D2214" s="104"/>
      <c r="E2214" s="104"/>
      <c r="F2214" s="102"/>
      <c r="G2214" s="102"/>
    </row>
    <row r="2215" spans="2:7">
      <c r="B2215" s="102"/>
      <c r="C2215" s="103"/>
      <c r="D2215" s="104"/>
      <c r="E2215" s="104"/>
      <c r="F2215" s="102"/>
      <c r="G2215" s="102"/>
    </row>
    <row r="2216" spans="2:7">
      <c r="B2216" s="102"/>
      <c r="C2216" s="103"/>
      <c r="D2216" s="104"/>
      <c r="E2216" s="104"/>
      <c r="F2216" s="102"/>
      <c r="G2216" s="102"/>
    </row>
    <row r="2217" spans="2:7">
      <c r="B2217" s="102"/>
      <c r="C2217" s="103"/>
      <c r="D2217" s="104"/>
      <c r="E2217" s="104"/>
      <c r="F2217" s="102"/>
      <c r="G2217" s="102"/>
    </row>
    <row r="2218" spans="2:7">
      <c r="B2218" s="102"/>
      <c r="C2218" s="103"/>
      <c r="D2218" s="104"/>
      <c r="E2218" s="104"/>
      <c r="F2218" s="102"/>
      <c r="G2218" s="102"/>
    </row>
    <row r="2219" spans="2:7">
      <c r="B2219" s="102"/>
      <c r="C2219" s="103"/>
      <c r="D2219" s="104"/>
      <c r="E2219" s="104"/>
      <c r="F2219" s="102"/>
      <c r="G2219" s="102"/>
    </row>
    <row r="2220" spans="2:7">
      <c r="B2220" s="102"/>
      <c r="C2220" s="103"/>
      <c r="D2220" s="104"/>
      <c r="E2220" s="104"/>
      <c r="F2220" s="102"/>
      <c r="G2220" s="102"/>
    </row>
    <row r="2221" spans="2:7">
      <c r="B2221" s="102"/>
      <c r="C2221" s="103"/>
      <c r="D2221" s="104"/>
      <c r="E2221" s="104"/>
      <c r="F2221" s="102"/>
      <c r="G2221" s="102"/>
    </row>
    <row r="2222" spans="2:7">
      <c r="B2222" s="102"/>
      <c r="C2222" s="103"/>
      <c r="D2222" s="104"/>
      <c r="E2222" s="104"/>
      <c r="F2222" s="102"/>
      <c r="G2222" s="102"/>
    </row>
    <row r="2223" spans="2:7">
      <c r="B2223" s="102"/>
      <c r="C2223" s="103"/>
      <c r="D2223" s="104"/>
      <c r="E2223" s="104"/>
      <c r="F2223" s="102"/>
      <c r="G2223" s="102"/>
    </row>
    <row r="2224" spans="2:7">
      <c r="B2224" s="102"/>
      <c r="C2224" s="103"/>
      <c r="D2224" s="104"/>
      <c r="E2224" s="104"/>
      <c r="F2224" s="102"/>
      <c r="G2224" s="102"/>
    </row>
    <row r="2225" spans="2:7">
      <c r="B2225" s="102"/>
      <c r="C2225" s="103"/>
      <c r="D2225" s="104"/>
      <c r="E2225" s="104"/>
      <c r="F2225" s="102"/>
      <c r="G2225" s="102"/>
    </row>
    <row r="2226" spans="2:7">
      <c r="B2226" s="102"/>
      <c r="C2226" s="103"/>
      <c r="D2226" s="104"/>
      <c r="E2226" s="104"/>
      <c r="F2226" s="102"/>
      <c r="G2226" s="102"/>
    </row>
    <row r="2227" spans="2:7">
      <c r="B2227" s="102"/>
      <c r="C2227" s="103"/>
      <c r="D2227" s="104"/>
      <c r="E2227" s="104"/>
      <c r="F2227" s="102"/>
      <c r="G2227" s="102"/>
    </row>
    <row r="2228" spans="2:7">
      <c r="B2228" s="102"/>
      <c r="C2228" s="103"/>
      <c r="D2228" s="104"/>
      <c r="E2228" s="104"/>
      <c r="F2228" s="102"/>
      <c r="G2228" s="102"/>
    </row>
    <row r="2229" spans="2:7">
      <c r="B2229" s="102"/>
      <c r="C2229" s="103"/>
      <c r="D2229" s="104"/>
      <c r="E2229" s="104"/>
      <c r="F2229" s="102"/>
      <c r="G2229" s="102"/>
    </row>
    <row r="2230" spans="2:7">
      <c r="B2230" s="102"/>
      <c r="C2230" s="103"/>
      <c r="D2230" s="104"/>
      <c r="E2230" s="104"/>
      <c r="F2230" s="102"/>
      <c r="G2230" s="102"/>
    </row>
    <row r="2231" spans="2:7">
      <c r="B2231" s="102"/>
      <c r="C2231" s="103"/>
      <c r="D2231" s="104"/>
      <c r="E2231" s="104"/>
      <c r="F2231" s="102"/>
      <c r="G2231" s="102"/>
    </row>
    <row r="2232" spans="2:7">
      <c r="B2232" s="102"/>
      <c r="C2232" s="103"/>
      <c r="D2232" s="104"/>
      <c r="E2232" s="104"/>
      <c r="F2232" s="102"/>
      <c r="G2232" s="102"/>
    </row>
    <row r="2233" spans="2:7">
      <c r="B2233" s="102"/>
      <c r="C2233" s="103"/>
      <c r="D2233" s="104"/>
      <c r="E2233" s="104"/>
      <c r="F2233" s="102"/>
      <c r="G2233" s="102"/>
    </row>
    <row r="2234" spans="2:7">
      <c r="B2234" s="102"/>
      <c r="C2234" s="103"/>
      <c r="D2234" s="104"/>
      <c r="E2234" s="104"/>
      <c r="F2234" s="102"/>
      <c r="G2234" s="102"/>
    </row>
    <row r="2235" spans="2:7">
      <c r="B2235" s="102"/>
      <c r="C2235" s="103"/>
      <c r="D2235" s="104"/>
      <c r="E2235" s="104"/>
      <c r="F2235" s="102"/>
      <c r="G2235" s="102"/>
    </row>
    <row r="2236" spans="2:7">
      <c r="B2236" s="102"/>
      <c r="C2236" s="103"/>
      <c r="D2236" s="104"/>
      <c r="E2236" s="104"/>
      <c r="F2236" s="102"/>
      <c r="G2236" s="102"/>
    </row>
    <row r="2237" spans="2:7">
      <c r="B2237" s="102"/>
      <c r="C2237" s="103"/>
      <c r="D2237" s="104"/>
      <c r="E2237" s="104"/>
      <c r="F2237" s="102"/>
      <c r="G2237" s="102"/>
    </row>
    <row r="2238" spans="2:7">
      <c r="B2238" s="102"/>
      <c r="C2238" s="103"/>
      <c r="D2238" s="104"/>
      <c r="E2238" s="104"/>
      <c r="F2238" s="102"/>
      <c r="G2238" s="102"/>
    </row>
    <row r="2239" spans="2:7">
      <c r="B2239" s="102"/>
      <c r="C2239" s="103"/>
      <c r="D2239" s="104"/>
      <c r="E2239" s="104"/>
      <c r="F2239" s="102"/>
      <c r="G2239" s="102"/>
    </row>
    <row r="2240" spans="2:7">
      <c r="B2240" s="102"/>
      <c r="C2240" s="103"/>
      <c r="D2240" s="104"/>
      <c r="E2240" s="104"/>
      <c r="F2240" s="102"/>
      <c r="G2240" s="102"/>
    </row>
    <row r="2241" spans="2:7">
      <c r="B2241" s="102"/>
      <c r="C2241" s="103"/>
      <c r="D2241" s="104"/>
      <c r="E2241" s="104"/>
      <c r="F2241" s="102"/>
      <c r="G2241" s="102"/>
    </row>
    <row r="2242" spans="2:7">
      <c r="B2242" s="102"/>
      <c r="C2242" s="103"/>
      <c r="D2242" s="104"/>
      <c r="E2242" s="104"/>
      <c r="F2242" s="102"/>
      <c r="G2242" s="102"/>
    </row>
    <row r="2243" spans="2:7">
      <c r="B2243" s="102"/>
      <c r="C2243" s="103"/>
      <c r="D2243" s="104"/>
      <c r="E2243" s="104"/>
      <c r="F2243" s="102"/>
      <c r="G2243" s="102"/>
    </row>
    <row r="2244" spans="2:7">
      <c r="B2244" s="102"/>
      <c r="C2244" s="103"/>
      <c r="D2244" s="104"/>
      <c r="E2244" s="104"/>
      <c r="F2244" s="102"/>
      <c r="G2244" s="102"/>
    </row>
    <row r="2245" spans="2:7">
      <c r="B2245" s="102"/>
      <c r="C2245" s="103"/>
      <c r="D2245" s="104"/>
      <c r="E2245" s="104"/>
      <c r="F2245" s="102"/>
      <c r="G2245" s="102"/>
    </row>
    <row r="2246" spans="2:7">
      <c r="B2246" s="102"/>
      <c r="C2246" s="103"/>
      <c r="D2246" s="104"/>
      <c r="E2246" s="104"/>
      <c r="F2246" s="102"/>
      <c r="G2246" s="102"/>
    </row>
    <row r="2247" spans="2:7">
      <c r="B2247" s="102"/>
      <c r="C2247" s="103"/>
      <c r="D2247" s="104"/>
      <c r="E2247" s="104"/>
      <c r="F2247" s="102"/>
      <c r="G2247" s="102"/>
    </row>
    <row r="2248" spans="2:7">
      <c r="B2248" s="102"/>
      <c r="C2248" s="103"/>
      <c r="D2248" s="104"/>
      <c r="E2248" s="104"/>
      <c r="F2248" s="102"/>
      <c r="G2248" s="102"/>
    </row>
    <row r="2249" spans="2:7">
      <c r="B2249" s="102"/>
      <c r="C2249" s="103"/>
      <c r="D2249" s="104"/>
      <c r="E2249" s="104"/>
      <c r="F2249" s="102"/>
      <c r="G2249" s="102"/>
    </row>
    <row r="2250" spans="2:7">
      <c r="B2250" s="102"/>
      <c r="C2250" s="103"/>
      <c r="D2250" s="104"/>
      <c r="E2250" s="104"/>
      <c r="F2250" s="102"/>
      <c r="G2250" s="102"/>
    </row>
    <row r="2251" spans="2:7">
      <c r="B2251" s="102"/>
      <c r="C2251" s="103"/>
      <c r="D2251" s="104"/>
      <c r="E2251" s="104"/>
      <c r="F2251" s="102"/>
      <c r="G2251" s="102"/>
    </row>
    <row r="2252" spans="2:7">
      <c r="B2252" s="102"/>
      <c r="C2252" s="103"/>
      <c r="D2252" s="104"/>
      <c r="E2252" s="104"/>
      <c r="F2252" s="102"/>
      <c r="G2252" s="102"/>
    </row>
    <row r="2253" spans="2:7">
      <c r="B2253" s="102"/>
      <c r="C2253" s="103"/>
      <c r="D2253" s="104"/>
      <c r="E2253" s="104"/>
      <c r="F2253" s="102"/>
      <c r="G2253" s="102"/>
    </row>
    <row r="2254" spans="2:7">
      <c r="B2254" s="102"/>
      <c r="C2254" s="103"/>
      <c r="D2254" s="104"/>
      <c r="E2254" s="104"/>
      <c r="F2254" s="102"/>
      <c r="G2254" s="102"/>
    </row>
    <row r="2255" spans="2:7">
      <c r="B2255" s="102"/>
      <c r="C2255" s="103"/>
      <c r="D2255" s="104"/>
      <c r="E2255" s="104"/>
      <c r="F2255" s="102"/>
      <c r="G2255" s="102"/>
    </row>
    <row r="2256" spans="2:7">
      <c r="B2256" s="102"/>
      <c r="C2256" s="103"/>
      <c r="D2256" s="104"/>
      <c r="E2256" s="104"/>
      <c r="F2256" s="102"/>
      <c r="G2256" s="102"/>
    </row>
    <row r="2257" spans="2:7">
      <c r="B2257" s="102"/>
      <c r="C2257" s="103"/>
      <c r="D2257" s="104"/>
      <c r="E2257" s="104"/>
      <c r="F2257" s="102"/>
      <c r="G2257" s="102"/>
    </row>
    <row r="2258" spans="2:7">
      <c r="B2258" s="102"/>
      <c r="C2258" s="103"/>
      <c r="D2258" s="104"/>
      <c r="E2258" s="104"/>
      <c r="F2258" s="102"/>
      <c r="G2258" s="102"/>
    </row>
    <row r="2259" spans="2:7">
      <c r="B2259" s="102"/>
      <c r="C2259" s="103"/>
      <c r="D2259" s="104"/>
      <c r="E2259" s="104"/>
      <c r="F2259" s="102"/>
      <c r="G2259" s="102"/>
    </row>
    <row r="2260" spans="2:7">
      <c r="B2260" s="102"/>
      <c r="C2260" s="103"/>
      <c r="D2260" s="104"/>
      <c r="E2260" s="104"/>
      <c r="F2260" s="102"/>
      <c r="G2260" s="102"/>
    </row>
    <row r="2261" spans="2:7">
      <c r="B2261" s="102"/>
      <c r="C2261" s="103"/>
      <c r="D2261" s="104"/>
      <c r="E2261" s="104"/>
      <c r="F2261" s="102"/>
      <c r="G2261" s="102"/>
    </row>
    <row r="2262" spans="2:7">
      <c r="B2262" s="102"/>
      <c r="C2262" s="103"/>
      <c r="D2262" s="104"/>
      <c r="E2262" s="104"/>
      <c r="F2262" s="102"/>
      <c r="G2262" s="102"/>
    </row>
    <row r="2263" spans="2:7">
      <c r="B2263" s="102"/>
      <c r="C2263" s="103"/>
      <c r="D2263" s="104"/>
      <c r="E2263" s="104"/>
      <c r="F2263" s="102"/>
      <c r="G2263" s="102"/>
    </row>
    <row r="2264" spans="2:7">
      <c r="B2264" s="102"/>
      <c r="C2264" s="103"/>
      <c r="D2264" s="104"/>
      <c r="E2264" s="104"/>
      <c r="F2264" s="102"/>
      <c r="G2264" s="102"/>
    </row>
    <row r="2265" spans="2:7">
      <c r="B2265" s="102"/>
      <c r="C2265" s="103"/>
      <c r="D2265" s="104"/>
      <c r="E2265" s="104"/>
      <c r="F2265" s="102"/>
      <c r="G2265" s="102"/>
    </row>
    <row r="2266" spans="2:7">
      <c r="B2266" s="102"/>
      <c r="C2266" s="103"/>
      <c r="D2266" s="104"/>
      <c r="E2266" s="104"/>
      <c r="F2266" s="102"/>
      <c r="G2266" s="102"/>
    </row>
    <row r="2267" spans="2:7">
      <c r="B2267" s="102"/>
      <c r="C2267" s="103"/>
      <c r="D2267" s="104"/>
      <c r="E2267" s="104"/>
      <c r="F2267" s="102"/>
      <c r="G2267" s="102"/>
    </row>
    <row r="2268" spans="2:7">
      <c r="B2268" s="102"/>
      <c r="C2268" s="103"/>
      <c r="D2268" s="104"/>
      <c r="E2268" s="104"/>
      <c r="F2268" s="102"/>
      <c r="G2268" s="102"/>
    </row>
    <row r="2269" spans="2:7">
      <c r="B2269" s="102"/>
      <c r="C2269" s="103"/>
      <c r="D2269" s="104"/>
      <c r="E2269" s="104"/>
      <c r="F2269" s="102"/>
      <c r="G2269" s="102"/>
    </row>
    <row r="2270" spans="2:7">
      <c r="B2270" s="102"/>
      <c r="C2270" s="103"/>
      <c r="D2270" s="104"/>
      <c r="E2270" s="104"/>
      <c r="F2270" s="102"/>
      <c r="G2270" s="102"/>
    </row>
    <row r="2271" spans="2:7">
      <c r="B2271" s="102"/>
      <c r="C2271" s="103"/>
      <c r="D2271" s="104"/>
      <c r="E2271" s="104"/>
      <c r="F2271" s="102"/>
      <c r="G2271" s="102"/>
    </row>
    <row r="2272" spans="2:7">
      <c r="B2272" s="102"/>
      <c r="C2272" s="103"/>
      <c r="D2272" s="104"/>
      <c r="E2272" s="104"/>
      <c r="F2272" s="102"/>
      <c r="G2272" s="102"/>
    </row>
    <row r="2273" spans="2:7">
      <c r="B2273" s="102"/>
      <c r="C2273" s="103"/>
      <c r="D2273" s="104"/>
      <c r="E2273" s="104"/>
      <c r="F2273" s="102"/>
      <c r="G2273" s="102"/>
    </row>
    <row r="2274" spans="2:7">
      <c r="B2274" s="102"/>
      <c r="C2274" s="103"/>
      <c r="D2274" s="104"/>
      <c r="E2274" s="104"/>
      <c r="F2274" s="102"/>
      <c r="G2274" s="102"/>
    </row>
    <row r="2275" spans="2:7">
      <c r="B2275" s="102"/>
      <c r="C2275" s="103"/>
      <c r="D2275" s="104"/>
      <c r="E2275" s="104"/>
      <c r="F2275" s="102"/>
      <c r="G2275" s="102"/>
    </row>
    <row r="2276" spans="2:7">
      <c r="B2276" s="102"/>
      <c r="C2276" s="103"/>
      <c r="D2276" s="104"/>
      <c r="E2276" s="104"/>
      <c r="F2276" s="102"/>
      <c r="G2276" s="102"/>
    </row>
    <row r="2277" spans="2:7">
      <c r="B2277" s="102"/>
      <c r="C2277" s="103"/>
      <c r="D2277" s="104"/>
      <c r="E2277" s="104"/>
      <c r="F2277" s="102"/>
      <c r="G2277" s="102"/>
    </row>
    <row r="2278" spans="2:7">
      <c r="B2278" s="102"/>
      <c r="C2278" s="103"/>
      <c r="D2278" s="104"/>
      <c r="E2278" s="104"/>
      <c r="F2278" s="102"/>
      <c r="G2278" s="102"/>
    </row>
    <row r="2279" spans="2:7">
      <c r="B2279" s="102"/>
      <c r="C2279" s="103"/>
      <c r="D2279" s="104"/>
      <c r="E2279" s="104"/>
      <c r="F2279" s="102"/>
      <c r="G2279" s="102"/>
    </row>
    <row r="2280" spans="2:7">
      <c r="B2280" s="102"/>
      <c r="C2280" s="103"/>
      <c r="D2280" s="104"/>
      <c r="E2280" s="104"/>
      <c r="F2280" s="102"/>
      <c r="G2280" s="102"/>
    </row>
    <row r="2281" spans="2:7">
      <c r="B2281" s="102"/>
      <c r="C2281" s="103"/>
      <c r="D2281" s="104"/>
      <c r="E2281" s="104"/>
      <c r="F2281" s="102"/>
      <c r="G2281" s="102"/>
    </row>
    <row r="2282" spans="2:7">
      <c r="B2282" s="102"/>
      <c r="C2282" s="103"/>
      <c r="D2282" s="104"/>
      <c r="E2282" s="104"/>
      <c r="F2282" s="102"/>
      <c r="G2282" s="102"/>
    </row>
    <row r="2283" spans="2:7">
      <c r="B2283" s="102"/>
      <c r="C2283" s="103"/>
      <c r="D2283" s="104"/>
      <c r="E2283" s="104"/>
      <c r="F2283" s="102"/>
      <c r="G2283" s="102"/>
    </row>
    <row r="2284" spans="2:7">
      <c r="B2284" s="102"/>
      <c r="C2284" s="103"/>
      <c r="D2284" s="104"/>
      <c r="E2284" s="104"/>
      <c r="F2284" s="102"/>
      <c r="G2284" s="102"/>
    </row>
    <row r="2285" spans="2:7">
      <c r="B2285" s="102"/>
      <c r="C2285" s="103"/>
      <c r="D2285" s="104"/>
      <c r="E2285" s="104"/>
      <c r="F2285" s="102"/>
      <c r="G2285" s="102"/>
    </row>
    <row r="2286" spans="2:7">
      <c r="B2286" s="102"/>
      <c r="C2286" s="103"/>
      <c r="D2286" s="104"/>
      <c r="E2286" s="104"/>
      <c r="F2286" s="102"/>
      <c r="G2286" s="102"/>
    </row>
    <row r="2287" spans="2:7">
      <c r="B2287" s="102"/>
      <c r="C2287" s="103"/>
      <c r="D2287" s="104"/>
      <c r="E2287" s="104"/>
      <c r="F2287" s="102"/>
      <c r="G2287" s="102"/>
    </row>
    <row r="2288" spans="2:7">
      <c r="B2288" s="102"/>
      <c r="C2288" s="103"/>
      <c r="D2288" s="104"/>
      <c r="E2288" s="104"/>
      <c r="F2288" s="102"/>
      <c r="G2288" s="102"/>
    </row>
    <row r="2289" spans="2:7">
      <c r="B2289" s="102"/>
      <c r="C2289" s="103"/>
      <c r="D2289" s="104"/>
      <c r="E2289" s="104"/>
      <c r="F2289" s="102"/>
      <c r="G2289" s="102"/>
    </row>
    <row r="2290" spans="2:7">
      <c r="B2290" s="102"/>
      <c r="C2290" s="103"/>
      <c r="D2290" s="104"/>
      <c r="E2290" s="104"/>
      <c r="F2290" s="102"/>
      <c r="G2290" s="102"/>
    </row>
    <row r="2291" spans="2:7">
      <c r="B2291" s="102"/>
      <c r="C2291" s="103"/>
      <c r="D2291" s="104"/>
      <c r="E2291" s="104"/>
      <c r="F2291" s="102"/>
      <c r="G2291" s="102"/>
    </row>
    <row r="2292" spans="2:7">
      <c r="B2292" s="102"/>
      <c r="C2292" s="103"/>
      <c r="D2292" s="104"/>
      <c r="E2292" s="104"/>
      <c r="F2292" s="102"/>
      <c r="G2292" s="102"/>
    </row>
    <row r="2293" spans="2:7">
      <c r="B2293" s="102"/>
      <c r="C2293" s="103"/>
      <c r="D2293" s="104"/>
      <c r="E2293" s="104"/>
      <c r="F2293" s="102"/>
      <c r="G2293" s="102"/>
    </row>
    <row r="2294" spans="2:7">
      <c r="B2294" s="102"/>
      <c r="C2294" s="103"/>
      <c r="D2294" s="104"/>
      <c r="E2294" s="104"/>
      <c r="F2294" s="102"/>
      <c r="G2294" s="102"/>
    </row>
    <row r="2295" spans="2:7">
      <c r="B2295" s="102"/>
      <c r="C2295" s="103"/>
      <c r="D2295" s="104"/>
      <c r="E2295" s="104"/>
      <c r="F2295" s="102"/>
      <c r="G2295" s="102"/>
    </row>
    <row r="2296" spans="2:7">
      <c r="B2296" s="102"/>
      <c r="C2296" s="103"/>
      <c r="D2296" s="104"/>
      <c r="E2296" s="104"/>
      <c r="F2296" s="102"/>
      <c r="G2296" s="102"/>
    </row>
    <row r="2297" spans="2:7">
      <c r="B2297" s="102"/>
      <c r="C2297" s="103"/>
      <c r="D2297" s="104"/>
      <c r="E2297" s="104"/>
      <c r="F2297" s="102"/>
      <c r="G2297" s="102"/>
    </row>
    <row r="2298" spans="2:7">
      <c r="B2298" s="102"/>
      <c r="C2298" s="103"/>
      <c r="D2298" s="104"/>
      <c r="E2298" s="104"/>
      <c r="F2298" s="102"/>
      <c r="G2298" s="102"/>
    </row>
    <row r="2299" spans="2:7">
      <c r="B2299" s="102"/>
      <c r="C2299" s="103"/>
      <c r="D2299" s="104"/>
      <c r="E2299" s="104"/>
      <c r="F2299" s="102"/>
      <c r="G2299" s="102"/>
    </row>
    <row r="2300" spans="2:7">
      <c r="B2300" s="102"/>
      <c r="C2300" s="103"/>
      <c r="D2300" s="104"/>
      <c r="E2300" s="104"/>
      <c r="F2300" s="102"/>
      <c r="G2300" s="102"/>
    </row>
    <row r="2301" spans="2:7">
      <c r="B2301" s="102"/>
      <c r="C2301" s="103"/>
      <c r="D2301" s="104"/>
      <c r="E2301" s="104"/>
      <c r="F2301" s="102"/>
      <c r="G2301" s="102"/>
    </row>
    <row r="2302" spans="2:7">
      <c r="B2302" s="102"/>
      <c r="C2302" s="103"/>
      <c r="D2302" s="104"/>
      <c r="E2302" s="104"/>
      <c r="F2302" s="102"/>
      <c r="G2302" s="102"/>
    </row>
    <row r="2303" spans="2:7">
      <c r="B2303" s="102"/>
      <c r="C2303" s="103"/>
      <c r="D2303" s="104"/>
      <c r="E2303" s="104"/>
      <c r="F2303" s="102"/>
      <c r="G2303" s="102"/>
    </row>
    <row r="2304" spans="2:7">
      <c r="B2304" s="102"/>
      <c r="C2304" s="103"/>
      <c r="D2304" s="104"/>
      <c r="E2304" s="104"/>
      <c r="F2304" s="102"/>
      <c r="G2304" s="102"/>
    </row>
    <row r="2305" spans="2:7">
      <c r="B2305" s="102"/>
      <c r="C2305" s="103"/>
      <c r="D2305" s="104"/>
      <c r="E2305" s="104"/>
      <c r="F2305" s="102"/>
      <c r="G2305" s="102"/>
    </row>
    <row r="2306" spans="2:7">
      <c r="B2306" s="102"/>
      <c r="C2306" s="103"/>
      <c r="D2306" s="104"/>
      <c r="E2306" s="104"/>
      <c r="F2306" s="102"/>
      <c r="G2306" s="102"/>
    </row>
    <row r="2307" spans="2:7">
      <c r="B2307" s="102"/>
      <c r="C2307" s="103"/>
      <c r="D2307" s="104"/>
      <c r="E2307" s="104"/>
      <c r="F2307" s="102"/>
      <c r="G2307" s="102"/>
    </row>
    <row r="2308" spans="2:7">
      <c r="B2308" s="102"/>
      <c r="C2308" s="103"/>
      <c r="D2308" s="104"/>
      <c r="E2308" s="104"/>
      <c r="F2308" s="102"/>
      <c r="G2308" s="102"/>
    </row>
    <row r="2309" spans="2:7">
      <c r="B2309" s="102"/>
      <c r="C2309" s="103"/>
      <c r="D2309" s="104"/>
      <c r="E2309" s="104"/>
      <c r="F2309" s="102"/>
      <c r="G2309" s="102"/>
    </row>
    <row r="2310" spans="2:7">
      <c r="B2310" s="102"/>
      <c r="C2310" s="103"/>
      <c r="D2310" s="104"/>
      <c r="E2310" s="104"/>
      <c r="F2310" s="102"/>
      <c r="G2310" s="102"/>
    </row>
    <row r="2311" spans="2:7">
      <c r="B2311" s="102"/>
      <c r="C2311" s="103"/>
      <c r="D2311" s="104"/>
      <c r="E2311" s="104"/>
      <c r="F2311" s="102"/>
      <c r="G2311" s="102"/>
    </row>
    <row r="2312" spans="2:7">
      <c r="B2312" s="102"/>
      <c r="C2312" s="103"/>
      <c r="D2312" s="104"/>
      <c r="E2312" s="104"/>
      <c r="F2312" s="102"/>
      <c r="G2312" s="102"/>
    </row>
    <row r="2313" spans="2:7">
      <c r="B2313" s="102"/>
      <c r="C2313" s="103"/>
      <c r="D2313" s="104"/>
      <c r="E2313" s="104"/>
      <c r="F2313" s="102"/>
      <c r="G2313" s="102"/>
    </row>
    <row r="2314" spans="2:7">
      <c r="B2314" s="102"/>
      <c r="C2314" s="103"/>
      <c r="D2314" s="104"/>
      <c r="E2314" s="104"/>
      <c r="F2314" s="102"/>
      <c r="G2314" s="102"/>
    </row>
    <row r="2315" spans="2:7">
      <c r="B2315" s="102"/>
      <c r="C2315" s="103"/>
      <c r="D2315" s="104"/>
      <c r="E2315" s="104"/>
      <c r="F2315" s="102"/>
      <c r="G2315" s="102"/>
    </row>
    <row r="2316" spans="2:7">
      <c r="B2316" s="102"/>
      <c r="C2316" s="103"/>
      <c r="D2316" s="104"/>
      <c r="E2316" s="104"/>
      <c r="F2316" s="102"/>
      <c r="G2316" s="102"/>
    </row>
    <row r="2317" spans="2:7">
      <c r="B2317" s="102"/>
      <c r="C2317" s="103"/>
      <c r="D2317" s="104"/>
      <c r="E2317" s="104"/>
      <c r="F2317" s="102"/>
      <c r="G2317" s="102"/>
    </row>
    <row r="2318" spans="2:7">
      <c r="B2318" s="102"/>
      <c r="C2318" s="103"/>
      <c r="D2318" s="104"/>
      <c r="E2318" s="104"/>
      <c r="F2318" s="102"/>
      <c r="G2318" s="102"/>
    </row>
    <row r="2319" spans="2:7">
      <c r="B2319" s="102"/>
      <c r="C2319" s="103"/>
      <c r="D2319" s="104"/>
      <c r="E2319" s="104"/>
      <c r="F2319" s="102"/>
      <c r="G2319" s="102"/>
    </row>
    <row r="2320" spans="2:7">
      <c r="B2320" s="102"/>
      <c r="C2320" s="103"/>
      <c r="D2320" s="104"/>
      <c r="E2320" s="104"/>
      <c r="F2320" s="102"/>
      <c r="G2320" s="102"/>
    </row>
    <row r="2321" spans="2:7">
      <c r="B2321" s="102"/>
      <c r="C2321" s="103"/>
      <c r="D2321" s="104"/>
      <c r="E2321" s="104"/>
      <c r="F2321" s="102"/>
      <c r="G2321" s="102"/>
    </row>
    <row r="2322" spans="2:7">
      <c r="B2322" s="102"/>
      <c r="C2322" s="103"/>
      <c r="D2322" s="104"/>
      <c r="E2322" s="104"/>
      <c r="F2322" s="102"/>
      <c r="G2322" s="102"/>
    </row>
    <row r="2323" spans="2:7">
      <c r="B2323" s="102"/>
      <c r="C2323" s="103"/>
      <c r="D2323" s="104"/>
      <c r="E2323" s="104"/>
      <c r="F2323" s="102"/>
      <c r="G2323" s="102"/>
    </row>
    <row r="2324" spans="2:7">
      <c r="B2324" s="102"/>
      <c r="C2324" s="103"/>
      <c r="D2324" s="104"/>
      <c r="E2324" s="104"/>
      <c r="F2324" s="102"/>
      <c r="G2324" s="102"/>
    </row>
    <row r="2325" spans="2:7">
      <c r="B2325" s="102"/>
      <c r="C2325" s="103"/>
      <c r="D2325" s="104"/>
      <c r="E2325" s="104"/>
      <c r="F2325" s="102"/>
      <c r="G2325" s="102"/>
    </row>
    <row r="2326" spans="2:7">
      <c r="B2326" s="102"/>
      <c r="C2326" s="103"/>
      <c r="D2326" s="104"/>
      <c r="E2326" s="104"/>
      <c r="F2326" s="102"/>
      <c r="G2326" s="102"/>
    </row>
    <row r="2327" spans="2:7">
      <c r="B2327" s="102"/>
      <c r="C2327" s="103"/>
      <c r="D2327" s="104"/>
      <c r="E2327" s="104"/>
      <c r="F2327" s="102"/>
      <c r="G2327" s="102"/>
    </row>
    <row r="2328" spans="2:7">
      <c r="B2328" s="102"/>
      <c r="C2328" s="103"/>
      <c r="D2328" s="104"/>
      <c r="E2328" s="104"/>
      <c r="F2328" s="102"/>
      <c r="G2328" s="102"/>
    </row>
    <row r="2329" spans="2:7">
      <c r="B2329" s="102"/>
      <c r="C2329" s="103"/>
      <c r="D2329" s="104"/>
      <c r="E2329" s="104"/>
      <c r="F2329" s="102"/>
      <c r="G2329" s="102"/>
    </row>
    <row r="2330" spans="2:7">
      <c r="B2330" s="102"/>
      <c r="C2330" s="103"/>
      <c r="D2330" s="104"/>
      <c r="E2330" s="104"/>
      <c r="F2330" s="102"/>
      <c r="G2330" s="102"/>
    </row>
    <row r="2331" spans="2:7">
      <c r="B2331" s="102"/>
      <c r="C2331" s="103"/>
      <c r="D2331" s="104"/>
      <c r="E2331" s="104"/>
      <c r="F2331" s="102"/>
      <c r="G2331" s="102"/>
    </row>
    <row r="2332" spans="2:7">
      <c r="B2332" s="102"/>
      <c r="C2332" s="103"/>
      <c r="D2332" s="104"/>
      <c r="E2332" s="104"/>
      <c r="F2332" s="102"/>
      <c r="G2332" s="102"/>
    </row>
    <row r="2333" spans="2:7">
      <c r="B2333" s="102"/>
      <c r="C2333" s="103"/>
      <c r="D2333" s="104"/>
      <c r="E2333" s="104"/>
      <c r="F2333" s="102"/>
      <c r="G2333" s="102"/>
    </row>
    <row r="2334" spans="2:7">
      <c r="B2334" s="102"/>
      <c r="C2334" s="103"/>
      <c r="D2334" s="104"/>
      <c r="E2334" s="104"/>
      <c r="F2334" s="102"/>
      <c r="G2334" s="102"/>
    </row>
    <row r="2335" spans="2:7">
      <c r="B2335" s="102"/>
      <c r="C2335" s="103"/>
      <c r="D2335" s="104"/>
      <c r="E2335" s="104"/>
      <c r="F2335" s="102"/>
      <c r="G2335" s="102"/>
    </row>
    <row r="2336" spans="2:7">
      <c r="B2336" s="102"/>
      <c r="C2336" s="103"/>
      <c r="D2336" s="104"/>
      <c r="E2336" s="104"/>
      <c r="F2336" s="102"/>
      <c r="G2336" s="102"/>
    </row>
    <row r="2337" spans="2:7">
      <c r="B2337" s="102"/>
      <c r="C2337" s="103"/>
      <c r="D2337" s="104"/>
      <c r="E2337" s="104"/>
      <c r="F2337" s="102"/>
      <c r="G2337" s="102"/>
    </row>
    <row r="2338" spans="2:7">
      <c r="B2338" s="102"/>
      <c r="C2338" s="103"/>
      <c r="D2338" s="104"/>
      <c r="E2338" s="104"/>
      <c r="F2338" s="102"/>
      <c r="G2338" s="102"/>
    </row>
    <row r="2339" spans="2:7">
      <c r="B2339" s="102"/>
      <c r="C2339" s="103"/>
      <c r="D2339" s="104"/>
      <c r="E2339" s="104"/>
      <c r="F2339" s="102"/>
      <c r="G2339" s="102"/>
    </row>
    <row r="2340" spans="2:7">
      <c r="B2340" s="102"/>
      <c r="C2340" s="103"/>
      <c r="D2340" s="104"/>
      <c r="E2340" s="104"/>
      <c r="F2340" s="102"/>
      <c r="G2340" s="102"/>
    </row>
    <row r="2341" spans="2:7">
      <c r="B2341" s="102"/>
      <c r="C2341" s="103"/>
      <c r="D2341" s="104"/>
      <c r="E2341" s="104"/>
      <c r="F2341" s="102"/>
      <c r="G2341" s="102"/>
    </row>
    <row r="2342" spans="2:7">
      <c r="B2342" s="102"/>
      <c r="C2342" s="103"/>
      <c r="D2342" s="104"/>
      <c r="E2342" s="104"/>
      <c r="F2342" s="102"/>
      <c r="G2342" s="102"/>
    </row>
    <row r="2343" spans="2:7">
      <c r="B2343" s="102"/>
      <c r="C2343" s="103"/>
      <c r="D2343" s="104"/>
      <c r="E2343" s="104"/>
      <c r="F2343" s="102"/>
      <c r="G2343" s="102"/>
    </row>
    <row r="2344" spans="2:7">
      <c r="B2344" s="102"/>
      <c r="C2344" s="103"/>
      <c r="D2344" s="104"/>
      <c r="E2344" s="104"/>
      <c r="F2344" s="102"/>
      <c r="G2344" s="102"/>
    </row>
    <row r="2345" spans="2:7">
      <c r="B2345" s="102"/>
      <c r="C2345" s="103"/>
      <c r="D2345" s="104"/>
      <c r="E2345" s="104"/>
      <c r="F2345" s="102"/>
      <c r="G2345" s="102"/>
    </row>
    <row r="2346" spans="2:7">
      <c r="B2346" s="102"/>
      <c r="C2346" s="103"/>
      <c r="D2346" s="104"/>
      <c r="E2346" s="104"/>
      <c r="F2346" s="102"/>
      <c r="G2346" s="102"/>
    </row>
    <row r="2347" spans="2:7">
      <c r="B2347" s="102"/>
      <c r="C2347" s="103"/>
      <c r="D2347" s="104"/>
      <c r="E2347" s="104"/>
      <c r="F2347" s="102"/>
      <c r="G2347" s="102"/>
    </row>
    <row r="2348" spans="2:7">
      <c r="B2348" s="102"/>
      <c r="C2348" s="103"/>
      <c r="D2348" s="104"/>
      <c r="E2348" s="104"/>
      <c r="F2348" s="102"/>
      <c r="G2348" s="102"/>
    </row>
    <row r="2349" spans="2:7">
      <c r="B2349" s="102"/>
      <c r="C2349" s="103"/>
      <c r="D2349" s="104"/>
      <c r="E2349" s="104"/>
      <c r="F2349" s="102"/>
      <c r="G2349" s="102"/>
    </row>
    <row r="2350" spans="2:7">
      <c r="B2350" s="102"/>
      <c r="C2350" s="103"/>
      <c r="D2350" s="104"/>
      <c r="E2350" s="104"/>
      <c r="F2350" s="102"/>
      <c r="G2350" s="102"/>
    </row>
    <row r="2351" spans="2:7">
      <c r="B2351" s="102"/>
      <c r="C2351" s="103"/>
      <c r="D2351" s="104"/>
      <c r="E2351" s="104"/>
      <c r="F2351" s="102"/>
      <c r="G2351" s="102"/>
    </row>
    <row r="2352" spans="2:7">
      <c r="B2352" s="102"/>
      <c r="C2352" s="103"/>
      <c r="D2352" s="104"/>
      <c r="E2352" s="104"/>
      <c r="F2352" s="102"/>
      <c r="G2352" s="102"/>
    </row>
    <row r="2353" spans="2:7">
      <c r="B2353" s="102"/>
      <c r="C2353" s="103"/>
      <c r="D2353" s="104"/>
      <c r="E2353" s="104"/>
      <c r="F2353" s="102"/>
      <c r="G2353" s="102"/>
    </row>
    <row r="2354" spans="2:7">
      <c r="B2354" s="102"/>
      <c r="C2354" s="103"/>
      <c r="D2354" s="104"/>
      <c r="E2354" s="104"/>
      <c r="F2354" s="102"/>
      <c r="G2354" s="102"/>
    </row>
    <row r="2355" spans="2:7">
      <c r="B2355" s="102"/>
      <c r="C2355" s="103"/>
      <c r="D2355" s="104"/>
      <c r="E2355" s="104"/>
      <c r="F2355" s="102"/>
      <c r="G2355" s="102"/>
    </row>
    <row r="2356" spans="2:7">
      <c r="B2356" s="102"/>
      <c r="C2356" s="103"/>
      <c r="D2356" s="104"/>
      <c r="E2356" s="104"/>
      <c r="F2356" s="102"/>
      <c r="G2356" s="102"/>
    </row>
    <row r="2357" spans="2:7">
      <c r="B2357" s="102"/>
      <c r="C2357" s="103"/>
      <c r="D2357" s="104"/>
      <c r="E2357" s="104"/>
      <c r="F2357" s="102"/>
      <c r="G2357" s="102"/>
    </row>
    <row r="2358" spans="2:7">
      <c r="B2358" s="102"/>
      <c r="C2358" s="103"/>
      <c r="D2358" s="104"/>
      <c r="E2358" s="104"/>
      <c r="F2358" s="102"/>
      <c r="G2358" s="102"/>
    </row>
    <row r="2359" spans="2:7">
      <c r="B2359" s="102"/>
      <c r="C2359" s="103"/>
      <c r="D2359" s="104"/>
      <c r="E2359" s="104"/>
      <c r="F2359" s="102"/>
      <c r="G2359" s="102"/>
    </row>
    <row r="2360" spans="2:7">
      <c r="B2360" s="102"/>
      <c r="C2360" s="103"/>
      <c r="D2360" s="104"/>
      <c r="E2360" s="104"/>
      <c r="F2360" s="102"/>
      <c r="G2360" s="102"/>
    </row>
    <row r="2361" spans="2:7">
      <c r="B2361" s="102"/>
      <c r="C2361" s="103"/>
      <c r="D2361" s="104"/>
      <c r="E2361" s="104"/>
      <c r="F2361" s="102"/>
      <c r="G2361" s="102"/>
    </row>
    <row r="2362" spans="2:7">
      <c r="B2362" s="102"/>
      <c r="C2362" s="103"/>
      <c r="D2362" s="104"/>
      <c r="E2362" s="104"/>
      <c r="F2362" s="102"/>
      <c r="G2362" s="102"/>
    </row>
    <row r="2363" spans="2:7">
      <c r="B2363" s="102"/>
      <c r="C2363" s="103"/>
      <c r="D2363" s="104"/>
      <c r="E2363" s="104"/>
      <c r="F2363" s="102"/>
      <c r="G2363" s="102"/>
    </row>
    <row r="2364" spans="2:7">
      <c r="B2364" s="102"/>
      <c r="C2364" s="103"/>
      <c r="D2364" s="104"/>
      <c r="E2364" s="104"/>
      <c r="F2364" s="102"/>
      <c r="G2364" s="102"/>
    </row>
    <row r="2365" spans="2:7">
      <c r="B2365" s="102"/>
      <c r="C2365" s="103"/>
      <c r="D2365" s="104"/>
      <c r="E2365" s="104"/>
      <c r="F2365" s="102"/>
      <c r="G2365" s="102"/>
    </row>
    <row r="2366" spans="2:7">
      <c r="B2366" s="102"/>
      <c r="C2366" s="103"/>
      <c r="D2366" s="104"/>
      <c r="E2366" s="104"/>
      <c r="F2366" s="102"/>
      <c r="G2366" s="102"/>
    </row>
    <row r="2367" spans="2:7">
      <c r="B2367" s="102"/>
      <c r="C2367" s="103"/>
      <c r="D2367" s="104"/>
      <c r="E2367" s="104"/>
      <c r="F2367" s="102"/>
      <c r="G2367" s="102"/>
    </row>
    <row r="2368" spans="2:7">
      <c r="B2368" s="102"/>
      <c r="C2368" s="103"/>
      <c r="D2368" s="104"/>
      <c r="E2368" s="104"/>
      <c r="F2368" s="102"/>
      <c r="G2368" s="102"/>
    </row>
    <row r="2369" spans="2:7">
      <c r="B2369" s="102"/>
      <c r="C2369" s="103"/>
      <c r="D2369" s="104"/>
      <c r="E2369" s="104"/>
      <c r="F2369" s="102"/>
      <c r="G2369" s="102"/>
    </row>
    <row r="2370" spans="2:7">
      <c r="B2370" s="102"/>
      <c r="C2370" s="103"/>
      <c r="D2370" s="104"/>
      <c r="E2370" s="104"/>
      <c r="F2370" s="102"/>
      <c r="G2370" s="102"/>
    </row>
    <row r="2371" spans="2:7">
      <c r="B2371" s="102"/>
      <c r="C2371" s="103"/>
      <c r="D2371" s="104"/>
      <c r="E2371" s="104"/>
      <c r="F2371" s="102"/>
      <c r="G2371" s="102"/>
    </row>
    <row r="2372" spans="2:7">
      <c r="B2372" s="102"/>
      <c r="C2372" s="103"/>
      <c r="D2372" s="104"/>
      <c r="E2372" s="104"/>
      <c r="F2372" s="102"/>
      <c r="G2372" s="102"/>
    </row>
    <row r="2373" spans="2:7">
      <c r="B2373" s="102"/>
      <c r="C2373" s="103"/>
      <c r="D2373" s="104"/>
      <c r="E2373" s="104"/>
      <c r="F2373" s="102"/>
      <c r="G2373" s="102"/>
    </row>
    <row r="2374" spans="2:7">
      <c r="B2374" s="102"/>
      <c r="C2374" s="103"/>
      <c r="D2374" s="104"/>
      <c r="E2374" s="104"/>
      <c r="F2374" s="102"/>
      <c r="G2374" s="102"/>
    </row>
    <row r="2375" spans="2:7">
      <c r="B2375" s="102"/>
      <c r="C2375" s="103"/>
      <c r="D2375" s="104"/>
      <c r="E2375" s="104"/>
      <c r="F2375" s="102"/>
      <c r="G2375" s="102"/>
    </row>
    <row r="2376" spans="2:7">
      <c r="B2376" s="102"/>
      <c r="C2376" s="103"/>
      <c r="D2376" s="104"/>
      <c r="E2376" s="104"/>
      <c r="F2376" s="102"/>
      <c r="G2376" s="102"/>
    </row>
    <row r="2377" spans="2:7">
      <c r="B2377" s="102"/>
      <c r="C2377" s="103"/>
      <c r="D2377" s="104"/>
      <c r="E2377" s="104"/>
      <c r="F2377" s="102"/>
      <c r="G2377" s="102"/>
    </row>
    <row r="2378" spans="2:7">
      <c r="B2378" s="102"/>
      <c r="C2378" s="103"/>
      <c r="D2378" s="104"/>
      <c r="E2378" s="104"/>
      <c r="F2378" s="102"/>
      <c r="G2378" s="102"/>
    </row>
    <row r="2379" spans="2:7">
      <c r="B2379" s="102"/>
      <c r="C2379" s="103"/>
      <c r="D2379" s="104"/>
      <c r="E2379" s="104"/>
      <c r="F2379" s="102"/>
      <c r="G2379" s="102"/>
    </row>
    <row r="2380" spans="2:7">
      <c r="B2380" s="102"/>
      <c r="C2380" s="103"/>
      <c r="D2380" s="104"/>
      <c r="E2380" s="104"/>
      <c r="F2380" s="102"/>
      <c r="G2380" s="102"/>
    </row>
    <row r="2381" spans="2:7">
      <c r="B2381" s="102"/>
      <c r="C2381" s="103"/>
      <c r="D2381" s="104"/>
      <c r="E2381" s="104"/>
      <c r="F2381" s="102"/>
      <c r="G2381" s="102"/>
    </row>
    <row r="2382" spans="2:7">
      <c r="B2382" s="102"/>
      <c r="C2382" s="103"/>
      <c r="D2382" s="104"/>
      <c r="E2382" s="104"/>
      <c r="F2382" s="102"/>
      <c r="G2382" s="102"/>
    </row>
    <row r="2383" spans="2:7">
      <c r="B2383" s="102"/>
      <c r="C2383" s="103"/>
      <c r="D2383" s="104"/>
      <c r="E2383" s="104"/>
      <c r="F2383" s="102"/>
      <c r="G2383" s="102"/>
    </row>
    <row r="2384" spans="2:7">
      <c r="B2384" s="102"/>
      <c r="C2384" s="103"/>
      <c r="D2384" s="104"/>
      <c r="E2384" s="104"/>
      <c r="F2384" s="102"/>
      <c r="G2384" s="102"/>
    </row>
    <row r="2385" spans="2:7">
      <c r="B2385" s="102"/>
      <c r="C2385" s="103"/>
      <c r="D2385" s="104"/>
      <c r="E2385" s="104"/>
      <c r="F2385" s="102"/>
      <c r="G2385" s="102"/>
    </row>
    <row r="2386" spans="2:7">
      <c r="B2386" s="102"/>
      <c r="C2386" s="103"/>
      <c r="D2386" s="104"/>
      <c r="E2386" s="104"/>
      <c r="F2386" s="102"/>
      <c r="G2386" s="102"/>
    </row>
    <row r="2387" spans="2:7">
      <c r="B2387" s="102"/>
      <c r="C2387" s="103"/>
      <c r="D2387" s="104"/>
      <c r="E2387" s="104"/>
      <c r="F2387" s="102"/>
      <c r="G2387" s="102"/>
    </row>
    <row r="2388" spans="2:7">
      <c r="B2388" s="102"/>
      <c r="C2388" s="103"/>
      <c r="D2388" s="104"/>
      <c r="E2388" s="104"/>
      <c r="F2388" s="102"/>
      <c r="G2388" s="102"/>
    </row>
    <row r="2389" spans="2:7">
      <c r="B2389" s="102"/>
      <c r="C2389" s="103"/>
      <c r="D2389" s="104"/>
      <c r="E2389" s="104"/>
      <c r="F2389" s="102"/>
      <c r="G2389" s="102"/>
    </row>
    <row r="2390" spans="2:7">
      <c r="B2390" s="102"/>
      <c r="C2390" s="103"/>
      <c r="D2390" s="104"/>
      <c r="E2390" s="104"/>
      <c r="F2390" s="102"/>
      <c r="G2390" s="102"/>
    </row>
    <row r="2391" spans="2:7">
      <c r="B2391" s="102"/>
      <c r="C2391" s="103"/>
      <c r="D2391" s="104"/>
      <c r="E2391" s="104"/>
      <c r="F2391" s="102"/>
      <c r="G2391" s="102"/>
    </row>
    <row r="2392" spans="2:7">
      <c r="B2392" s="102"/>
      <c r="C2392" s="103"/>
      <c r="D2392" s="104"/>
      <c r="E2392" s="104"/>
      <c r="F2392" s="102"/>
      <c r="G2392" s="102"/>
    </row>
    <row r="2393" spans="2:7">
      <c r="B2393" s="102"/>
      <c r="C2393" s="103"/>
      <c r="D2393" s="104"/>
      <c r="E2393" s="104"/>
      <c r="F2393" s="102"/>
      <c r="G2393" s="102"/>
    </row>
    <row r="2394" spans="2:7">
      <c r="B2394" s="102"/>
      <c r="C2394" s="103"/>
      <c r="D2394" s="104"/>
      <c r="E2394" s="104"/>
      <c r="F2394" s="102"/>
      <c r="G2394" s="102"/>
    </row>
    <row r="2395" spans="2:7">
      <c r="B2395" s="102"/>
      <c r="C2395" s="103"/>
      <c r="D2395" s="104"/>
      <c r="E2395" s="104"/>
      <c r="F2395" s="102"/>
      <c r="G2395" s="102"/>
    </row>
    <row r="2396" spans="2:7">
      <c r="B2396" s="102"/>
      <c r="C2396" s="103"/>
      <c r="D2396" s="104"/>
      <c r="E2396" s="104"/>
      <c r="F2396" s="102"/>
      <c r="G2396" s="102"/>
    </row>
    <row r="2397" spans="2:7">
      <c r="B2397" s="102"/>
      <c r="C2397" s="103"/>
      <c r="D2397" s="104"/>
      <c r="E2397" s="104"/>
      <c r="F2397" s="102"/>
      <c r="G2397" s="102"/>
    </row>
    <row r="2398" spans="2:7">
      <c r="B2398" s="102"/>
      <c r="C2398" s="103"/>
      <c r="D2398" s="104"/>
      <c r="E2398" s="104"/>
      <c r="F2398" s="102"/>
      <c r="G2398" s="102"/>
    </row>
    <row r="2399" spans="2:7">
      <c r="B2399" s="102"/>
      <c r="C2399" s="103"/>
      <c r="D2399" s="104"/>
      <c r="E2399" s="104"/>
      <c r="F2399" s="102"/>
      <c r="G2399" s="102"/>
    </row>
    <row r="2400" spans="2:7">
      <c r="B2400" s="102"/>
      <c r="C2400" s="103"/>
      <c r="D2400" s="104"/>
      <c r="E2400" s="104"/>
      <c r="F2400" s="102"/>
      <c r="G2400" s="102"/>
    </row>
  </sheetData>
  <sheetProtection selectLockedCells="1"/>
  <phoneticPr fontId="7" type="noConversion"/>
  <pageMargins left="0.75" right="0.75" top="1" bottom="1" header="0.5" footer="0.5"/>
  <headerFooter alignWithMargins="0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1:I2649"/>
  <sheetViews>
    <sheetView zoomScale="70" zoomScaleNormal="70" workbookViewId="0">
      <selection activeCell="I2" sqref="I2"/>
    </sheetView>
  </sheetViews>
  <sheetFormatPr defaultRowHeight="12.75"/>
  <cols>
    <col min="1" max="1" width="9" style="89"/>
    <col min="2" max="7" width="16.625" style="89" customWidth="1"/>
    <col min="8" max="8" width="9" style="89"/>
    <col min="9" max="9" width="9" style="126"/>
    <col min="10" max="16384" width="9" style="89"/>
  </cols>
  <sheetData>
    <row r="1" spans="2:9">
      <c r="B1" s="90">
        <f>COUNTA(B3:B1048576)</f>
        <v>0</v>
      </c>
      <c r="C1" s="90"/>
      <c r="D1" s="90"/>
      <c r="E1" s="90"/>
      <c r="F1" s="90">
        <f>SUM(F3:F1048576)</f>
        <v>0</v>
      </c>
      <c r="G1" s="90">
        <f>SUM(G3:G1048576)</f>
        <v>0</v>
      </c>
      <c r="H1" s="90"/>
      <c r="I1" s="127"/>
    </row>
    <row r="2" spans="2:9" ht="39" thickBot="1">
      <c r="B2" s="92" t="s">
        <v>22</v>
      </c>
      <c r="C2" s="92" t="s">
        <v>23</v>
      </c>
      <c r="D2" s="92" t="s">
        <v>33</v>
      </c>
      <c r="E2" s="92" t="s">
        <v>34</v>
      </c>
      <c r="F2" s="92" t="s">
        <v>25</v>
      </c>
      <c r="G2" s="92" t="s">
        <v>24</v>
      </c>
      <c r="H2" s="92" t="s">
        <v>35</v>
      </c>
      <c r="I2" s="128" t="s">
        <v>36</v>
      </c>
    </row>
    <row r="3" spans="2:9" ht="13.5" thickTop="1">
      <c r="B3" s="93"/>
      <c r="C3" s="94"/>
      <c r="D3" s="95"/>
      <c r="E3" s="95"/>
      <c r="F3" s="93"/>
      <c r="G3" s="93"/>
    </row>
    <row r="4" spans="2:9">
      <c r="B4" s="93"/>
      <c r="C4" s="94"/>
      <c r="D4" s="95"/>
      <c r="E4" s="95"/>
      <c r="F4" s="93"/>
      <c r="G4" s="93"/>
    </row>
    <row r="5" spans="2:9">
      <c r="B5" s="93"/>
      <c r="C5" s="94"/>
      <c r="D5" s="95"/>
      <c r="E5" s="95"/>
      <c r="F5" s="93"/>
      <c r="G5" s="93"/>
    </row>
    <row r="6" spans="2:9">
      <c r="B6" s="93"/>
      <c r="C6" s="94"/>
      <c r="D6" s="95"/>
      <c r="E6" s="95"/>
      <c r="F6" s="93"/>
      <c r="G6" s="93"/>
    </row>
    <row r="7" spans="2:9">
      <c r="B7" s="93"/>
      <c r="C7" s="94"/>
      <c r="D7" s="95"/>
      <c r="E7" s="95"/>
      <c r="F7" s="93"/>
      <c r="G7" s="93"/>
    </row>
    <row r="8" spans="2:9">
      <c r="B8" s="93"/>
      <c r="C8" s="94"/>
      <c r="D8" s="95"/>
      <c r="E8" s="95"/>
      <c r="F8" s="93"/>
      <c r="G8" s="93"/>
    </row>
    <row r="9" spans="2:9">
      <c r="B9" s="98"/>
      <c r="C9" s="99"/>
      <c r="D9" s="95"/>
      <c r="E9" s="95"/>
      <c r="F9" s="98"/>
      <c r="G9" s="98"/>
    </row>
    <row r="10" spans="2:9">
      <c r="B10" s="98"/>
      <c r="C10" s="99"/>
      <c r="D10" s="95"/>
      <c r="E10" s="95"/>
      <c r="F10" s="98"/>
      <c r="G10" s="98"/>
    </row>
    <row r="11" spans="2:9">
      <c r="B11" s="98"/>
      <c r="C11" s="99"/>
      <c r="D11" s="95"/>
      <c r="E11" s="95"/>
      <c r="F11" s="98"/>
      <c r="G11" s="98"/>
    </row>
    <row r="12" spans="2:9">
      <c r="B12" s="98"/>
      <c r="C12" s="99"/>
      <c r="D12" s="95"/>
      <c r="E12" s="95"/>
      <c r="F12" s="98"/>
      <c r="G12" s="98"/>
    </row>
    <row r="13" spans="2:9">
      <c r="B13" s="98"/>
      <c r="C13" s="99"/>
      <c r="D13" s="95"/>
      <c r="E13" s="95"/>
      <c r="F13" s="98"/>
      <c r="G13" s="98"/>
    </row>
    <row r="14" spans="2:9">
      <c r="B14" s="98"/>
      <c r="C14" s="99"/>
      <c r="D14" s="95"/>
      <c r="E14" s="95"/>
      <c r="F14" s="98"/>
      <c r="G14" s="98"/>
    </row>
    <row r="15" spans="2:9">
      <c r="B15" s="98"/>
      <c r="C15" s="99"/>
      <c r="D15" s="95"/>
      <c r="E15" s="95"/>
      <c r="F15" s="98"/>
      <c r="G15" s="98"/>
    </row>
    <row r="16" spans="2:9">
      <c r="B16" s="98"/>
      <c r="C16" s="99"/>
      <c r="D16" s="95"/>
      <c r="E16" s="95"/>
      <c r="F16" s="98"/>
      <c r="G16" s="98"/>
    </row>
    <row r="17" spans="2:7">
      <c r="B17" s="98"/>
      <c r="C17" s="99"/>
      <c r="D17" s="95"/>
      <c r="E17" s="95"/>
      <c r="F17" s="98"/>
      <c r="G17" s="98"/>
    </row>
    <row r="18" spans="2:7">
      <c r="B18" s="98"/>
      <c r="C18" s="99"/>
      <c r="D18" s="95"/>
      <c r="E18" s="95"/>
      <c r="F18" s="98"/>
      <c r="G18" s="98"/>
    </row>
    <row r="19" spans="2:7">
      <c r="B19" s="98"/>
      <c r="C19" s="99"/>
      <c r="D19" s="95"/>
      <c r="E19" s="95"/>
      <c r="F19" s="98"/>
      <c r="G19" s="98"/>
    </row>
    <row r="20" spans="2:7">
      <c r="B20" s="98"/>
      <c r="C20" s="99"/>
      <c r="D20" s="95"/>
      <c r="E20" s="95"/>
      <c r="F20" s="98"/>
      <c r="G20" s="98"/>
    </row>
    <row r="21" spans="2:7">
      <c r="B21" s="98"/>
      <c r="C21" s="99"/>
      <c r="D21" s="95"/>
      <c r="E21" s="95"/>
      <c r="F21" s="98"/>
      <c r="G21" s="98"/>
    </row>
    <row r="22" spans="2:7">
      <c r="B22" s="98"/>
      <c r="C22" s="99"/>
      <c r="D22" s="95"/>
      <c r="E22" s="95"/>
      <c r="F22" s="98"/>
      <c r="G22" s="98"/>
    </row>
    <row r="23" spans="2:7">
      <c r="B23" s="98"/>
      <c r="C23" s="99"/>
      <c r="D23" s="95"/>
      <c r="E23" s="95"/>
      <c r="F23" s="98"/>
      <c r="G23" s="98"/>
    </row>
    <row r="24" spans="2:7">
      <c r="B24" s="98"/>
      <c r="C24" s="99"/>
      <c r="D24" s="95"/>
      <c r="E24" s="95"/>
      <c r="F24" s="98"/>
      <c r="G24" s="98"/>
    </row>
    <row r="25" spans="2:7">
      <c r="B25" s="98"/>
      <c r="C25" s="99"/>
      <c r="D25" s="95"/>
      <c r="E25" s="95"/>
      <c r="F25" s="98"/>
      <c r="G25" s="98"/>
    </row>
    <row r="26" spans="2:7">
      <c r="B26" s="98"/>
      <c r="C26" s="99"/>
      <c r="D26" s="95"/>
      <c r="E26" s="95"/>
      <c r="F26" s="98"/>
      <c r="G26" s="98"/>
    </row>
    <row r="27" spans="2:7">
      <c r="B27" s="98"/>
      <c r="C27" s="99"/>
      <c r="D27" s="95"/>
      <c r="E27" s="95"/>
      <c r="F27" s="98"/>
      <c r="G27" s="98"/>
    </row>
    <row r="28" spans="2:7">
      <c r="B28" s="98"/>
      <c r="C28" s="99"/>
      <c r="D28" s="95"/>
      <c r="E28" s="95"/>
      <c r="F28" s="98"/>
      <c r="G28" s="98"/>
    </row>
    <row r="29" spans="2:7">
      <c r="B29" s="98"/>
      <c r="C29" s="99"/>
      <c r="D29" s="95"/>
      <c r="E29" s="95"/>
      <c r="F29" s="98"/>
      <c r="G29" s="98"/>
    </row>
    <row r="30" spans="2:7">
      <c r="B30" s="98"/>
      <c r="C30" s="99"/>
      <c r="D30" s="95"/>
      <c r="E30" s="95"/>
      <c r="F30" s="98"/>
      <c r="G30" s="98"/>
    </row>
    <row r="31" spans="2:7">
      <c r="B31" s="98"/>
      <c r="C31" s="99"/>
      <c r="D31" s="95"/>
      <c r="E31" s="95"/>
      <c r="F31" s="98"/>
      <c r="G31" s="98"/>
    </row>
    <row r="32" spans="2:7">
      <c r="B32" s="98"/>
      <c r="C32" s="99"/>
      <c r="D32" s="95"/>
      <c r="E32" s="95"/>
      <c r="F32" s="98"/>
      <c r="G32" s="98"/>
    </row>
    <row r="33" spans="2:7">
      <c r="B33" s="98"/>
      <c r="C33" s="99"/>
      <c r="D33" s="95"/>
      <c r="E33" s="95"/>
      <c r="F33" s="98"/>
      <c r="G33" s="98"/>
    </row>
    <row r="34" spans="2:7">
      <c r="B34" s="98"/>
      <c r="C34" s="99"/>
      <c r="D34" s="95"/>
      <c r="E34" s="95"/>
      <c r="F34" s="98"/>
      <c r="G34" s="98"/>
    </row>
    <row r="35" spans="2:7">
      <c r="B35" s="98"/>
      <c r="C35" s="99"/>
      <c r="D35" s="95"/>
      <c r="E35" s="95"/>
      <c r="F35" s="98"/>
      <c r="G35" s="98"/>
    </row>
    <row r="36" spans="2:7">
      <c r="B36" s="98"/>
      <c r="C36" s="99"/>
      <c r="D36" s="95"/>
      <c r="E36" s="95"/>
      <c r="F36" s="98"/>
      <c r="G36" s="98"/>
    </row>
    <row r="37" spans="2:7">
      <c r="B37" s="98"/>
      <c r="C37" s="99"/>
      <c r="D37" s="95"/>
      <c r="E37" s="95"/>
      <c r="F37" s="98"/>
      <c r="G37" s="98"/>
    </row>
    <row r="38" spans="2:7">
      <c r="B38" s="98"/>
      <c r="C38" s="99"/>
      <c r="D38" s="95"/>
      <c r="E38" s="95"/>
      <c r="F38" s="98"/>
      <c r="G38" s="98"/>
    </row>
    <row r="39" spans="2:7">
      <c r="B39" s="98"/>
      <c r="C39" s="99"/>
      <c r="D39" s="95"/>
      <c r="E39" s="95"/>
      <c r="F39" s="98"/>
      <c r="G39" s="98"/>
    </row>
    <row r="40" spans="2:7">
      <c r="B40" s="98"/>
      <c r="C40" s="99"/>
      <c r="D40" s="95"/>
      <c r="E40" s="95"/>
      <c r="F40" s="98"/>
      <c r="G40" s="98"/>
    </row>
    <row r="41" spans="2:7">
      <c r="B41" s="98"/>
      <c r="C41" s="99"/>
      <c r="D41" s="95"/>
      <c r="E41" s="95"/>
      <c r="F41" s="98"/>
      <c r="G41" s="98"/>
    </row>
    <row r="42" spans="2:7">
      <c r="B42" s="98"/>
      <c r="C42" s="99"/>
      <c r="D42" s="95"/>
      <c r="E42" s="95"/>
      <c r="F42" s="98"/>
      <c r="G42" s="98"/>
    </row>
    <row r="43" spans="2:7">
      <c r="B43" s="98"/>
      <c r="C43" s="99"/>
      <c r="D43" s="95"/>
      <c r="E43" s="95"/>
      <c r="F43" s="98"/>
      <c r="G43" s="98"/>
    </row>
    <row r="44" spans="2:7">
      <c r="B44" s="98"/>
      <c r="C44" s="99"/>
      <c r="D44" s="95"/>
      <c r="E44" s="95"/>
      <c r="F44" s="98"/>
      <c r="G44" s="98"/>
    </row>
    <row r="45" spans="2:7">
      <c r="B45" s="98"/>
      <c r="C45" s="99"/>
      <c r="D45" s="95"/>
      <c r="E45" s="95"/>
      <c r="F45" s="98"/>
      <c r="G45" s="98"/>
    </row>
    <row r="46" spans="2:7">
      <c r="B46" s="98"/>
      <c r="C46" s="99"/>
      <c r="D46" s="95"/>
      <c r="E46" s="95"/>
      <c r="F46" s="98"/>
      <c r="G46" s="98"/>
    </row>
    <row r="47" spans="2:7">
      <c r="B47" s="98"/>
      <c r="C47" s="99"/>
      <c r="D47" s="95"/>
      <c r="E47" s="95"/>
      <c r="F47" s="98"/>
      <c r="G47" s="98"/>
    </row>
    <row r="48" spans="2:7">
      <c r="B48" s="98"/>
      <c r="C48" s="99"/>
      <c r="D48" s="95"/>
      <c r="E48" s="95"/>
      <c r="F48" s="98"/>
      <c r="G48" s="98"/>
    </row>
    <row r="49" spans="2:7">
      <c r="B49" s="98"/>
      <c r="C49" s="99"/>
      <c r="D49" s="95"/>
      <c r="E49" s="95"/>
      <c r="F49" s="98"/>
      <c r="G49" s="98"/>
    </row>
    <row r="50" spans="2:7">
      <c r="B50" s="98"/>
      <c r="C50" s="99"/>
      <c r="D50" s="95"/>
      <c r="E50" s="95"/>
      <c r="F50" s="98"/>
      <c r="G50" s="98"/>
    </row>
    <row r="51" spans="2:7">
      <c r="B51" s="98"/>
      <c r="C51" s="99"/>
      <c r="D51" s="95"/>
      <c r="E51" s="95"/>
      <c r="F51" s="98"/>
      <c r="G51" s="98"/>
    </row>
    <row r="52" spans="2:7">
      <c r="B52" s="98"/>
      <c r="C52" s="99"/>
      <c r="D52" s="95"/>
      <c r="E52" s="95"/>
      <c r="F52" s="98"/>
      <c r="G52" s="98"/>
    </row>
    <row r="53" spans="2:7">
      <c r="B53" s="98"/>
      <c r="C53" s="99"/>
      <c r="D53" s="95"/>
      <c r="E53" s="95"/>
      <c r="F53" s="98"/>
      <c r="G53" s="98"/>
    </row>
    <row r="54" spans="2:7">
      <c r="B54" s="98"/>
      <c r="C54" s="99"/>
      <c r="D54" s="95"/>
      <c r="E54" s="95"/>
      <c r="F54" s="98"/>
      <c r="G54" s="98"/>
    </row>
    <row r="55" spans="2:7">
      <c r="B55" s="98"/>
      <c r="C55" s="99"/>
      <c r="D55" s="95"/>
      <c r="E55" s="95"/>
      <c r="F55" s="98"/>
      <c r="G55" s="98"/>
    </row>
    <row r="56" spans="2:7">
      <c r="B56" s="98"/>
      <c r="C56" s="99"/>
      <c r="D56" s="95"/>
      <c r="E56" s="95"/>
      <c r="F56" s="98"/>
      <c r="G56" s="98"/>
    </row>
    <row r="57" spans="2:7">
      <c r="B57" s="98"/>
      <c r="C57" s="99"/>
      <c r="D57" s="95"/>
      <c r="E57" s="95"/>
      <c r="F57" s="98"/>
      <c r="G57" s="98"/>
    </row>
    <row r="58" spans="2:7">
      <c r="B58" s="98"/>
      <c r="C58" s="99"/>
      <c r="D58" s="95"/>
      <c r="E58" s="95"/>
      <c r="F58" s="98"/>
      <c r="G58" s="98"/>
    </row>
    <row r="59" spans="2:7">
      <c r="B59" s="98"/>
      <c r="C59" s="99"/>
      <c r="D59" s="95"/>
      <c r="E59" s="95"/>
      <c r="F59" s="98"/>
      <c r="G59" s="98"/>
    </row>
    <row r="60" spans="2:7">
      <c r="B60" s="98"/>
      <c r="C60" s="99"/>
      <c r="D60" s="95"/>
      <c r="E60" s="95"/>
      <c r="F60" s="98"/>
      <c r="G60" s="98"/>
    </row>
    <row r="61" spans="2:7">
      <c r="B61" s="98"/>
      <c r="C61" s="99"/>
      <c r="D61" s="95"/>
      <c r="E61" s="95"/>
      <c r="F61" s="98"/>
      <c r="G61" s="98"/>
    </row>
    <row r="62" spans="2:7">
      <c r="B62" s="98"/>
      <c r="C62" s="99"/>
      <c r="D62" s="95"/>
      <c r="E62" s="95"/>
      <c r="F62" s="98"/>
      <c r="G62" s="98"/>
    </row>
    <row r="63" spans="2:7">
      <c r="B63" s="98"/>
      <c r="C63" s="99"/>
      <c r="D63" s="95"/>
      <c r="E63" s="95"/>
      <c r="F63" s="98"/>
      <c r="G63" s="98"/>
    </row>
    <row r="64" spans="2:7">
      <c r="B64" s="98"/>
      <c r="C64" s="99"/>
      <c r="D64" s="95"/>
      <c r="E64" s="95"/>
      <c r="F64" s="98"/>
      <c r="G64" s="98"/>
    </row>
    <row r="65" spans="2:7">
      <c r="B65" s="98"/>
      <c r="C65" s="99"/>
      <c r="D65" s="95"/>
      <c r="E65" s="95"/>
      <c r="F65" s="98"/>
      <c r="G65" s="98"/>
    </row>
    <row r="66" spans="2:7">
      <c r="B66" s="98"/>
      <c r="C66" s="99"/>
      <c r="D66" s="95"/>
      <c r="E66" s="95"/>
      <c r="F66" s="98"/>
      <c r="G66" s="98"/>
    </row>
    <row r="67" spans="2:7">
      <c r="B67" s="98"/>
      <c r="C67" s="99"/>
      <c r="D67" s="95"/>
      <c r="E67" s="95"/>
      <c r="F67" s="98"/>
      <c r="G67" s="98"/>
    </row>
    <row r="68" spans="2:7">
      <c r="B68" s="98"/>
      <c r="C68" s="99"/>
      <c r="D68" s="95"/>
      <c r="E68" s="95"/>
      <c r="F68" s="98"/>
      <c r="G68" s="98"/>
    </row>
    <row r="69" spans="2:7">
      <c r="B69" s="98"/>
      <c r="C69" s="99"/>
      <c r="D69" s="95"/>
      <c r="E69" s="95"/>
      <c r="F69" s="98"/>
      <c r="G69" s="98"/>
    </row>
    <row r="70" spans="2:7">
      <c r="B70" s="98"/>
      <c r="C70" s="99"/>
      <c r="D70" s="95"/>
      <c r="E70" s="95"/>
      <c r="F70" s="98"/>
      <c r="G70" s="98"/>
    </row>
    <row r="71" spans="2:7">
      <c r="B71" s="98"/>
      <c r="C71" s="99"/>
      <c r="D71" s="95"/>
      <c r="E71" s="95"/>
      <c r="F71" s="98"/>
      <c r="G71" s="98"/>
    </row>
    <row r="72" spans="2:7">
      <c r="B72" s="98"/>
      <c r="C72" s="99"/>
      <c r="D72" s="95"/>
      <c r="E72" s="95"/>
      <c r="F72" s="98"/>
      <c r="G72" s="98"/>
    </row>
    <row r="73" spans="2:7">
      <c r="B73" s="98"/>
      <c r="C73" s="99"/>
      <c r="D73" s="95"/>
      <c r="E73" s="95"/>
      <c r="F73" s="98"/>
      <c r="G73" s="98"/>
    </row>
    <row r="74" spans="2:7">
      <c r="B74" s="98"/>
      <c r="C74" s="99"/>
      <c r="D74" s="95"/>
      <c r="E74" s="95"/>
      <c r="F74" s="98"/>
      <c r="G74" s="98"/>
    </row>
    <row r="75" spans="2:7">
      <c r="B75" s="98"/>
      <c r="C75" s="99"/>
      <c r="D75" s="95"/>
      <c r="E75" s="95"/>
      <c r="F75" s="98"/>
      <c r="G75" s="98"/>
    </row>
    <row r="76" spans="2:7">
      <c r="B76" s="98"/>
      <c r="C76" s="99"/>
      <c r="D76" s="95"/>
      <c r="E76" s="95"/>
      <c r="F76" s="98"/>
      <c r="G76" s="98"/>
    </row>
    <row r="77" spans="2:7">
      <c r="B77" s="98"/>
      <c r="C77" s="99"/>
      <c r="D77" s="95"/>
      <c r="E77" s="95"/>
      <c r="F77" s="98"/>
      <c r="G77" s="98"/>
    </row>
    <row r="78" spans="2:7">
      <c r="B78" s="98"/>
      <c r="C78" s="99"/>
      <c r="D78" s="95"/>
      <c r="E78" s="95"/>
      <c r="F78" s="98"/>
      <c r="G78" s="98"/>
    </row>
    <row r="79" spans="2:7">
      <c r="B79" s="98"/>
      <c r="C79" s="99"/>
      <c r="D79" s="95"/>
      <c r="E79" s="95"/>
      <c r="F79" s="98"/>
      <c r="G79" s="98"/>
    </row>
    <row r="80" spans="2:7">
      <c r="B80" s="98"/>
      <c r="C80" s="99"/>
      <c r="D80" s="95"/>
      <c r="E80" s="95"/>
      <c r="F80" s="98"/>
      <c r="G80" s="98"/>
    </row>
    <row r="81" spans="2:7">
      <c r="B81" s="98"/>
      <c r="C81" s="99"/>
      <c r="D81" s="95"/>
      <c r="E81" s="95"/>
      <c r="F81" s="98"/>
      <c r="G81" s="98"/>
    </row>
    <row r="82" spans="2:7">
      <c r="B82" s="98"/>
      <c r="C82" s="99"/>
      <c r="D82" s="95"/>
      <c r="E82" s="95"/>
      <c r="F82" s="98"/>
      <c r="G82" s="98"/>
    </row>
    <row r="83" spans="2:7">
      <c r="B83" s="98"/>
      <c r="C83" s="99"/>
      <c r="D83" s="95"/>
      <c r="E83" s="95"/>
      <c r="F83" s="98"/>
      <c r="G83" s="98"/>
    </row>
    <row r="84" spans="2:7">
      <c r="B84" s="98"/>
      <c r="C84" s="99"/>
      <c r="D84" s="95"/>
      <c r="E84" s="95"/>
      <c r="F84" s="98"/>
      <c r="G84" s="98"/>
    </row>
    <row r="85" spans="2:7">
      <c r="B85" s="98"/>
      <c r="C85" s="99"/>
      <c r="D85" s="95"/>
      <c r="E85" s="95"/>
      <c r="F85" s="98"/>
      <c r="G85" s="98"/>
    </row>
    <row r="86" spans="2:7">
      <c r="B86" s="98"/>
      <c r="C86" s="99"/>
      <c r="D86" s="95"/>
      <c r="E86" s="95"/>
      <c r="F86" s="98"/>
      <c r="G86" s="98"/>
    </row>
    <row r="87" spans="2:7">
      <c r="B87" s="98"/>
      <c r="C87" s="99"/>
      <c r="D87" s="95"/>
      <c r="E87" s="95"/>
      <c r="F87" s="98"/>
      <c r="G87" s="98"/>
    </row>
    <row r="88" spans="2:7">
      <c r="B88" s="98"/>
      <c r="C88" s="99"/>
      <c r="D88" s="95"/>
      <c r="E88" s="95"/>
      <c r="F88" s="98"/>
      <c r="G88" s="98"/>
    </row>
    <row r="89" spans="2:7">
      <c r="B89" s="98"/>
      <c r="C89" s="99"/>
      <c r="D89" s="95"/>
      <c r="E89" s="95"/>
      <c r="F89" s="98"/>
      <c r="G89" s="98"/>
    </row>
    <row r="90" spans="2:7">
      <c r="B90" s="98"/>
      <c r="C90" s="99"/>
      <c r="D90" s="95"/>
      <c r="E90" s="95"/>
      <c r="F90" s="98"/>
      <c r="G90" s="98"/>
    </row>
    <row r="91" spans="2:7">
      <c r="B91" s="98"/>
      <c r="C91" s="99"/>
      <c r="D91" s="95"/>
      <c r="E91" s="95"/>
      <c r="F91" s="98"/>
      <c r="G91" s="98"/>
    </row>
    <row r="92" spans="2:7">
      <c r="B92" s="98"/>
      <c r="C92" s="99"/>
      <c r="D92" s="95"/>
      <c r="E92" s="95"/>
      <c r="F92" s="98"/>
      <c r="G92" s="98"/>
    </row>
    <row r="93" spans="2:7">
      <c r="B93" s="98"/>
      <c r="C93" s="99"/>
      <c r="D93" s="95"/>
      <c r="E93" s="95"/>
      <c r="F93" s="98"/>
      <c r="G93" s="98"/>
    </row>
    <row r="94" spans="2:7">
      <c r="B94" s="98"/>
      <c r="C94" s="99"/>
      <c r="D94" s="95"/>
      <c r="E94" s="95"/>
      <c r="F94" s="98"/>
      <c r="G94" s="98"/>
    </row>
    <row r="95" spans="2:7">
      <c r="B95" s="98"/>
      <c r="C95" s="99"/>
      <c r="D95" s="95"/>
      <c r="E95" s="95"/>
      <c r="F95" s="98"/>
      <c r="G95" s="98"/>
    </row>
    <row r="96" spans="2:7">
      <c r="B96" s="98"/>
      <c r="C96" s="99"/>
      <c r="D96" s="95"/>
      <c r="E96" s="95"/>
      <c r="F96" s="98"/>
      <c r="G96" s="98"/>
    </row>
    <row r="97" spans="2:7">
      <c r="B97" s="98"/>
      <c r="C97" s="99"/>
      <c r="D97" s="95"/>
      <c r="E97" s="95"/>
      <c r="F97" s="98"/>
      <c r="G97" s="98"/>
    </row>
    <row r="98" spans="2:7">
      <c r="B98" s="98"/>
      <c r="C98" s="99"/>
      <c r="D98" s="95"/>
      <c r="E98" s="95"/>
      <c r="F98" s="98"/>
      <c r="G98" s="98"/>
    </row>
    <row r="99" spans="2:7">
      <c r="B99" s="98"/>
      <c r="C99" s="99"/>
      <c r="D99" s="95"/>
      <c r="E99" s="95"/>
      <c r="F99" s="98"/>
      <c r="G99" s="98"/>
    </row>
    <row r="100" spans="2:7">
      <c r="B100" s="98"/>
      <c r="C100" s="99"/>
      <c r="D100" s="95"/>
      <c r="E100" s="95"/>
      <c r="F100" s="98"/>
      <c r="G100" s="98"/>
    </row>
    <row r="101" spans="2:7">
      <c r="B101" s="98"/>
      <c r="C101" s="99"/>
      <c r="D101" s="95"/>
      <c r="E101" s="95"/>
      <c r="F101" s="98"/>
      <c r="G101" s="98"/>
    </row>
    <row r="102" spans="2:7">
      <c r="B102" s="98"/>
      <c r="C102" s="99"/>
      <c r="D102" s="95"/>
      <c r="E102" s="95"/>
      <c r="F102" s="98"/>
      <c r="G102" s="98"/>
    </row>
    <row r="103" spans="2:7">
      <c r="B103" s="98"/>
      <c r="C103" s="99"/>
      <c r="D103" s="95"/>
      <c r="E103" s="95"/>
      <c r="F103" s="98"/>
      <c r="G103" s="98"/>
    </row>
    <row r="104" spans="2:7">
      <c r="B104" s="98"/>
      <c r="C104" s="99"/>
      <c r="D104" s="95"/>
      <c r="E104" s="95"/>
      <c r="F104" s="98"/>
      <c r="G104" s="98"/>
    </row>
    <row r="105" spans="2:7">
      <c r="B105" s="98"/>
      <c r="C105" s="99"/>
      <c r="D105" s="95"/>
      <c r="E105" s="95"/>
      <c r="F105" s="98"/>
      <c r="G105" s="98"/>
    </row>
    <row r="106" spans="2:7">
      <c r="B106" s="98"/>
      <c r="C106" s="99"/>
      <c r="D106" s="95"/>
      <c r="E106" s="95"/>
      <c r="F106" s="98"/>
      <c r="G106" s="98"/>
    </row>
    <row r="107" spans="2:7">
      <c r="B107" s="98"/>
      <c r="C107" s="99"/>
      <c r="D107" s="95"/>
      <c r="E107" s="95"/>
      <c r="F107" s="98"/>
      <c r="G107" s="98"/>
    </row>
    <row r="108" spans="2:7">
      <c r="B108" s="98"/>
      <c r="C108" s="99"/>
      <c r="D108" s="95"/>
      <c r="E108" s="95"/>
      <c r="F108" s="98"/>
      <c r="G108" s="98"/>
    </row>
    <row r="109" spans="2:7">
      <c r="B109" s="98"/>
      <c r="C109" s="99"/>
      <c r="D109" s="95"/>
      <c r="E109" s="95"/>
      <c r="F109" s="98"/>
      <c r="G109" s="98"/>
    </row>
    <row r="110" spans="2:7">
      <c r="B110" s="98"/>
      <c r="C110" s="99"/>
      <c r="D110" s="95"/>
      <c r="E110" s="95"/>
      <c r="F110" s="98"/>
      <c r="G110" s="98"/>
    </row>
    <row r="111" spans="2:7">
      <c r="B111" s="98"/>
      <c r="C111" s="99"/>
      <c r="D111" s="95"/>
      <c r="E111" s="95"/>
      <c r="F111" s="98"/>
      <c r="G111" s="98"/>
    </row>
    <row r="112" spans="2:7">
      <c r="B112" s="98"/>
      <c r="C112" s="99"/>
      <c r="D112" s="95"/>
      <c r="E112" s="95"/>
      <c r="F112" s="98"/>
      <c r="G112" s="98"/>
    </row>
    <row r="113" spans="2:7">
      <c r="B113" s="98"/>
      <c r="C113" s="99"/>
      <c r="D113" s="95"/>
      <c r="E113" s="95"/>
      <c r="F113" s="98"/>
      <c r="G113" s="98"/>
    </row>
    <row r="114" spans="2:7">
      <c r="B114" s="98"/>
      <c r="C114" s="99"/>
      <c r="D114" s="95"/>
      <c r="E114" s="95"/>
      <c r="F114" s="98"/>
      <c r="G114" s="98"/>
    </row>
    <row r="115" spans="2:7">
      <c r="B115" s="98"/>
      <c r="C115" s="99"/>
      <c r="D115" s="95"/>
      <c r="E115" s="95"/>
      <c r="F115" s="98"/>
      <c r="G115" s="98"/>
    </row>
    <row r="116" spans="2:7">
      <c r="B116" s="98"/>
      <c r="C116" s="99"/>
      <c r="D116" s="95"/>
      <c r="E116" s="95"/>
      <c r="F116" s="98"/>
      <c r="G116" s="98"/>
    </row>
    <row r="117" spans="2:7">
      <c r="B117" s="98"/>
      <c r="C117" s="99"/>
      <c r="D117" s="95"/>
      <c r="E117" s="95"/>
      <c r="F117" s="98"/>
      <c r="G117" s="98"/>
    </row>
    <row r="118" spans="2:7">
      <c r="B118" s="98"/>
      <c r="C118" s="99"/>
      <c r="D118" s="95"/>
      <c r="E118" s="95"/>
      <c r="F118" s="98"/>
      <c r="G118" s="98"/>
    </row>
    <row r="119" spans="2:7">
      <c r="B119" s="98"/>
      <c r="C119" s="99"/>
      <c r="D119" s="95"/>
      <c r="E119" s="95"/>
      <c r="F119" s="98"/>
      <c r="G119" s="98"/>
    </row>
    <row r="120" spans="2:7">
      <c r="B120" s="98"/>
      <c r="C120" s="99"/>
      <c r="D120" s="95"/>
      <c r="E120" s="95"/>
      <c r="F120" s="98"/>
      <c r="G120" s="98"/>
    </row>
    <row r="121" spans="2:7">
      <c r="B121" s="98"/>
      <c r="C121" s="99"/>
      <c r="D121" s="95"/>
      <c r="E121" s="95"/>
      <c r="F121" s="98"/>
      <c r="G121" s="98"/>
    </row>
    <row r="122" spans="2:7">
      <c r="B122" s="98"/>
      <c r="C122" s="99"/>
      <c r="D122" s="95"/>
      <c r="E122" s="95"/>
      <c r="F122" s="98"/>
      <c r="G122" s="98"/>
    </row>
    <row r="123" spans="2:7">
      <c r="B123" s="98"/>
      <c r="C123" s="99"/>
      <c r="D123" s="95"/>
      <c r="E123" s="95"/>
      <c r="F123" s="98"/>
      <c r="G123" s="98"/>
    </row>
    <row r="124" spans="2:7">
      <c r="B124" s="98"/>
      <c r="C124" s="99"/>
      <c r="D124" s="95"/>
      <c r="E124" s="95"/>
      <c r="F124" s="98"/>
      <c r="G124" s="98"/>
    </row>
    <row r="125" spans="2:7">
      <c r="B125" s="98"/>
      <c r="C125" s="99"/>
      <c r="D125" s="95"/>
      <c r="E125" s="95"/>
      <c r="F125" s="98"/>
      <c r="G125" s="98"/>
    </row>
    <row r="126" spans="2:7">
      <c r="B126" s="98"/>
      <c r="C126" s="99"/>
      <c r="D126" s="95"/>
      <c r="E126" s="95"/>
      <c r="F126" s="98"/>
      <c r="G126" s="98"/>
    </row>
    <row r="127" spans="2:7">
      <c r="B127" s="98"/>
      <c r="C127" s="99"/>
      <c r="D127" s="95"/>
      <c r="E127" s="95"/>
      <c r="F127" s="98"/>
      <c r="G127" s="98"/>
    </row>
    <row r="128" spans="2:7">
      <c r="B128" s="98"/>
      <c r="C128" s="99"/>
      <c r="D128" s="95"/>
      <c r="E128" s="95"/>
      <c r="F128" s="98"/>
      <c r="G128" s="98"/>
    </row>
    <row r="129" spans="2:7">
      <c r="B129" s="98"/>
      <c r="C129" s="99"/>
      <c r="D129" s="95"/>
      <c r="E129" s="95"/>
      <c r="F129" s="98"/>
      <c r="G129" s="98"/>
    </row>
    <row r="130" spans="2:7">
      <c r="B130" s="98"/>
      <c r="C130" s="99"/>
      <c r="D130" s="95"/>
      <c r="E130" s="95"/>
      <c r="F130" s="98"/>
      <c r="G130" s="98"/>
    </row>
    <row r="131" spans="2:7">
      <c r="B131" s="98"/>
      <c r="C131" s="99"/>
      <c r="D131" s="95"/>
      <c r="E131" s="95"/>
      <c r="F131" s="98"/>
      <c r="G131" s="98"/>
    </row>
    <row r="132" spans="2:7">
      <c r="B132" s="98"/>
      <c r="C132" s="99"/>
      <c r="D132" s="95"/>
      <c r="E132" s="95"/>
      <c r="F132" s="98"/>
      <c r="G132" s="98"/>
    </row>
    <row r="133" spans="2:7">
      <c r="B133" s="98"/>
      <c r="C133" s="99"/>
      <c r="D133" s="95"/>
      <c r="E133" s="95"/>
      <c r="F133" s="98"/>
      <c r="G133" s="98"/>
    </row>
    <row r="134" spans="2:7">
      <c r="B134" s="98"/>
      <c r="C134" s="99"/>
      <c r="D134" s="95"/>
      <c r="E134" s="95"/>
      <c r="F134" s="98"/>
      <c r="G134" s="98"/>
    </row>
    <row r="135" spans="2:7">
      <c r="B135" s="98"/>
      <c r="C135" s="99"/>
      <c r="D135" s="95"/>
      <c r="E135" s="95"/>
      <c r="F135" s="98"/>
      <c r="G135" s="98"/>
    </row>
    <row r="136" spans="2:7">
      <c r="B136" s="98"/>
      <c r="C136" s="99"/>
      <c r="D136" s="95"/>
      <c r="E136" s="95"/>
      <c r="F136" s="98"/>
      <c r="G136" s="98"/>
    </row>
    <row r="137" spans="2:7">
      <c r="B137" s="98"/>
      <c r="C137" s="99"/>
      <c r="D137" s="95"/>
      <c r="E137" s="95"/>
      <c r="F137" s="98"/>
      <c r="G137" s="98"/>
    </row>
    <row r="138" spans="2:7">
      <c r="B138" s="98"/>
      <c r="C138" s="99"/>
      <c r="D138" s="95"/>
      <c r="E138" s="95"/>
      <c r="F138" s="98"/>
      <c r="G138" s="98"/>
    </row>
    <row r="139" spans="2:7">
      <c r="B139" s="98"/>
      <c r="C139" s="99"/>
      <c r="D139" s="95"/>
      <c r="E139" s="95"/>
      <c r="F139" s="98"/>
      <c r="G139" s="98"/>
    </row>
    <row r="140" spans="2:7">
      <c r="B140" s="98"/>
      <c r="C140" s="99"/>
      <c r="D140" s="95"/>
      <c r="E140" s="95"/>
      <c r="F140" s="98"/>
      <c r="G140" s="98"/>
    </row>
    <row r="141" spans="2:7">
      <c r="B141" s="98"/>
      <c r="C141" s="99"/>
      <c r="D141" s="95"/>
      <c r="E141" s="95"/>
      <c r="F141" s="98"/>
      <c r="G141" s="98"/>
    </row>
    <row r="142" spans="2:7">
      <c r="B142" s="98"/>
      <c r="C142" s="99"/>
      <c r="D142" s="95"/>
      <c r="E142" s="95"/>
      <c r="F142" s="98"/>
      <c r="G142" s="98"/>
    </row>
    <row r="143" spans="2:7">
      <c r="B143" s="98"/>
      <c r="C143" s="99"/>
      <c r="D143" s="95"/>
      <c r="E143" s="95"/>
      <c r="F143" s="98"/>
      <c r="G143" s="98"/>
    </row>
    <row r="144" spans="2:7">
      <c r="B144" s="98"/>
      <c r="C144" s="99"/>
      <c r="D144" s="95"/>
      <c r="E144" s="95"/>
      <c r="F144" s="98"/>
      <c r="G144" s="98"/>
    </row>
    <row r="145" spans="2:7">
      <c r="B145" s="98"/>
      <c r="C145" s="99"/>
      <c r="D145" s="95"/>
      <c r="E145" s="95"/>
      <c r="F145" s="98"/>
      <c r="G145" s="98"/>
    </row>
    <row r="146" spans="2:7">
      <c r="B146" s="98"/>
      <c r="C146" s="99"/>
      <c r="D146" s="95"/>
      <c r="E146" s="95"/>
      <c r="F146" s="98"/>
      <c r="G146" s="98"/>
    </row>
    <row r="147" spans="2:7">
      <c r="B147" s="98"/>
      <c r="C147" s="99"/>
      <c r="D147" s="95"/>
      <c r="E147" s="95"/>
      <c r="F147" s="98"/>
      <c r="G147" s="98"/>
    </row>
    <row r="148" spans="2:7">
      <c r="B148" s="98"/>
      <c r="C148" s="99"/>
      <c r="D148" s="95"/>
      <c r="E148" s="95"/>
      <c r="F148" s="98"/>
      <c r="G148" s="98"/>
    </row>
    <row r="149" spans="2:7">
      <c r="B149" s="98"/>
      <c r="C149" s="99"/>
      <c r="D149" s="95"/>
      <c r="E149" s="95"/>
      <c r="F149" s="98"/>
      <c r="G149" s="98"/>
    </row>
    <row r="150" spans="2:7">
      <c r="B150" s="98"/>
      <c r="C150" s="99"/>
      <c r="D150" s="95"/>
      <c r="E150" s="95"/>
      <c r="F150" s="98"/>
      <c r="G150" s="98"/>
    </row>
    <row r="151" spans="2:7">
      <c r="B151" s="98"/>
      <c r="C151" s="99"/>
      <c r="D151" s="95"/>
      <c r="E151" s="95"/>
      <c r="F151" s="98"/>
      <c r="G151" s="98"/>
    </row>
    <row r="152" spans="2:7">
      <c r="B152" s="98"/>
      <c r="C152" s="99"/>
      <c r="D152" s="95"/>
      <c r="E152" s="95"/>
      <c r="F152" s="98"/>
      <c r="G152" s="98"/>
    </row>
    <row r="153" spans="2:7">
      <c r="B153" s="98"/>
      <c r="C153" s="99"/>
      <c r="D153" s="95"/>
      <c r="E153" s="95"/>
      <c r="F153" s="98"/>
      <c r="G153" s="98"/>
    </row>
    <row r="154" spans="2:7">
      <c r="B154" s="98"/>
      <c r="C154" s="99"/>
      <c r="D154" s="95"/>
      <c r="E154" s="95"/>
      <c r="F154" s="98"/>
      <c r="G154" s="98"/>
    </row>
    <row r="155" spans="2:7">
      <c r="B155" s="98"/>
      <c r="C155" s="99"/>
      <c r="D155" s="95"/>
      <c r="E155" s="95"/>
      <c r="F155" s="98"/>
      <c r="G155" s="98"/>
    </row>
    <row r="156" spans="2:7">
      <c r="B156" s="98"/>
      <c r="C156" s="99"/>
      <c r="D156" s="95"/>
      <c r="E156" s="95"/>
      <c r="F156" s="98"/>
      <c r="G156" s="98"/>
    </row>
    <row r="157" spans="2:7">
      <c r="B157" s="98"/>
      <c r="C157" s="99"/>
      <c r="D157" s="95"/>
      <c r="E157" s="95"/>
      <c r="F157" s="98"/>
      <c r="G157" s="98"/>
    </row>
    <row r="158" spans="2:7">
      <c r="B158" s="98"/>
      <c r="C158" s="99"/>
      <c r="D158" s="95"/>
      <c r="E158" s="95"/>
      <c r="F158" s="98"/>
      <c r="G158" s="98"/>
    </row>
    <row r="159" spans="2:7">
      <c r="B159" s="98"/>
      <c r="C159" s="99"/>
      <c r="D159" s="95"/>
      <c r="E159" s="95"/>
      <c r="F159" s="98"/>
      <c r="G159" s="98"/>
    </row>
    <row r="160" spans="2:7">
      <c r="B160" s="98"/>
      <c r="C160" s="99"/>
      <c r="D160" s="95"/>
      <c r="E160" s="95"/>
      <c r="F160" s="98"/>
      <c r="G160" s="98"/>
    </row>
    <row r="161" spans="2:7">
      <c r="B161" s="98"/>
      <c r="C161" s="99"/>
      <c r="D161" s="95"/>
      <c r="E161" s="95"/>
      <c r="F161" s="98"/>
      <c r="G161" s="98"/>
    </row>
    <row r="162" spans="2:7">
      <c r="B162" s="98"/>
      <c r="C162" s="99"/>
      <c r="D162" s="95"/>
      <c r="E162" s="95"/>
      <c r="F162" s="98"/>
      <c r="G162" s="98"/>
    </row>
    <row r="163" spans="2:7">
      <c r="B163" s="98"/>
      <c r="C163" s="99"/>
      <c r="D163" s="95"/>
      <c r="E163" s="95"/>
      <c r="F163" s="98"/>
      <c r="G163" s="98"/>
    </row>
    <row r="164" spans="2:7">
      <c r="B164" s="98"/>
      <c r="C164" s="99"/>
      <c r="D164" s="95"/>
      <c r="E164" s="95"/>
      <c r="F164" s="98"/>
      <c r="G164" s="98"/>
    </row>
    <row r="165" spans="2:7">
      <c r="B165" s="98"/>
      <c r="C165" s="99"/>
      <c r="D165" s="95"/>
      <c r="E165" s="95"/>
      <c r="F165" s="98"/>
      <c r="G165" s="98"/>
    </row>
    <row r="166" spans="2:7">
      <c r="B166" s="98"/>
      <c r="C166" s="99"/>
      <c r="D166" s="95"/>
      <c r="E166" s="95"/>
      <c r="F166" s="98"/>
      <c r="G166" s="98"/>
    </row>
    <row r="167" spans="2:7">
      <c r="B167" s="98"/>
      <c r="C167" s="99"/>
      <c r="D167" s="95"/>
      <c r="E167" s="95"/>
      <c r="F167" s="98"/>
      <c r="G167" s="98"/>
    </row>
    <row r="168" spans="2:7">
      <c r="B168" s="98"/>
      <c r="C168" s="99"/>
      <c r="D168" s="95"/>
      <c r="E168" s="95"/>
      <c r="F168" s="98"/>
      <c r="G168" s="98"/>
    </row>
    <row r="169" spans="2:7">
      <c r="B169" s="98"/>
      <c r="C169" s="99"/>
      <c r="D169" s="95"/>
      <c r="E169" s="95"/>
      <c r="F169" s="98"/>
      <c r="G169" s="98"/>
    </row>
    <row r="170" spans="2:7">
      <c r="B170" s="98"/>
      <c r="C170" s="99"/>
      <c r="D170" s="95"/>
      <c r="E170" s="95"/>
      <c r="F170" s="98"/>
      <c r="G170" s="98"/>
    </row>
    <row r="171" spans="2:7">
      <c r="B171" s="98"/>
      <c r="C171" s="99"/>
      <c r="D171" s="95"/>
      <c r="E171" s="95"/>
      <c r="F171" s="98"/>
      <c r="G171" s="98"/>
    </row>
    <row r="172" spans="2:7">
      <c r="B172" s="98"/>
      <c r="C172" s="99"/>
      <c r="D172" s="95"/>
      <c r="E172" s="95"/>
      <c r="F172" s="98"/>
      <c r="G172" s="98"/>
    </row>
    <row r="173" spans="2:7">
      <c r="B173" s="98"/>
      <c r="C173" s="99"/>
      <c r="D173" s="95"/>
      <c r="E173" s="95"/>
      <c r="F173" s="98"/>
      <c r="G173" s="98"/>
    </row>
    <row r="174" spans="2:7">
      <c r="B174" s="98"/>
      <c r="C174" s="99"/>
      <c r="D174" s="95"/>
      <c r="E174" s="95"/>
      <c r="F174" s="98"/>
      <c r="G174" s="98"/>
    </row>
    <row r="175" spans="2:7">
      <c r="B175" s="98"/>
      <c r="C175" s="99"/>
      <c r="D175" s="95"/>
      <c r="E175" s="95"/>
      <c r="F175" s="98"/>
      <c r="G175" s="98"/>
    </row>
    <row r="176" spans="2:7">
      <c r="B176" s="98"/>
      <c r="C176" s="99"/>
      <c r="D176" s="95"/>
      <c r="E176" s="95"/>
      <c r="F176" s="98"/>
      <c r="G176" s="98"/>
    </row>
    <row r="177" spans="2:7">
      <c r="B177" s="98"/>
      <c r="C177" s="99"/>
      <c r="D177" s="95"/>
      <c r="E177" s="95"/>
      <c r="F177" s="98"/>
      <c r="G177" s="98"/>
    </row>
    <row r="178" spans="2:7">
      <c r="B178" s="98"/>
      <c r="C178" s="99"/>
      <c r="D178" s="95"/>
      <c r="E178" s="95"/>
      <c r="F178" s="98"/>
      <c r="G178" s="98"/>
    </row>
    <row r="179" spans="2:7">
      <c r="B179" s="98"/>
      <c r="C179" s="99"/>
      <c r="D179" s="95"/>
      <c r="E179" s="95"/>
      <c r="F179" s="98"/>
      <c r="G179" s="98"/>
    </row>
    <row r="180" spans="2:7">
      <c r="B180" s="98"/>
      <c r="C180" s="99"/>
      <c r="D180" s="95"/>
      <c r="E180" s="95"/>
      <c r="F180" s="98"/>
      <c r="G180" s="98"/>
    </row>
    <row r="181" spans="2:7">
      <c r="B181" s="98"/>
      <c r="C181" s="99"/>
      <c r="D181" s="95"/>
      <c r="E181" s="95"/>
      <c r="F181" s="98"/>
      <c r="G181" s="98"/>
    </row>
    <row r="182" spans="2:7">
      <c r="B182" s="98"/>
      <c r="C182" s="99"/>
      <c r="D182" s="95"/>
      <c r="E182" s="95"/>
      <c r="F182" s="98"/>
      <c r="G182" s="98"/>
    </row>
    <row r="183" spans="2:7">
      <c r="B183" s="98"/>
      <c r="C183" s="99"/>
      <c r="D183" s="95"/>
      <c r="E183" s="95"/>
      <c r="F183" s="98"/>
      <c r="G183" s="98"/>
    </row>
    <row r="184" spans="2:7">
      <c r="B184" s="98"/>
      <c r="C184" s="99"/>
      <c r="D184" s="95"/>
      <c r="E184" s="95"/>
      <c r="F184" s="98"/>
      <c r="G184" s="98"/>
    </row>
    <row r="185" spans="2:7">
      <c r="B185" s="98"/>
      <c r="C185" s="99"/>
      <c r="D185" s="95"/>
      <c r="E185" s="95"/>
      <c r="F185" s="98"/>
      <c r="G185" s="98"/>
    </row>
    <row r="186" spans="2:7">
      <c r="B186" s="98"/>
      <c r="C186" s="99"/>
      <c r="D186" s="95"/>
      <c r="E186" s="95"/>
      <c r="F186" s="98"/>
      <c r="G186" s="98"/>
    </row>
    <row r="187" spans="2:7">
      <c r="B187" s="98"/>
      <c r="C187" s="99"/>
      <c r="D187" s="95"/>
      <c r="E187" s="95"/>
      <c r="F187" s="98"/>
      <c r="G187" s="98"/>
    </row>
    <row r="188" spans="2:7">
      <c r="B188" s="98"/>
      <c r="C188" s="99"/>
      <c r="D188" s="95"/>
      <c r="E188" s="95"/>
      <c r="F188" s="98"/>
      <c r="G188" s="98"/>
    </row>
    <row r="189" spans="2:7">
      <c r="B189" s="98"/>
      <c r="C189" s="99"/>
      <c r="D189" s="95"/>
      <c r="E189" s="95"/>
      <c r="F189" s="98"/>
      <c r="G189" s="98"/>
    </row>
    <row r="190" spans="2:7">
      <c r="B190" s="98"/>
      <c r="C190" s="99"/>
      <c r="D190" s="95"/>
      <c r="E190" s="95"/>
      <c r="F190" s="98"/>
      <c r="G190" s="98"/>
    </row>
    <row r="191" spans="2:7">
      <c r="B191" s="98"/>
      <c r="C191" s="99"/>
      <c r="D191" s="95"/>
      <c r="E191" s="95"/>
      <c r="F191" s="98"/>
      <c r="G191" s="98"/>
    </row>
    <row r="192" spans="2:7">
      <c r="B192" s="98"/>
      <c r="C192" s="99"/>
      <c r="D192" s="95"/>
      <c r="E192" s="95"/>
      <c r="F192" s="98"/>
      <c r="G192" s="98"/>
    </row>
    <row r="193" spans="2:7">
      <c r="B193" s="98"/>
      <c r="C193" s="99"/>
      <c r="D193" s="95"/>
      <c r="E193" s="95"/>
      <c r="F193" s="98"/>
      <c r="G193" s="98"/>
    </row>
    <row r="194" spans="2:7">
      <c r="B194" s="98"/>
      <c r="C194" s="99"/>
      <c r="D194" s="95"/>
      <c r="E194" s="95"/>
      <c r="F194" s="98"/>
      <c r="G194" s="98"/>
    </row>
    <row r="195" spans="2:7">
      <c r="B195" s="98"/>
      <c r="C195" s="99"/>
      <c r="D195" s="95"/>
      <c r="E195" s="95"/>
      <c r="F195" s="98"/>
      <c r="G195" s="98"/>
    </row>
    <row r="196" spans="2:7">
      <c r="B196" s="98"/>
      <c r="C196" s="99"/>
      <c r="D196" s="95"/>
      <c r="E196" s="95"/>
      <c r="F196" s="98"/>
      <c r="G196" s="98"/>
    </row>
    <row r="197" spans="2:7">
      <c r="B197" s="98"/>
      <c r="C197" s="99"/>
      <c r="D197" s="95"/>
      <c r="E197" s="95"/>
      <c r="F197" s="98"/>
      <c r="G197" s="98"/>
    </row>
    <row r="198" spans="2:7">
      <c r="B198" s="98"/>
      <c r="C198" s="99"/>
      <c r="D198" s="95"/>
      <c r="E198" s="95"/>
      <c r="F198" s="98"/>
      <c r="G198" s="98"/>
    </row>
    <row r="199" spans="2:7">
      <c r="B199" s="98"/>
      <c r="C199" s="99"/>
      <c r="D199" s="95"/>
      <c r="E199" s="95"/>
      <c r="F199" s="98"/>
      <c r="G199" s="98"/>
    </row>
    <row r="200" spans="2:7">
      <c r="B200" s="98"/>
      <c r="C200" s="99"/>
      <c r="D200" s="95"/>
      <c r="E200" s="95"/>
      <c r="F200" s="98"/>
      <c r="G200" s="98"/>
    </row>
    <row r="201" spans="2:7">
      <c r="B201" s="98"/>
      <c r="C201" s="99"/>
      <c r="D201" s="95"/>
      <c r="E201" s="95"/>
      <c r="F201" s="98"/>
      <c r="G201" s="98"/>
    </row>
    <row r="202" spans="2:7">
      <c r="B202" s="98"/>
      <c r="C202" s="99"/>
      <c r="D202" s="95"/>
      <c r="E202" s="95"/>
      <c r="F202" s="98"/>
      <c r="G202" s="98"/>
    </row>
    <row r="203" spans="2:7">
      <c r="B203" s="98"/>
      <c r="C203" s="99"/>
      <c r="D203" s="95"/>
      <c r="E203" s="95"/>
      <c r="F203" s="98"/>
      <c r="G203" s="98"/>
    </row>
    <row r="204" spans="2:7">
      <c r="B204" s="98"/>
      <c r="C204" s="99"/>
      <c r="D204" s="95"/>
      <c r="E204" s="95"/>
      <c r="F204" s="98"/>
      <c r="G204" s="98"/>
    </row>
    <row r="205" spans="2:7">
      <c r="B205" s="98"/>
      <c r="C205" s="99"/>
      <c r="D205" s="95"/>
      <c r="E205" s="95"/>
      <c r="F205" s="98"/>
      <c r="G205" s="98"/>
    </row>
    <row r="206" spans="2:7">
      <c r="B206" s="98"/>
      <c r="C206" s="99"/>
      <c r="D206" s="95"/>
      <c r="E206" s="95"/>
      <c r="F206" s="98"/>
      <c r="G206" s="98"/>
    </row>
    <row r="207" spans="2:7">
      <c r="B207" s="98"/>
      <c r="C207" s="99"/>
      <c r="D207" s="95"/>
      <c r="E207" s="95"/>
      <c r="F207" s="98"/>
      <c r="G207" s="98"/>
    </row>
    <row r="208" spans="2:7">
      <c r="B208" s="98"/>
      <c r="C208" s="99"/>
      <c r="D208" s="95"/>
      <c r="E208" s="95"/>
      <c r="F208" s="98"/>
      <c r="G208" s="98"/>
    </row>
    <row r="209" spans="2:7">
      <c r="B209" s="98"/>
      <c r="C209" s="99"/>
      <c r="D209" s="95"/>
      <c r="E209" s="95"/>
      <c r="F209" s="98"/>
      <c r="G209" s="98"/>
    </row>
    <row r="210" spans="2:7">
      <c r="B210" s="98"/>
      <c r="C210" s="99"/>
      <c r="D210" s="95"/>
      <c r="E210" s="95"/>
      <c r="F210" s="98"/>
      <c r="G210" s="98"/>
    </row>
    <row r="211" spans="2:7">
      <c r="B211" s="98"/>
      <c r="C211" s="99"/>
      <c r="D211" s="95"/>
      <c r="E211" s="95"/>
      <c r="F211" s="98"/>
      <c r="G211" s="98"/>
    </row>
    <row r="212" spans="2:7">
      <c r="B212" s="98"/>
      <c r="C212" s="99"/>
      <c r="D212" s="95"/>
      <c r="E212" s="95"/>
      <c r="F212" s="98"/>
      <c r="G212" s="98"/>
    </row>
    <row r="213" spans="2:7">
      <c r="B213" s="98"/>
      <c r="C213" s="99"/>
      <c r="D213" s="95"/>
      <c r="E213" s="95"/>
      <c r="F213" s="98"/>
      <c r="G213" s="98"/>
    </row>
    <row r="214" spans="2:7">
      <c r="B214" s="98"/>
      <c r="C214" s="99"/>
      <c r="D214" s="95"/>
      <c r="E214" s="95"/>
      <c r="F214" s="98"/>
      <c r="G214" s="98"/>
    </row>
    <row r="215" spans="2:7">
      <c r="B215" s="98"/>
      <c r="C215" s="99"/>
      <c r="D215" s="95"/>
      <c r="E215" s="95"/>
      <c r="F215" s="98"/>
      <c r="G215" s="98"/>
    </row>
    <row r="216" spans="2:7">
      <c r="B216" s="98"/>
      <c r="C216" s="99"/>
      <c r="D216" s="95"/>
      <c r="E216" s="95"/>
      <c r="F216" s="98"/>
      <c r="G216" s="98"/>
    </row>
    <row r="217" spans="2:7">
      <c r="B217" s="98"/>
      <c r="C217" s="99"/>
      <c r="D217" s="95"/>
      <c r="E217" s="95"/>
      <c r="F217" s="98"/>
      <c r="G217" s="98"/>
    </row>
    <row r="218" spans="2:7">
      <c r="B218" s="98"/>
      <c r="C218" s="99"/>
      <c r="D218" s="95"/>
      <c r="E218" s="95"/>
      <c r="F218" s="98"/>
      <c r="G218" s="98"/>
    </row>
    <row r="219" spans="2:7">
      <c r="B219" s="98"/>
      <c r="C219" s="99"/>
      <c r="D219" s="95"/>
      <c r="E219" s="95"/>
      <c r="F219" s="98"/>
      <c r="G219" s="98"/>
    </row>
    <row r="220" spans="2:7">
      <c r="B220" s="98"/>
      <c r="C220" s="99"/>
      <c r="D220" s="95"/>
      <c r="E220" s="95"/>
      <c r="F220" s="98"/>
      <c r="G220" s="98"/>
    </row>
    <row r="221" spans="2:7">
      <c r="B221" s="98"/>
      <c r="C221" s="99"/>
      <c r="D221" s="95"/>
      <c r="E221" s="95"/>
      <c r="F221" s="98"/>
      <c r="G221" s="98"/>
    </row>
    <row r="222" spans="2:7">
      <c r="B222" s="98"/>
      <c r="C222" s="99"/>
      <c r="D222" s="95"/>
      <c r="E222" s="95"/>
      <c r="F222" s="98"/>
      <c r="G222" s="98"/>
    </row>
    <row r="223" spans="2:7">
      <c r="B223" s="98"/>
      <c r="C223" s="99"/>
      <c r="D223" s="95"/>
      <c r="E223" s="95"/>
      <c r="F223" s="98"/>
      <c r="G223" s="98"/>
    </row>
    <row r="224" spans="2:7">
      <c r="B224" s="98"/>
      <c r="C224" s="99"/>
      <c r="D224" s="95"/>
      <c r="E224" s="95"/>
      <c r="F224" s="98"/>
      <c r="G224" s="98"/>
    </row>
    <row r="225" spans="2:7">
      <c r="B225" s="98"/>
      <c r="C225" s="99"/>
      <c r="D225" s="95"/>
      <c r="E225" s="95"/>
      <c r="F225" s="98"/>
      <c r="G225" s="98"/>
    </row>
    <row r="226" spans="2:7">
      <c r="B226" s="98"/>
      <c r="C226" s="99"/>
      <c r="D226" s="95"/>
      <c r="E226" s="95"/>
      <c r="F226" s="98"/>
      <c r="G226" s="98"/>
    </row>
    <row r="227" spans="2:7">
      <c r="B227" s="98"/>
      <c r="C227" s="99"/>
      <c r="D227" s="95"/>
      <c r="E227" s="95"/>
      <c r="F227" s="98"/>
      <c r="G227" s="98"/>
    </row>
    <row r="228" spans="2:7">
      <c r="B228" s="98"/>
      <c r="C228" s="99"/>
      <c r="D228" s="95"/>
      <c r="E228" s="95"/>
      <c r="F228" s="98"/>
      <c r="G228" s="98"/>
    </row>
    <row r="229" spans="2:7">
      <c r="B229" s="98"/>
      <c r="C229" s="99"/>
      <c r="D229" s="95"/>
      <c r="E229" s="95"/>
      <c r="F229" s="98"/>
      <c r="G229" s="98"/>
    </row>
    <row r="230" spans="2:7">
      <c r="B230" s="98"/>
      <c r="C230" s="99"/>
      <c r="D230" s="95"/>
      <c r="E230" s="95"/>
      <c r="F230" s="98"/>
      <c r="G230" s="98"/>
    </row>
    <row r="231" spans="2:7">
      <c r="B231" s="98"/>
      <c r="C231" s="99"/>
      <c r="D231" s="95"/>
      <c r="E231" s="95"/>
      <c r="F231" s="98"/>
      <c r="G231" s="98"/>
    </row>
    <row r="232" spans="2:7">
      <c r="B232" s="98"/>
      <c r="C232" s="99"/>
      <c r="D232" s="95"/>
      <c r="E232" s="95"/>
      <c r="F232" s="98"/>
      <c r="G232" s="98"/>
    </row>
    <row r="233" spans="2:7">
      <c r="B233" s="98"/>
      <c r="C233" s="99"/>
      <c r="D233" s="95"/>
      <c r="E233" s="95"/>
      <c r="F233" s="98"/>
      <c r="G233" s="98"/>
    </row>
    <row r="234" spans="2:7">
      <c r="B234" s="98"/>
      <c r="C234" s="99"/>
      <c r="D234" s="95"/>
      <c r="E234" s="95"/>
      <c r="F234" s="98"/>
      <c r="G234" s="98"/>
    </row>
    <row r="235" spans="2:7">
      <c r="B235" s="98"/>
      <c r="C235" s="99"/>
      <c r="D235" s="95"/>
      <c r="E235" s="95"/>
      <c r="F235" s="98"/>
      <c r="G235" s="98"/>
    </row>
    <row r="236" spans="2:7">
      <c r="B236" s="98"/>
      <c r="C236" s="99"/>
      <c r="D236" s="95"/>
      <c r="E236" s="95"/>
      <c r="F236" s="98"/>
      <c r="G236" s="98"/>
    </row>
    <row r="237" spans="2:7">
      <c r="B237" s="98"/>
      <c r="C237" s="99"/>
      <c r="D237" s="95"/>
      <c r="E237" s="95"/>
      <c r="F237" s="98"/>
      <c r="G237" s="98"/>
    </row>
    <row r="238" spans="2:7">
      <c r="B238" s="98"/>
      <c r="C238" s="99"/>
      <c r="D238" s="95"/>
      <c r="E238" s="95"/>
      <c r="F238" s="98"/>
      <c r="G238" s="98"/>
    </row>
    <row r="239" spans="2:7">
      <c r="B239" s="98"/>
      <c r="C239" s="99"/>
      <c r="D239" s="95"/>
      <c r="E239" s="95"/>
      <c r="F239" s="98"/>
      <c r="G239" s="98"/>
    </row>
    <row r="240" spans="2:7">
      <c r="B240" s="98"/>
      <c r="C240" s="99"/>
      <c r="D240" s="95"/>
      <c r="E240" s="95"/>
      <c r="F240" s="98"/>
      <c r="G240" s="98"/>
    </row>
    <row r="241" spans="2:7">
      <c r="B241" s="98"/>
      <c r="C241" s="99"/>
      <c r="D241" s="95"/>
      <c r="E241" s="95"/>
      <c r="F241" s="98"/>
      <c r="G241" s="98"/>
    </row>
    <row r="242" spans="2:7">
      <c r="B242" s="98"/>
      <c r="C242" s="99"/>
      <c r="D242" s="95"/>
      <c r="E242" s="95"/>
      <c r="F242" s="98"/>
      <c r="G242" s="98"/>
    </row>
    <row r="243" spans="2:7">
      <c r="B243" s="98"/>
      <c r="C243" s="99"/>
      <c r="D243" s="95"/>
      <c r="E243" s="95"/>
      <c r="F243" s="98"/>
      <c r="G243" s="98"/>
    </row>
    <row r="244" spans="2:7">
      <c r="B244" s="98"/>
      <c r="C244" s="99"/>
      <c r="D244" s="95"/>
      <c r="E244" s="95"/>
      <c r="F244" s="98"/>
      <c r="G244" s="98"/>
    </row>
    <row r="245" spans="2:7">
      <c r="B245" s="98"/>
      <c r="C245" s="99"/>
      <c r="D245" s="95"/>
      <c r="E245" s="95"/>
      <c r="F245" s="98"/>
      <c r="G245" s="98"/>
    </row>
    <row r="246" spans="2:7">
      <c r="B246" s="98"/>
      <c r="C246" s="99"/>
      <c r="D246" s="95"/>
      <c r="E246" s="95"/>
      <c r="F246" s="98"/>
      <c r="G246" s="98"/>
    </row>
    <row r="247" spans="2:7">
      <c r="B247" s="98"/>
      <c r="C247" s="99"/>
      <c r="D247" s="95"/>
      <c r="E247" s="95"/>
      <c r="F247" s="98"/>
      <c r="G247" s="98"/>
    </row>
    <row r="248" spans="2:7">
      <c r="B248" s="98"/>
      <c r="C248" s="99"/>
      <c r="D248" s="95"/>
      <c r="E248" s="95"/>
      <c r="F248" s="98"/>
      <c r="G248" s="98"/>
    </row>
    <row r="249" spans="2:7">
      <c r="B249" s="98"/>
      <c r="C249" s="99"/>
      <c r="D249" s="95"/>
      <c r="E249" s="95"/>
      <c r="F249" s="98"/>
      <c r="G249" s="98"/>
    </row>
    <row r="250" spans="2:7">
      <c r="B250" s="98"/>
      <c r="C250" s="99"/>
      <c r="D250" s="95"/>
      <c r="E250" s="95"/>
      <c r="F250" s="98"/>
      <c r="G250" s="98"/>
    </row>
    <row r="251" spans="2:7">
      <c r="B251" s="98"/>
      <c r="C251" s="99"/>
      <c r="D251" s="95"/>
      <c r="E251" s="95"/>
      <c r="F251" s="98"/>
      <c r="G251" s="98"/>
    </row>
    <row r="252" spans="2:7">
      <c r="B252" s="98"/>
      <c r="C252" s="99"/>
      <c r="D252" s="95"/>
      <c r="E252" s="95"/>
      <c r="F252" s="98"/>
      <c r="G252" s="98"/>
    </row>
    <row r="253" spans="2:7">
      <c r="B253" s="98"/>
      <c r="C253" s="99"/>
      <c r="D253" s="95"/>
      <c r="E253" s="95"/>
      <c r="F253" s="98"/>
      <c r="G253" s="98"/>
    </row>
    <row r="254" spans="2:7">
      <c r="B254" s="98"/>
      <c r="C254" s="99"/>
      <c r="D254" s="95"/>
      <c r="E254" s="95"/>
      <c r="F254" s="98"/>
      <c r="G254" s="98"/>
    </row>
    <row r="255" spans="2:7">
      <c r="B255" s="98"/>
      <c r="C255" s="99"/>
      <c r="D255" s="95"/>
      <c r="E255" s="95"/>
      <c r="F255" s="98"/>
      <c r="G255" s="98"/>
    </row>
    <row r="256" spans="2:7">
      <c r="B256" s="98"/>
      <c r="C256" s="99"/>
      <c r="D256" s="95"/>
      <c r="E256" s="95"/>
      <c r="F256" s="98"/>
      <c r="G256" s="98"/>
    </row>
    <row r="257" spans="2:7">
      <c r="B257" s="98"/>
      <c r="C257" s="99"/>
      <c r="D257" s="95"/>
      <c r="E257" s="95"/>
      <c r="F257" s="98"/>
      <c r="G257" s="98"/>
    </row>
    <row r="258" spans="2:7">
      <c r="B258" s="98"/>
      <c r="C258" s="99"/>
      <c r="D258" s="95"/>
      <c r="E258" s="95"/>
      <c r="F258" s="98"/>
      <c r="G258" s="98"/>
    </row>
    <row r="259" spans="2:7">
      <c r="B259" s="98"/>
      <c r="C259" s="99"/>
      <c r="D259" s="95"/>
      <c r="E259" s="95"/>
      <c r="F259" s="98"/>
      <c r="G259" s="98"/>
    </row>
    <row r="260" spans="2:7">
      <c r="B260" s="98"/>
      <c r="C260" s="99"/>
      <c r="D260" s="95"/>
      <c r="E260" s="95"/>
      <c r="F260" s="98"/>
      <c r="G260" s="98"/>
    </row>
    <row r="261" spans="2:7">
      <c r="B261" s="98"/>
      <c r="C261" s="99"/>
      <c r="D261" s="95"/>
      <c r="E261" s="95"/>
      <c r="F261" s="98"/>
      <c r="G261" s="98"/>
    </row>
    <row r="262" spans="2:7">
      <c r="B262" s="98"/>
      <c r="C262" s="99"/>
      <c r="D262" s="95"/>
      <c r="E262" s="95"/>
      <c r="F262" s="98"/>
      <c r="G262" s="98"/>
    </row>
    <row r="263" spans="2:7">
      <c r="B263" s="98"/>
      <c r="C263" s="99"/>
      <c r="D263" s="95"/>
      <c r="E263" s="95"/>
      <c r="F263" s="98"/>
      <c r="G263" s="98"/>
    </row>
    <row r="264" spans="2:7">
      <c r="B264" s="98"/>
      <c r="C264" s="99"/>
      <c r="D264" s="95"/>
      <c r="E264" s="95"/>
      <c r="F264" s="98"/>
      <c r="G264" s="98"/>
    </row>
    <row r="265" spans="2:7">
      <c r="B265" s="98"/>
      <c r="C265" s="99"/>
      <c r="D265" s="95"/>
      <c r="E265" s="95"/>
      <c r="F265" s="98"/>
      <c r="G265" s="98"/>
    </row>
    <row r="266" spans="2:7">
      <c r="B266" s="98"/>
      <c r="C266" s="99"/>
      <c r="D266" s="95"/>
      <c r="E266" s="95"/>
      <c r="F266" s="98"/>
      <c r="G266" s="98"/>
    </row>
    <row r="267" spans="2:7">
      <c r="B267" s="98"/>
      <c r="C267" s="99"/>
      <c r="D267" s="95"/>
      <c r="E267" s="95"/>
      <c r="F267" s="98"/>
      <c r="G267" s="98"/>
    </row>
    <row r="268" spans="2:7">
      <c r="B268" s="98"/>
      <c r="C268" s="99"/>
      <c r="D268" s="95"/>
      <c r="E268" s="95"/>
      <c r="F268" s="98"/>
      <c r="G268" s="98"/>
    </row>
    <row r="269" spans="2:7">
      <c r="B269" s="98"/>
      <c r="C269" s="99"/>
      <c r="D269" s="95"/>
      <c r="E269" s="95"/>
      <c r="F269" s="98"/>
      <c r="G269" s="98"/>
    </row>
    <row r="270" spans="2:7">
      <c r="B270" s="98"/>
      <c r="C270" s="99"/>
      <c r="D270" s="95"/>
      <c r="E270" s="95"/>
      <c r="F270" s="98"/>
      <c r="G270" s="98"/>
    </row>
    <row r="271" spans="2:7">
      <c r="B271" s="98"/>
      <c r="C271" s="99"/>
      <c r="D271" s="95"/>
      <c r="E271" s="95"/>
      <c r="F271" s="98"/>
      <c r="G271" s="98"/>
    </row>
    <row r="272" spans="2:7">
      <c r="B272" s="98"/>
      <c r="C272" s="99"/>
      <c r="D272" s="95"/>
      <c r="E272" s="95"/>
      <c r="F272" s="98"/>
      <c r="G272" s="98"/>
    </row>
    <row r="273" spans="2:7">
      <c r="B273" s="98"/>
      <c r="C273" s="99"/>
      <c r="D273" s="95"/>
      <c r="E273" s="95"/>
      <c r="F273" s="98"/>
      <c r="G273" s="98"/>
    </row>
    <row r="274" spans="2:7">
      <c r="B274" s="98"/>
      <c r="C274" s="99"/>
      <c r="D274" s="95"/>
      <c r="E274" s="95"/>
      <c r="F274" s="98"/>
      <c r="G274" s="98"/>
    </row>
    <row r="275" spans="2:7">
      <c r="B275" s="98"/>
      <c r="C275" s="99"/>
      <c r="D275" s="95"/>
      <c r="E275" s="95"/>
      <c r="F275" s="98"/>
      <c r="G275" s="98"/>
    </row>
    <row r="276" spans="2:7">
      <c r="B276" s="98"/>
      <c r="C276" s="99"/>
      <c r="D276" s="95"/>
      <c r="E276" s="95"/>
      <c r="F276" s="98"/>
      <c r="G276" s="98"/>
    </row>
    <row r="277" spans="2:7">
      <c r="B277" s="98"/>
      <c r="C277" s="99"/>
      <c r="D277" s="95"/>
      <c r="E277" s="95"/>
      <c r="F277" s="98"/>
      <c r="G277" s="98"/>
    </row>
    <row r="278" spans="2:7">
      <c r="B278" s="98"/>
      <c r="C278" s="99"/>
      <c r="D278" s="95"/>
      <c r="E278" s="95"/>
      <c r="F278" s="98"/>
      <c r="G278" s="98"/>
    </row>
    <row r="279" spans="2:7">
      <c r="B279" s="98"/>
      <c r="C279" s="99"/>
      <c r="D279" s="95"/>
      <c r="E279" s="95"/>
      <c r="F279" s="98"/>
      <c r="G279" s="98"/>
    </row>
    <row r="280" spans="2:7">
      <c r="B280" s="98"/>
      <c r="C280" s="99"/>
      <c r="D280" s="95"/>
      <c r="E280" s="95"/>
      <c r="F280" s="98"/>
      <c r="G280" s="98"/>
    </row>
    <row r="281" spans="2:7">
      <c r="B281" s="98"/>
      <c r="C281" s="99"/>
      <c r="D281" s="95"/>
      <c r="E281" s="95"/>
      <c r="F281" s="98"/>
      <c r="G281" s="98"/>
    </row>
    <row r="282" spans="2:7">
      <c r="B282" s="98"/>
      <c r="C282" s="99"/>
      <c r="D282" s="95"/>
      <c r="E282" s="95"/>
      <c r="F282" s="98"/>
      <c r="G282" s="98"/>
    </row>
    <row r="283" spans="2:7">
      <c r="B283" s="98"/>
      <c r="C283" s="99"/>
      <c r="D283" s="95"/>
      <c r="E283" s="95"/>
      <c r="F283" s="98"/>
      <c r="G283" s="98"/>
    </row>
    <row r="284" spans="2:7">
      <c r="B284" s="98"/>
      <c r="C284" s="99"/>
      <c r="D284" s="95"/>
      <c r="E284" s="95"/>
      <c r="F284" s="98"/>
      <c r="G284" s="98"/>
    </row>
    <row r="285" spans="2:7">
      <c r="B285" s="98"/>
      <c r="C285" s="99"/>
      <c r="D285" s="95"/>
      <c r="E285" s="95"/>
      <c r="F285" s="98"/>
      <c r="G285" s="98"/>
    </row>
    <row r="286" spans="2:7">
      <c r="B286" s="98"/>
      <c r="C286" s="99"/>
      <c r="D286" s="95"/>
      <c r="E286" s="95"/>
      <c r="F286" s="98"/>
      <c r="G286" s="98"/>
    </row>
    <row r="287" spans="2:7">
      <c r="B287" s="98"/>
      <c r="C287" s="99"/>
      <c r="D287" s="95"/>
      <c r="E287" s="95"/>
      <c r="F287" s="98"/>
      <c r="G287" s="98"/>
    </row>
    <row r="288" spans="2:7">
      <c r="B288" s="98"/>
      <c r="C288" s="99"/>
      <c r="D288" s="95"/>
      <c r="E288" s="95"/>
      <c r="F288" s="98"/>
      <c r="G288" s="98"/>
    </row>
    <row r="289" spans="2:7">
      <c r="B289" s="98"/>
      <c r="C289" s="99"/>
      <c r="D289" s="95"/>
      <c r="E289" s="95"/>
      <c r="F289" s="98"/>
      <c r="G289" s="98"/>
    </row>
    <row r="290" spans="2:7">
      <c r="B290" s="98"/>
      <c r="C290" s="99"/>
      <c r="D290" s="95"/>
      <c r="E290" s="95"/>
      <c r="F290" s="98"/>
      <c r="G290" s="98"/>
    </row>
    <row r="291" spans="2:7">
      <c r="B291" s="98"/>
      <c r="C291" s="99"/>
      <c r="D291" s="95"/>
      <c r="E291" s="95"/>
      <c r="F291" s="98"/>
      <c r="G291" s="98"/>
    </row>
    <row r="292" spans="2:7">
      <c r="B292" s="98"/>
      <c r="C292" s="99"/>
      <c r="D292" s="95"/>
      <c r="E292" s="95"/>
      <c r="F292" s="98"/>
      <c r="G292" s="98"/>
    </row>
    <row r="293" spans="2:7">
      <c r="B293" s="98"/>
      <c r="C293" s="99"/>
      <c r="D293" s="95"/>
      <c r="E293" s="95"/>
      <c r="F293" s="98"/>
      <c r="G293" s="98"/>
    </row>
    <row r="294" spans="2:7">
      <c r="B294" s="98"/>
      <c r="C294" s="99"/>
      <c r="D294" s="95"/>
      <c r="E294" s="95"/>
      <c r="F294" s="98"/>
      <c r="G294" s="98"/>
    </row>
    <row r="295" spans="2:7">
      <c r="B295" s="98"/>
      <c r="C295" s="99"/>
      <c r="D295" s="95"/>
      <c r="E295" s="95"/>
      <c r="F295" s="98"/>
      <c r="G295" s="98"/>
    </row>
    <row r="296" spans="2:7">
      <c r="B296" s="98"/>
      <c r="C296" s="99"/>
      <c r="D296" s="95"/>
      <c r="E296" s="95"/>
      <c r="F296" s="98"/>
      <c r="G296" s="98"/>
    </row>
    <row r="297" spans="2:7">
      <c r="B297" s="98"/>
      <c r="C297" s="99"/>
      <c r="D297" s="95"/>
      <c r="E297" s="95"/>
      <c r="F297" s="98"/>
      <c r="G297" s="98"/>
    </row>
    <row r="298" spans="2:7">
      <c r="B298" s="98"/>
      <c r="C298" s="99"/>
      <c r="D298" s="95"/>
      <c r="E298" s="95"/>
      <c r="F298" s="98"/>
      <c r="G298" s="98"/>
    </row>
    <row r="299" spans="2:7">
      <c r="B299" s="98"/>
      <c r="C299" s="99"/>
      <c r="D299" s="95"/>
      <c r="E299" s="95"/>
      <c r="F299" s="98"/>
      <c r="G299" s="98"/>
    </row>
    <row r="300" spans="2:7">
      <c r="B300" s="98"/>
      <c r="C300" s="99"/>
      <c r="D300" s="95"/>
      <c r="E300" s="95"/>
      <c r="F300" s="98"/>
      <c r="G300" s="98"/>
    </row>
    <row r="301" spans="2:7">
      <c r="B301" s="98"/>
      <c r="C301" s="99"/>
      <c r="D301" s="95"/>
      <c r="E301" s="95"/>
      <c r="F301" s="98"/>
      <c r="G301" s="98"/>
    </row>
    <row r="302" spans="2:7">
      <c r="B302" s="98"/>
      <c r="C302" s="99"/>
      <c r="D302" s="95"/>
      <c r="E302" s="95"/>
      <c r="F302" s="98"/>
      <c r="G302" s="98"/>
    </row>
    <row r="303" spans="2:7">
      <c r="B303" s="98"/>
      <c r="C303" s="99"/>
      <c r="D303" s="95"/>
      <c r="E303" s="95"/>
      <c r="F303" s="98"/>
      <c r="G303" s="98"/>
    </row>
    <row r="304" spans="2:7">
      <c r="B304" s="98"/>
      <c r="C304" s="99"/>
      <c r="D304" s="95"/>
      <c r="E304" s="95"/>
      <c r="F304" s="98"/>
      <c r="G304" s="98"/>
    </row>
    <row r="305" spans="2:7">
      <c r="B305" s="98"/>
      <c r="C305" s="99"/>
      <c r="D305" s="95"/>
      <c r="E305" s="95"/>
      <c r="F305" s="98"/>
      <c r="G305" s="98"/>
    </row>
    <row r="306" spans="2:7">
      <c r="B306" s="98"/>
      <c r="C306" s="99"/>
      <c r="D306" s="95"/>
      <c r="E306" s="95"/>
      <c r="F306" s="98"/>
      <c r="G306" s="98"/>
    </row>
    <row r="307" spans="2:7">
      <c r="B307" s="98"/>
      <c r="C307" s="99"/>
      <c r="D307" s="95"/>
      <c r="E307" s="95"/>
      <c r="F307" s="98"/>
      <c r="G307" s="98"/>
    </row>
    <row r="308" spans="2:7">
      <c r="B308" s="98"/>
      <c r="C308" s="99"/>
      <c r="D308" s="95"/>
      <c r="E308" s="95"/>
      <c r="F308" s="98"/>
      <c r="G308" s="98"/>
    </row>
    <row r="309" spans="2:7">
      <c r="B309" s="98"/>
      <c r="C309" s="99"/>
      <c r="D309" s="95"/>
      <c r="E309" s="95"/>
      <c r="F309" s="98"/>
      <c r="G309" s="98"/>
    </row>
    <row r="310" spans="2:7">
      <c r="B310" s="98"/>
      <c r="C310" s="99"/>
      <c r="D310" s="95"/>
      <c r="E310" s="95"/>
      <c r="F310" s="98"/>
      <c r="G310" s="98"/>
    </row>
    <row r="311" spans="2:7">
      <c r="B311" s="98"/>
      <c r="C311" s="99"/>
      <c r="D311" s="95"/>
      <c r="E311" s="95"/>
      <c r="F311" s="98"/>
      <c r="G311" s="98"/>
    </row>
    <row r="312" spans="2:7">
      <c r="B312" s="98"/>
      <c r="C312" s="99"/>
      <c r="D312" s="95"/>
      <c r="E312" s="95"/>
      <c r="F312" s="98"/>
      <c r="G312" s="98"/>
    </row>
    <row r="313" spans="2:7">
      <c r="B313" s="98"/>
      <c r="C313" s="99"/>
      <c r="D313" s="95"/>
      <c r="E313" s="95"/>
      <c r="F313" s="98"/>
      <c r="G313" s="98"/>
    </row>
    <row r="314" spans="2:7">
      <c r="B314" s="98"/>
      <c r="C314" s="99"/>
      <c r="D314" s="95"/>
      <c r="E314" s="95"/>
      <c r="F314" s="98"/>
      <c r="G314" s="98"/>
    </row>
    <row r="315" spans="2:7">
      <c r="B315" s="98"/>
      <c r="C315" s="99"/>
      <c r="D315" s="95"/>
      <c r="E315" s="95"/>
      <c r="F315" s="98"/>
      <c r="G315" s="98"/>
    </row>
    <row r="316" spans="2:7">
      <c r="B316" s="98"/>
      <c r="C316" s="99"/>
      <c r="D316" s="95"/>
      <c r="E316" s="95"/>
      <c r="F316" s="98"/>
      <c r="G316" s="98"/>
    </row>
    <row r="317" spans="2:7">
      <c r="B317" s="98"/>
      <c r="C317" s="99"/>
      <c r="D317" s="95"/>
      <c r="E317" s="95"/>
      <c r="F317" s="98"/>
      <c r="G317" s="98"/>
    </row>
    <row r="318" spans="2:7">
      <c r="B318" s="98"/>
      <c r="C318" s="99"/>
      <c r="D318" s="95"/>
      <c r="E318" s="95"/>
      <c r="F318" s="98"/>
      <c r="G318" s="98"/>
    </row>
    <row r="319" spans="2:7">
      <c r="B319" s="98"/>
      <c r="C319" s="99"/>
      <c r="D319" s="95"/>
      <c r="E319" s="95"/>
      <c r="F319" s="98"/>
      <c r="G319" s="98"/>
    </row>
    <row r="320" spans="2:7">
      <c r="B320" s="98"/>
      <c r="C320" s="99"/>
      <c r="D320" s="95"/>
      <c r="E320" s="95"/>
      <c r="F320" s="98"/>
      <c r="G320" s="98"/>
    </row>
    <row r="321" spans="2:7">
      <c r="B321" s="98"/>
      <c r="C321" s="99"/>
      <c r="D321" s="95"/>
      <c r="E321" s="95"/>
      <c r="F321" s="98"/>
      <c r="G321" s="98"/>
    </row>
    <row r="322" spans="2:7">
      <c r="B322" s="98"/>
      <c r="C322" s="99"/>
      <c r="D322" s="95"/>
      <c r="E322" s="95"/>
      <c r="F322" s="98"/>
      <c r="G322" s="98"/>
    </row>
    <row r="323" spans="2:7">
      <c r="B323" s="98"/>
      <c r="C323" s="99"/>
      <c r="D323" s="95"/>
      <c r="E323" s="95"/>
      <c r="F323" s="98"/>
      <c r="G323" s="98"/>
    </row>
    <row r="324" spans="2:7">
      <c r="B324" s="98"/>
      <c r="C324" s="99"/>
      <c r="D324" s="95"/>
      <c r="E324" s="95"/>
      <c r="F324" s="98"/>
      <c r="G324" s="98"/>
    </row>
    <row r="325" spans="2:7">
      <c r="B325" s="98"/>
      <c r="C325" s="99"/>
      <c r="D325" s="95"/>
      <c r="E325" s="95"/>
      <c r="F325" s="98"/>
      <c r="G325" s="98"/>
    </row>
    <row r="326" spans="2:7">
      <c r="B326" s="98"/>
      <c r="C326" s="99"/>
      <c r="D326" s="95"/>
      <c r="E326" s="95"/>
      <c r="F326" s="98"/>
      <c r="G326" s="98"/>
    </row>
    <row r="327" spans="2:7">
      <c r="B327" s="98"/>
      <c r="C327" s="99"/>
      <c r="D327" s="95"/>
      <c r="E327" s="95"/>
      <c r="F327" s="98"/>
      <c r="G327" s="98"/>
    </row>
    <row r="328" spans="2:7">
      <c r="B328" s="98"/>
      <c r="C328" s="99"/>
      <c r="D328" s="95"/>
      <c r="E328" s="95"/>
      <c r="F328" s="98"/>
      <c r="G328" s="98"/>
    </row>
    <row r="329" spans="2:7">
      <c r="B329" s="98"/>
      <c r="C329" s="99"/>
      <c r="D329" s="95"/>
      <c r="E329" s="95"/>
      <c r="F329" s="98"/>
      <c r="G329" s="98"/>
    </row>
    <row r="330" spans="2:7">
      <c r="B330" s="98"/>
      <c r="C330" s="99"/>
      <c r="D330" s="95"/>
      <c r="E330" s="95"/>
      <c r="F330" s="98"/>
      <c r="G330" s="98"/>
    </row>
    <row r="331" spans="2:7">
      <c r="B331" s="98"/>
      <c r="C331" s="99"/>
      <c r="D331" s="95"/>
      <c r="E331" s="95"/>
      <c r="F331" s="98"/>
      <c r="G331" s="98"/>
    </row>
    <row r="332" spans="2:7">
      <c r="B332" s="98"/>
      <c r="C332" s="99"/>
      <c r="D332" s="95"/>
      <c r="E332" s="95"/>
      <c r="F332" s="98"/>
      <c r="G332" s="98"/>
    </row>
    <row r="333" spans="2:7">
      <c r="B333" s="98"/>
      <c r="C333" s="99"/>
      <c r="D333" s="95"/>
      <c r="E333" s="95"/>
      <c r="F333" s="98"/>
      <c r="G333" s="98"/>
    </row>
    <row r="334" spans="2:7">
      <c r="B334" s="98"/>
      <c r="C334" s="99"/>
      <c r="D334" s="95"/>
      <c r="E334" s="95"/>
      <c r="F334" s="98"/>
      <c r="G334" s="98"/>
    </row>
    <row r="335" spans="2:7">
      <c r="B335" s="98"/>
      <c r="C335" s="99"/>
      <c r="D335" s="95"/>
      <c r="E335" s="95"/>
      <c r="F335" s="98"/>
      <c r="G335" s="98"/>
    </row>
    <row r="336" spans="2:7">
      <c r="B336" s="98"/>
      <c r="C336" s="99"/>
      <c r="D336" s="95"/>
      <c r="E336" s="95"/>
      <c r="F336" s="98"/>
      <c r="G336" s="98"/>
    </row>
    <row r="337" spans="2:7">
      <c r="B337" s="98"/>
      <c r="C337" s="99"/>
      <c r="D337" s="95"/>
      <c r="E337" s="95"/>
      <c r="F337" s="98"/>
      <c r="G337" s="98"/>
    </row>
    <row r="338" spans="2:7">
      <c r="B338" s="98"/>
      <c r="C338" s="99"/>
      <c r="D338" s="95"/>
      <c r="E338" s="95"/>
      <c r="F338" s="98"/>
      <c r="G338" s="98"/>
    </row>
    <row r="339" spans="2:7">
      <c r="B339" s="98"/>
      <c r="C339" s="99"/>
      <c r="D339" s="95"/>
      <c r="E339" s="95"/>
      <c r="F339" s="98"/>
      <c r="G339" s="98"/>
    </row>
    <row r="340" spans="2:7">
      <c r="B340" s="98"/>
      <c r="C340" s="99"/>
      <c r="D340" s="95"/>
      <c r="E340" s="95"/>
      <c r="F340" s="98"/>
      <c r="G340" s="98"/>
    </row>
    <row r="341" spans="2:7">
      <c r="B341" s="98"/>
      <c r="C341" s="99"/>
      <c r="D341" s="95"/>
      <c r="E341" s="95"/>
      <c r="F341" s="98"/>
      <c r="G341" s="98"/>
    </row>
    <row r="342" spans="2:7">
      <c r="B342" s="98"/>
      <c r="C342" s="99"/>
      <c r="D342" s="95"/>
      <c r="E342" s="95"/>
      <c r="F342" s="98"/>
      <c r="G342" s="98"/>
    </row>
    <row r="343" spans="2:7">
      <c r="B343" s="98"/>
      <c r="C343" s="99"/>
      <c r="D343" s="95"/>
      <c r="E343" s="95"/>
      <c r="F343" s="98"/>
      <c r="G343" s="98"/>
    </row>
    <row r="344" spans="2:7">
      <c r="B344" s="98"/>
      <c r="C344" s="99"/>
      <c r="D344" s="95"/>
      <c r="E344" s="95"/>
      <c r="F344" s="98"/>
      <c r="G344" s="98"/>
    </row>
    <row r="345" spans="2:7">
      <c r="B345" s="98"/>
      <c r="C345" s="99"/>
      <c r="D345" s="95"/>
      <c r="E345" s="95"/>
      <c r="F345" s="98"/>
      <c r="G345" s="98"/>
    </row>
    <row r="346" spans="2:7">
      <c r="B346" s="98"/>
      <c r="C346" s="99"/>
      <c r="D346" s="95"/>
      <c r="E346" s="95"/>
      <c r="F346" s="98"/>
      <c r="G346" s="98"/>
    </row>
    <row r="347" spans="2:7">
      <c r="B347" s="98"/>
      <c r="C347" s="99"/>
      <c r="D347" s="95"/>
      <c r="E347" s="95"/>
      <c r="F347" s="98"/>
      <c r="G347" s="98"/>
    </row>
    <row r="348" spans="2:7">
      <c r="B348" s="98"/>
      <c r="C348" s="99"/>
      <c r="D348" s="95"/>
      <c r="E348" s="95"/>
      <c r="F348" s="98"/>
      <c r="G348" s="98"/>
    </row>
    <row r="349" spans="2:7">
      <c r="B349" s="98"/>
      <c r="C349" s="99"/>
      <c r="D349" s="95"/>
      <c r="E349" s="95"/>
      <c r="F349" s="98"/>
      <c r="G349" s="98"/>
    </row>
    <row r="350" spans="2:7">
      <c r="B350" s="98"/>
      <c r="C350" s="99"/>
      <c r="D350" s="95"/>
      <c r="E350" s="95"/>
      <c r="F350" s="98"/>
      <c r="G350" s="98"/>
    </row>
    <row r="351" spans="2:7">
      <c r="B351" s="98"/>
      <c r="C351" s="99"/>
      <c r="D351" s="95"/>
      <c r="E351" s="95"/>
      <c r="F351" s="98"/>
      <c r="G351" s="98"/>
    </row>
    <row r="352" spans="2:7">
      <c r="B352" s="98"/>
      <c r="C352" s="99"/>
      <c r="D352" s="95"/>
      <c r="E352" s="95"/>
      <c r="F352" s="98"/>
      <c r="G352" s="98"/>
    </row>
    <row r="353" spans="2:7">
      <c r="B353" s="98"/>
      <c r="C353" s="99"/>
      <c r="D353" s="95"/>
      <c r="E353" s="95"/>
      <c r="F353" s="98"/>
      <c r="G353" s="98"/>
    </row>
    <row r="354" spans="2:7">
      <c r="B354" s="98"/>
      <c r="C354" s="99"/>
      <c r="D354" s="95"/>
      <c r="E354" s="95"/>
      <c r="F354" s="98"/>
      <c r="G354" s="98"/>
    </row>
    <row r="355" spans="2:7">
      <c r="B355" s="98"/>
      <c r="C355" s="99"/>
      <c r="D355" s="95"/>
      <c r="E355" s="95"/>
      <c r="F355" s="98"/>
      <c r="G355" s="98"/>
    </row>
    <row r="356" spans="2:7">
      <c r="B356" s="98"/>
      <c r="C356" s="99"/>
      <c r="D356" s="95"/>
      <c r="E356" s="95"/>
      <c r="F356" s="98"/>
      <c r="G356" s="98"/>
    </row>
    <row r="357" spans="2:7">
      <c r="B357" s="98"/>
      <c r="C357" s="99"/>
      <c r="D357" s="95"/>
      <c r="E357" s="95"/>
      <c r="F357" s="98"/>
      <c r="G357" s="98"/>
    </row>
    <row r="358" spans="2:7">
      <c r="B358" s="98"/>
      <c r="C358" s="99"/>
      <c r="D358" s="95"/>
      <c r="E358" s="95"/>
      <c r="F358" s="98"/>
      <c r="G358" s="98"/>
    </row>
    <row r="359" spans="2:7">
      <c r="B359" s="98"/>
      <c r="C359" s="99"/>
      <c r="D359" s="95"/>
      <c r="E359" s="95"/>
      <c r="F359" s="98"/>
      <c r="G359" s="98"/>
    </row>
    <row r="360" spans="2:7">
      <c r="B360" s="98"/>
      <c r="C360" s="99"/>
      <c r="D360" s="95"/>
      <c r="E360" s="95"/>
      <c r="F360" s="98"/>
      <c r="G360" s="98"/>
    </row>
    <row r="361" spans="2:7">
      <c r="B361" s="98"/>
      <c r="C361" s="99"/>
      <c r="D361" s="95"/>
      <c r="E361" s="95"/>
      <c r="F361" s="98"/>
      <c r="G361" s="98"/>
    </row>
    <row r="362" spans="2:7">
      <c r="B362" s="98"/>
      <c r="C362" s="99"/>
      <c r="D362" s="95"/>
      <c r="E362" s="95"/>
      <c r="F362" s="98"/>
      <c r="G362" s="98"/>
    </row>
    <row r="363" spans="2:7">
      <c r="B363" s="98"/>
      <c r="C363" s="99"/>
      <c r="D363" s="95"/>
      <c r="E363" s="95"/>
      <c r="F363" s="98"/>
      <c r="G363" s="98"/>
    </row>
    <row r="364" spans="2:7">
      <c r="B364" s="98"/>
      <c r="C364" s="99"/>
      <c r="D364" s="95"/>
      <c r="E364" s="95"/>
      <c r="F364" s="98"/>
      <c r="G364" s="98"/>
    </row>
    <row r="365" spans="2:7">
      <c r="B365" s="98"/>
      <c r="C365" s="99"/>
      <c r="D365" s="95"/>
      <c r="E365" s="95"/>
      <c r="F365" s="98"/>
      <c r="G365" s="98"/>
    </row>
    <row r="366" spans="2:7">
      <c r="B366" s="98"/>
      <c r="C366" s="99"/>
      <c r="D366" s="95"/>
      <c r="E366" s="95"/>
      <c r="F366" s="98"/>
      <c r="G366" s="98"/>
    </row>
    <row r="367" spans="2:7">
      <c r="B367" s="98"/>
      <c r="C367" s="99"/>
      <c r="D367" s="95"/>
      <c r="E367" s="95"/>
      <c r="F367" s="98"/>
      <c r="G367" s="98"/>
    </row>
    <row r="368" spans="2:7">
      <c r="B368" s="98"/>
      <c r="C368" s="99"/>
      <c r="D368" s="95"/>
      <c r="E368" s="95"/>
      <c r="F368" s="98"/>
      <c r="G368" s="98"/>
    </row>
    <row r="369" spans="2:7">
      <c r="B369" s="98"/>
      <c r="C369" s="99"/>
      <c r="D369" s="95"/>
      <c r="E369" s="95"/>
      <c r="F369" s="98"/>
      <c r="G369" s="98"/>
    </row>
    <row r="370" spans="2:7">
      <c r="B370" s="98"/>
      <c r="C370" s="99"/>
      <c r="D370" s="95"/>
      <c r="E370" s="95"/>
      <c r="F370" s="98"/>
      <c r="G370" s="98"/>
    </row>
    <row r="371" spans="2:7">
      <c r="B371" s="98"/>
      <c r="C371" s="99"/>
      <c r="D371" s="95"/>
      <c r="E371" s="95"/>
      <c r="F371" s="98"/>
      <c r="G371" s="98"/>
    </row>
    <row r="372" spans="2:7">
      <c r="B372" s="98"/>
      <c r="C372" s="99"/>
      <c r="D372" s="95"/>
      <c r="E372" s="95"/>
      <c r="F372" s="98"/>
      <c r="G372" s="98"/>
    </row>
    <row r="373" spans="2:7">
      <c r="B373" s="98"/>
      <c r="C373" s="99"/>
      <c r="D373" s="95"/>
      <c r="E373" s="95"/>
      <c r="F373" s="98"/>
      <c r="G373" s="98"/>
    </row>
    <row r="374" spans="2:7">
      <c r="B374" s="98"/>
      <c r="C374" s="99"/>
      <c r="D374" s="95"/>
      <c r="E374" s="95"/>
      <c r="F374" s="98"/>
      <c r="G374" s="98"/>
    </row>
    <row r="375" spans="2:7">
      <c r="B375" s="98"/>
      <c r="C375" s="99"/>
      <c r="D375" s="95"/>
      <c r="E375" s="95"/>
      <c r="F375" s="98"/>
      <c r="G375" s="98"/>
    </row>
    <row r="376" spans="2:7">
      <c r="B376" s="98"/>
      <c r="C376" s="99"/>
      <c r="D376" s="95"/>
      <c r="E376" s="95"/>
      <c r="F376" s="98"/>
      <c r="G376" s="98"/>
    </row>
    <row r="377" spans="2:7">
      <c r="B377" s="98"/>
      <c r="C377" s="99"/>
      <c r="D377" s="95"/>
      <c r="E377" s="95"/>
      <c r="F377" s="98"/>
      <c r="G377" s="98"/>
    </row>
    <row r="378" spans="2:7">
      <c r="B378" s="98"/>
      <c r="C378" s="99"/>
      <c r="D378" s="95"/>
      <c r="E378" s="95"/>
      <c r="F378" s="98"/>
      <c r="G378" s="98"/>
    </row>
    <row r="379" spans="2:7">
      <c r="B379" s="98"/>
      <c r="C379" s="99"/>
      <c r="D379" s="95"/>
      <c r="E379" s="95"/>
      <c r="F379" s="98"/>
      <c r="G379" s="98"/>
    </row>
    <row r="380" spans="2:7">
      <c r="B380" s="98"/>
      <c r="C380" s="99"/>
      <c r="D380" s="95"/>
      <c r="E380" s="95"/>
      <c r="F380" s="98"/>
      <c r="G380" s="98"/>
    </row>
    <row r="381" spans="2:7">
      <c r="B381" s="98"/>
      <c r="C381" s="99"/>
      <c r="D381" s="95"/>
      <c r="E381" s="95"/>
      <c r="F381" s="98"/>
      <c r="G381" s="98"/>
    </row>
    <row r="382" spans="2:7">
      <c r="B382" s="98"/>
      <c r="C382" s="99"/>
      <c r="D382" s="95"/>
      <c r="E382" s="95"/>
      <c r="F382" s="98"/>
      <c r="G382" s="98"/>
    </row>
    <row r="383" spans="2:7">
      <c r="B383" s="98"/>
      <c r="C383" s="99"/>
      <c r="D383" s="95"/>
      <c r="E383" s="95"/>
      <c r="F383" s="98"/>
      <c r="G383" s="98"/>
    </row>
    <row r="384" spans="2:7">
      <c r="B384" s="98"/>
      <c r="C384" s="99"/>
      <c r="D384" s="95"/>
      <c r="E384" s="95"/>
      <c r="F384" s="98"/>
      <c r="G384" s="98"/>
    </row>
    <row r="385" spans="2:7">
      <c r="B385" s="98"/>
      <c r="C385" s="99"/>
      <c r="D385" s="95"/>
      <c r="E385" s="95"/>
      <c r="F385" s="98"/>
      <c r="G385" s="98"/>
    </row>
    <row r="386" spans="2:7">
      <c r="B386" s="98"/>
      <c r="C386" s="99"/>
      <c r="D386" s="95"/>
      <c r="E386" s="95"/>
      <c r="F386" s="98"/>
      <c r="G386" s="98"/>
    </row>
    <row r="387" spans="2:7">
      <c r="B387" s="98"/>
      <c r="C387" s="99"/>
      <c r="D387" s="95"/>
      <c r="E387" s="95"/>
      <c r="F387" s="98"/>
      <c r="G387" s="98"/>
    </row>
    <row r="388" spans="2:7">
      <c r="B388" s="98"/>
      <c r="C388" s="99"/>
      <c r="D388" s="95"/>
      <c r="E388" s="95"/>
      <c r="F388" s="98"/>
      <c r="G388" s="98"/>
    </row>
    <row r="389" spans="2:7">
      <c r="B389" s="98"/>
      <c r="C389" s="99"/>
      <c r="D389" s="95"/>
      <c r="E389" s="95"/>
      <c r="F389" s="98"/>
      <c r="G389" s="98"/>
    </row>
    <row r="390" spans="2:7">
      <c r="B390" s="98"/>
      <c r="C390" s="99"/>
      <c r="D390" s="95"/>
      <c r="E390" s="95"/>
      <c r="F390" s="98"/>
      <c r="G390" s="98"/>
    </row>
    <row r="391" spans="2:7">
      <c r="B391" s="98"/>
      <c r="C391" s="99"/>
      <c r="D391" s="95"/>
      <c r="E391" s="95"/>
      <c r="F391" s="98"/>
      <c r="G391" s="98"/>
    </row>
    <row r="392" spans="2:7">
      <c r="B392" s="98"/>
      <c r="C392" s="99"/>
      <c r="D392" s="95"/>
      <c r="E392" s="95"/>
      <c r="F392" s="98"/>
      <c r="G392" s="98"/>
    </row>
    <row r="393" spans="2:7">
      <c r="B393" s="98"/>
      <c r="C393" s="99"/>
      <c r="D393" s="95"/>
      <c r="E393" s="95"/>
      <c r="F393" s="98"/>
      <c r="G393" s="98"/>
    </row>
    <row r="394" spans="2:7">
      <c r="B394" s="98"/>
      <c r="C394" s="99"/>
      <c r="D394" s="95"/>
      <c r="E394" s="95"/>
      <c r="F394" s="98"/>
      <c r="G394" s="98"/>
    </row>
    <row r="395" spans="2:7">
      <c r="B395" s="98"/>
      <c r="C395" s="99"/>
      <c r="D395" s="95"/>
      <c r="E395" s="95"/>
      <c r="F395" s="98"/>
      <c r="G395" s="98"/>
    </row>
    <row r="396" spans="2:7">
      <c r="B396" s="98"/>
      <c r="C396" s="99"/>
      <c r="D396" s="95"/>
      <c r="E396" s="95"/>
      <c r="F396" s="98"/>
      <c r="G396" s="98"/>
    </row>
    <row r="397" spans="2:7">
      <c r="B397" s="98"/>
      <c r="C397" s="99"/>
      <c r="D397" s="95"/>
      <c r="E397" s="95"/>
      <c r="F397" s="98"/>
      <c r="G397" s="98"/>
    </row>
    <row r="398" spans="2:7">
      <c r="B398" s="98"/>
      <c r="C398" s="99"/>
      <c r="D398" s="95"/>
      <c r="E398" s="95"/>
      <c r="F398" s="98"/>
      <c r="G398" s="98"/>
    </row>
    <row r="399" spans="2:7">
      <c r="B399" s="98"/>
      <c r="C399" s="99"/>
      <c r="D399" s="95"/>
      <c r="E399" s="95"/>
      <c r="F399" s="98"/>
      <c r="G399" s="98"/>
    </row>
    <row r="400" spans="2:7">
      <c r="B400" s="98"/>
      <c r="C400" s="99"/>
      <c r="D400" s="95"/>
      <c r="E400" s="95"/>
      <c r="F400" s="98"/>
      <c r="G400" s="98"/>
    </row>
    <row r="401" spans="2:7">
      <c r="B401" s="98"/>
      <c r="C401" s="99"/>
      <c r="D401" s="95"/>
      <c r="E401" s="95"/>
      <c r="F401" s="98"/>
      <c r="G401" s="98"/>
    </row>
    <row r="402" spans="2:7">
      <c r="B402" s="98"/>
      <c r="C402" s="99"/>
      <c r="D402" s="95"/>
      <c r="E402" s="95"/>
      <c r="F402" s="98"/>
      <c r="G402" s="98"/>
    </row>
    <row r="403" spans="2:7">
      <c r="B403" s="98"/>
      <c r="C403" s="99"/>
      <c r="D403" s="95"/>
      <c r="E403" s="95"/>
      <c r="F403" s="98"/>
      <c r="G403" s="98"/>
    </row>
    <row r="404" spans="2:7">
      <c r="B404" s="98"/>
      <c r="C404" s="99"/>
      <c r="D404" s="95"/>
      <c r="E404" s="95"/>
      <c r="F404" s="98"/>
      <c r="G404" s="98"/>
    </row>
    <row r="405" spans="2:7">
      <c r="B405" s="98"/>
      <c r="C405" s="99"/>
      <c r="D405" s="95"/>
      <c r="E405" s="95"/>
      <c r="F405" s="98"/>
      <c r="G405" s="98"/>
    </row>
    <row r="406" spans="2:7">
      <c r="B406" s="98"/>
      <c r="C406" s="99"/>
      <c r="D406" s="95"/>
      <c r="E406" s="95"/>
      <c r="F406" s="98"/>
      <c r="G406" s="98"/>
    </row>
    <row r="407" spans="2:7">
      <c r="B407" s="98"/>
      <c r="C407" s="99"/>
      <c r="D407" s="95"/>
      <c r="E407" s="95"/>
      <c r="F407" s="98"/>
      <c r="G407" s="98"/>
    </row>
    <row r="408" spans="2:7">
      <c r="B408" s="98"/>
      <c r="C408" s="99"/>
      <c r="D408" s="95"/>
      <c r="E408" s="95"/>
      <c r="F408" s="98"/>
      <c r="G408" s="98"/>
    </row>
    <row r="409" spans="2:7">
      <c r="B409" s="98"/>
      <c r="C409" s="99"/>
      <c r="D409" s="95"/>
      <c r="E409" s="95"/>
      <c r="F409" s="98"/>
      <c r="G409" s="98"/>
    </row>
    <row r="410" spans="2:7">
      <c r="B410" s="98"/>
      <c r="C410" s="99"/>
      <c r="D410" s="95"/>
      <c r="E410" s="95"/>
      <c r="F410" s="98"/>
      <c r="G410" s="98"/>
    </row>
    <row r="411" spans="2:7">
      <c r="B411" s="98"/>
      <c r="C411" s="99"/>
      <c r="D411" s="95"/>
      <c r="E411" s="95"/>
      <c r="F411" s="98"/>
      <c r="G411" s="98"/>
    </row>
    <row r="412" spans="2:7">
      <c r="B412" s="98"/>
      <c r="C412" s="99"/>
      <c r="D412" s="95"/>
      <c r="E412" s="95"/>
      <c r="F412" s="98"/>
      <c r="G412" s="98"/>
    </row>
    <row r="413" spans="2:7">
      <c r="B413" s="98"/>
      <c r="C413" s="99"/>
      <c r="D413" s="95"/>
      <c r="E413" s="95"/>
      <c r="F413" s="98"/>
      <c r="G413" s="98"/>
    </row>
    <row r="414" spans="2:7">
      <c r="B414" s="98"/>
      <c r="C414" s="99"/>
      <c r="D414" s="95"/>
      <c r="E414" s="95"/>
      <c r="F414" s="98"/>
      <c r="G414" s="98"/>
    </row>
    <row r="415" spans="2:7">
      <c r="B415" s="98"/>
      <c r="C415" s="99"/>
      <c r="D415" s="95"/>
      <c r="E415" s="95"/>
      <c r="F415" s="98"/>
      <c r="G415" s="98"/>
    </row>
    <row r="416" spans="2:7">
      <c r="B416" s="98"/>
      <c r="C416" s="99"/>
      <c r="D416" s="95"/>
      <c r="E416" s="95"/>
      <c r="F416" s="98"/>
      <c r="G416" s="98"/>
    </row>
    <row r="417" spans="2:7">
      <c r="B417" s="98"/>
      <c r="C417" s="99"/>
      <c r="D417" s="95"/>
      <c r="E417" s="95"/>
      <c r="F417" s="98"/>
      <c r="G417" s="98"/>
    </row>
    <row r="418" spans="2:7">
      <c r="B418" s="98"/>
      <c r="C418" s="99"/>
      <c r="D418" s="95"/>
      <c r="E418" s="95"/>
      <c r="F418" s="98"/>
      <c r="G418" s="98"/>
    </row>
    <row r="419" spans="2:7">
      <c r="B419" s="98"/>
      <c r="C419" s="99"/>
      <c r="D419" s="95"/>
      <c r="E419" s="95"/>
      <c r="F419" s="98"/>
      <c r="G419" s="98"/>
    </row>
    <row r="420" spans="2:7">
      <c r="B420" s="98"/>
      <c r="C420" s="99"/>
      <c r="D420" s="95"/>
      <c r="E420" s="95"/>
      <c r="F420" s="98"/>
      <c r="G420" s="98"/>
    </row>
    <row r="421" spans="2:7">
      <c r="B421" s="98"/>
      <c r="C421" s="99"/>
      <c r="D421" s="95"/>
      <c r="E421" s="95"/>
      <c r="F421" s="98"/>
      <c r="G421" s="98"/>
    </row>
    <row r="422" spans="2:7">
      <c r="B422" s="98"/>
      <c r="C422" s="99"/>
      <c r="D422" s="95"/>
      <c r="E422" s="95"/>
      <c r="F422" s="98"/>
      <c r="G422" s="98"/>
    </row>
    <row r="423" spans="2:7">
      <c r="B423" s="98"/>
      <c r="C423" s="99"/>
      <c r="D423" s="95"/>
      <c r="E423" s="95"/>
      <c r="F423" s="98"/>
      <c r="G423" s="98"/>
    </row>
    <row r="424" spans="2:7">
      <c r="B424" s="98"/>
      <c r="C424" s="99"/>
      <c r="D424" s="95"/>
      <c r="E424" s="95"/>
      <c r="F424" s="98"/>
      <c r="G424" s="98"/>
    </row>
    <row r="425" spans="2:7">
      <c r="B425" s="98"/>
      <c r="C425" s="99"/>
      <c r="D425" s="95"/>
      <c r="E425" s="95"/>
      <c r="F425" s="98"/>
      <c r="G425" s="98"/>
    </row>
    <row r="426" spans="2:7">
      <c r="B426" s="98"/>
      <c r="C426" s="99"/>
      <c r="D426" s="95"/>
      <c r="E426" s="95"/>
      <c r="F426" s="98"/>
      <c r="G426" s="98"/>
    </row>
    <row r="427" spans="2:7">
      <c r="B427" s="98"/>
      <c r="C427" s="99"/>
      <c r="D427" s="95"/>
      <c r="E427" s="95"/>
      <c r="F427" s="98"/>
      <c r="G427" s="98"/>
    </row>
    <row r="428" spans="2:7">
      <c r="B428" s="98"/>
      <c r="C428" s="99"/>
      <c r="D428" s="95"/>
      <c r="E428" s="95"/>
      <c r="F428" s="98"/>
      <c r="G428" s="98"/>
    </row>
    <row r="429" spans="2:7">
      <c r="B429" s="98"/>
      <c r="C429" s="99"/>
      <c r="D429" s="95"/>
      <c r="E429" s="95"/>
      <c r="F429" s="98"/>
      <c r="G429" s="98"/>
    </row>
    <row r="430" spans="2:7">
      <c r="B430" s="98"/>
      <c r="C430" s="99"/>
      <c r="D430" s="95"/>
      <c r="E430" s="95"/>
      <c r="F430" s="98"/>
      <c r="G430" s="98"/>
    </row>
    <row r="431" spans="2:7">
      <c r="B431" s="98"/>
      <c r="C431" s="99"/>
      <c r="D431" s="95"/>
      <c r="E431" s="95"/>
      <c r="F431" s="98"/>
      <c r="G431" s="98"/>
    </row>
    <row r="432" spans="2:7">
      <c r="B432" s="98"/>
      <c r="C432" s="99"/>
      <c r="D432" s="95"/>
      <c r="E432" s="95"/>
      <c r="F432" s="98"/>
      <c r="G432" s="98"/>
    </row>
    <row r="433" spans="2:7">
      <c r="B433" s="98"/>
      <c r="C433" s="99"/>
      <c r="D433" s="95"/>
      <c r="E433" s="95"/>
      <c r="F433" s="98"/>
      <c r="G433" s="98"/>
    </row>
    <row r="434" spans="2:7">
      <c r="B434" s="98"/>
      <c r="C434" s="99"/>
      <c r="D434" s="95"/>
      <c r="E434" s="95"/>
      <c r="F434" s="98"/>
      <c r="G434" s="98"/>
    </row>
    <row r="435" spans="2:7">
      <c r="B435" s="98"/>
      <c r="C435" s="99"/>
      <c r="D435" s="95"/>
      <c r="E435" s="95"/>
      <c r="F435" s="98"/>
      <c r="G435" s="98"/>
    </row>
    <row r="436" spans="2:7">
      <c r="B436" s="98"/>
      <c r="C436" s="99"/>
      <c r="D436" s="95"/>
      <c r="E436" s="95"/>
      <c r="F436" s="98"/>
      <c r="G436" s="98"/>
    </row>
    <row r="437" spans="2:7">
      <c r="B437" s="98"/>
      <c r="C437" s="99"/>
      <c r="D437" s="95"/>
      <c r="E437" s="95"/>
      <c r="F437" s="98"/>
      <c r="G437" s="98"/>
    </row>
    <row r="438" spans="2:7">
      <c r="B438" s="98"/>
      <c r="C438" s="99"/>
      <c r="D438" s="95"/>
      <c r="E438" s="95"/>
      <c r="F438" s="98"/>
      <c r="G438" s="98"/>
    </row>
    <row r="439" spans="2:7">
      <c r="B439" s="98"/>
      <c r="C439" s="99"/>
      <c r="D439" s="95"/>
      <c r="E439" s="95"/>
      <c r="F439" s="98"/>
      <c r="G439" s="98"/>
    </row>
    <row r="440" spans="2:7">
      <c r="B440" s="98"/>
      <c r="C440" s="99"/>
      <c r="D440" s="95"/>
      <c r="E440" s="95"/>
      <c r="F440" s="98"/>
      <c r="G440" s="98"/>
    </row>
    <row r="441" spans="2:7">
      <c r="B441" s="98"/>
      <c r="C441" s="99"/>
      <c r="D441" s="95"/>
      <c r="E441" s="95"/>
      <c r="F441" s="98"/>
      <c r="G441" s="98"/>
    </row>
    <row r="442" spans="2:7">
      <c r="B442" s="98"/>
      <c r="C442" s="99"/>
      <c r="D442" s="95"/>
      <c r="E442" s="95"/>
      <c r="F442" s="98"/>
      <c r="G442" s="98"/>
    </row>
    <row r="443" spans="2:7">
      <c r="B443" s="98"/>
      <c r="C443" s="99"/>
      <c r="D443" s="95"/>
      <c r="E443" s="95"/>
      <c r="F443" s="98"/>
      <c r="G443" s="98"/>
    </row>
    <row r="444" spans="2:7">
      <c r="B444" s="98"/>
      <c r="C444" s="99"/>
      <c r="D444" s="95"/>
      <c r="E444" s="95"/>
      <c r="F444" s="98"/>
      <c r="G444" s="98"/>
    </row>
    <row r="445" spans="2:7">
      <c r="B445" s="98"/>
      <c r="C445" s="99"/>
      <c r="D445" s="95"/>
      <c r="E445" s="95"/>
      <c r="F445" s="98"/>
      <c r="G445" s="98"/>
    </row>
    <row r="446" spans="2:7">
      <c r="B446" s="98"/>
      <c r="C446" s="99"/>
      <c r="D446" s="95"/>
      <c r="E446" s="95"/>
      <c r="F446" s="98"/>
      <c r="G446" s="98"/>
    </row>
    <row r="447" spans="2:7">
      <c r="B447" s="98"/>
      <c r="C447" s="99"/>
      <c r="D447" s="95"/>
      <c r="E447" s="95"/>
      <c r="F447" s="98"/>
      <c r="G447" s="98"/>
    </row>
    <row r="448" spans="2:7">
      <c r="B448" s="98"/>
      <c r="C448" s="99"/>
      <c r="D448" s="95"/>
      <c r="E448" s="95"/>
      <c r="F448" s="98"/>
      <c r="G448" s="98"/>
    </row>
    <row r="449" spans="2:7">
      <c r="B449" s="98"/>
      <c r="C449" s="99"/>
      <c r="D449" s="95"/>
      <c r="E449" s="95"/>
      <c r="F449" s="98"/>
      <c r="G449" s="98"/>
    </row>
    <row r="450" spans="2:7">
      <c r="B450" s="98"/>
      <c r="C450" s="99"/>
      <c r="D450" s="95"/>
      <c r="E450" s="95"/>
      <c r="F450" s="98"/>
      <c r="G450" s="98"/>
    </row>
    <row r="451" spans="2:7">
      <c r="B451" s="98"/>
      <c r="C451" s="99"/>
      <c r="D451" s="95"/>
      <c r="E451" s="95"/>
      <c r="F451" s="98"/>
      <c r="G451" s="98"/>
    </row>
    <row r="452" spans="2:7">
      <c r="B452" s="98"/>
      <c r="C452" s="99"/>
      <c r="D452" s="95"/>
      <c r="E452" s="95"/>
      <c r="F452" s="98"/>
      <c r="G452" s="98"/>
    </row>
    <row r="453" spans="2:7">
      <c r="B453" s="98"/>
      <c r="C453" s="99"/>
      <c r="D453" s="95"/>
      <c r="E453" s="95"/>
      <c r="F453" s="98"/>
      <c r="G453" s="98"/>
    </row>
    <row r="454" spans="2:7">
      <c r="B454" s="98"/>
      <c r="C454" s="99"/>
      <c r="D454" s="95"/>
      <c r="E454" s="95"/>
      <c r="F454" s="98"/>
      <c r="G454" s="98"/>
    </row>
    <row r="455" spans="2:7">
      <c r="B455" s="98"/>
      <c r="C455" s="99"/>
      <c r="D455" s="95"/>
      <c r="E455" s="95"/>
      <c r="F455" s="98"/>
      <c r="G455" s="98"/>
    </row>
    <row r="456" spans="2:7">
      <c r="B456" s="98"/>
      <c r="C456" s="99"/>
      <c r="D456" s="95"/>
      <c r="E456" s="95"/>
      <c r="F456" s="98"/>
      <c r="G456" s="98"/>
    </row>
    <row r="457" spans="2:7">
      <c r="B457" s="98"/>
      <c r="C457" s="99"/>
      <c r="D457" s="95"/>
      <c r="E457" s="95"/>
      <c r="F457" s="98"/>
      <c r="G457" s="98"/>
    </row>
    <row r="458" spans="2:7">
      <c r="B458" s="98"/>
      <c r="C458" s="99"/>
      <c r="D458" s="95"/>
      <c r="E458" s="95"/>
      <c r="F458" s="98"/>
      <c r="G458" s="98"/>
    </row>
    <row r="459" spans="2:7">
      <c r="B459" s="98"/>
      <c r="C459" s="99"/>
      <c r="D459" s="95"/>
      <c r="E459" s="95"/>
      <c r="F459" s="98"/>
      <c r="G459" s="98"/>
    </row>
    <row r="460" spans="2:7">
      <c r="B460" s="98"/>
      <c r="C460" s="99"/>
      <c r="D460" s="95"/>
      <c r="E460" s="95"/>
      <c r="F460" s="98"/>
      <c r="G460" s="98"/>
    </row>
    <row r="461" spans="2:7">
      <c r="B461" s="98"/>
      <c r="C461" s="99"/>
      <c r="D461" s="95"/>
      <c r="E461" s="95"/>
      <c r="F461" s="98"/>
      <c r="G461" s="98"/>
    </row>
    <row r="462" spans="2:7">
      <c r="B462" s="98"/>
      <c r="C462" s="99"/>
      <c r="D462" s="95"/>
      <c r="E462" s="95"/>
      <c r="F462" s="98"/>
      <c r="G462" s="98"/>
    </row>
    <row r="463" spans="2:7">
      <c r="B463" s="98"/>
      <c r="C463" s="99"/>
      <c r="D463" s="95"/>
      <c r="E463" s="95"/>
      <c r="F463" s="98"/>
      <c r="G463" s="98"/>
    </row>
    <row r="464" spans="2:7">
      <c r="B464" s="98"/>
      <c r="C464" s="99"/>
      <c r="D464" s="95"/>
      <c r="E464" s="95"/>
      <c r="F464" s="98"/>
      <c r="G464" s="98"/>
    </row>
    <row r="465" spans="2:7">
      <c r="B465" s="98"/>
      <c r="C465" s="99"/>
      <c r="D465" s="95"/>
      <c r="E465" s="95"/>
      <c r="F465" s="98"/>
      <c r="G465" s="98"/>
    </row>
    <row r="466" spans="2:7">
      <c r="B466" s="98"/>
      <c r="C466" s="99"/>
      <c r="D466" s="95"/>
      <c r="E466" s="95"/>
      <c r="F466" s="98"/>
      <c r="G466" s="98"/>
    </row>
    <row r="467" spans="2:7">
      <c r="B467" s="98"/>
      <c r="C467" s="99"/>
      <c r="D467" s="95"/>
      <c r="E467" s="95"/>
      <c r="F467" s="98"/>
      <c r="G467" s="98"/>
    </row>
    <row r="468" spans="2:7">
      <c r="B468" s="98"/>
      <c r="C468" s="99"/>
      <c r="D468" s="95"/>
      <c r="E468" s="95"/>
      <c r="F468" s="98"/>
      <c r="G468" s="98"/>
    </row>
    <row r="469" spans="2:7">
      <c r="B469" s="98"/>
      <c r="C469" s="99"/>
      <c r="D469" s="95"/>
      <c r="E469" s="95"/>
      <c r="F469" s="98"/>
      <c r="G469" s="98"/>
    </row>
    <row r="470" spans="2:7">
      <c r="B470" s="98"/>
      <c r="C470" s="99"/>
      <c r="D470" s="95"/>
      <c r="E470" s="95"/>
      <c r="F470" s="98"/>
      <c r="G470" s="98"/>
    </row>
    <row r="471" spans="2:7">
      <c r="B471" s="98"/>
      <c r="C471" s="99"/>
      <c r="D471" s="95"/>
      <c r="E471" s="95"/>
      <c r="F471" s="98"/>
      <c r="G471" s="98"/>
    </row>
    <row r="472" spans="2:7">
      <c r="B472" s="98"/>
      <c r="C472" s="99"/>
      <c r="D472" s="95"/>
      <c r="E472" s="95"/>
      <c r="F472" s="98"/>
      <c r="G472" s="98"/>
    </row>
    <row r="473" spans="2:7">
      <c r="B473" s="98"/>
      <c r="C473" s="99"/>
      <c r="D473" s="95"/>
      <c r="E473" s="95"/>
      <c r="F473" s="98"/>
      <c r="G473" s="98"/>
    </row>
    <row r="474" spans="2:7">
      <c r="B474" s="98"/>
      <c r="C474" s="99"/>
      <c r="D474" s="95"/>
      <c r="E474" s="95"/>
      <c r="F474" s="98"/>
      <c r="G474" s="98"/>
    </row>
    <row r="475" spans="2:7">
      <c r="B475" s="98"/>
      <c r="C475" s="99"/>
      <c r="D475" s="95"/>
      <c r="E475" s="95"/>
      <c r="F475" s="98"/>
      <c r="G475" s="98"/>
    </row>
    <row r="476" spans="2:7">
      <c r="B476" s="98"/>
      <c r="C476" s="99"/>
      <c r="D476" s="95"/>
      <c r="E476" s="95"/>
      <c r="F476" s="98"/>
      <c r="G476" s="98"/>
    </row>
    <row r="477" spans="2:7">
      <c r="B477" s="98"/>
      <c r="C477" s="99"/>
      <c r="D477" s="95"/>
      <c r="E477" s="95"/>
      <c r="F477" s="98"/>
      <c r="G477" s="98"/>
    </row>
    <row r="478" spans="2:7">
      <c r="B478" s="98"/>
      <c r="C478" s="99"/>
      <c r="D478" s="95"/>
      <c r="E478" s="95"/>
      <c r="F478" s="98"/>
      <c r="G478" s="98"/>
    </row>
    <row r="479" spans="2:7">
      <c r="B479" s="98"/>
      <c r="C479" s="99"/>
      <c r="D479" s="95"/>
      <c r="E479" s="95"/>
      <c r="F479" s="98"/>
      <c r="G479" s="98"/>
    </row>
    <row r="480" spans="2:7">
      <c r="B480" s="98"/>
      <c r="C480" s="99"/>
      <c r="D480" s="95"/>
      <c r="E480" s="95"/>
      <c r="F480" s="98"/>
      <c r="G480" s="98"/>
    </row>
    <row r="481" spans="2:7">
      <c r="B481" s="98"/>
      <c r="C481" s="99"/>
      <c r="D481" s="95"/>
      <c r="E481" s="95"/>
      <c r="F481" s="98"/>
      <c r="G481" s="98"/>
    </row>
    <row r="482" spans="2:7">
      <c r="B482" s="98"/>
      <c r="C482" s="99"/>
      <c r="D482" s="95"/>
      <c r="E482" s="95"/>
      <c r="F482" s="98"/>
      <c r="G482" s="98"/>
    </row>
    <row r="483" spans="2:7">
      <c r="B483" s="98"/>
      <c r="C483" s="99"/>
      <c r="D483" s="95"/>
      <c r="E483" s="95"/>
      <c r="F483" s="98"/>
      <c r="G483" s="98"/>
    </row>
    <row r="484" spans="2:7">
      <c r="B484" s="98"/>
      <c r="C484" s="99"/>
      <c r="D484" s="95"/>
      <c r="E484" s="95"/>
      <c r="F484" s="98"/>
      <c r="G484" s="98"/>
    </row>
    <row r="485" spans="2:7">
      <c r="B485" s="98"/>
      <c r="C485" s="99"/>
      <c r="D485" s="95"/>
      <c r="E485" s="95"/>
      <c r="F485" s="98"/>
      <c r="G485" s="98"/>
    </row>
    <row r="486" spans="2:7">
      <c r="B486" s="98"/>
      <c r="C486" s="99"/>
      <c r="D486" s="95"/>
      <c r="E486" s="95"/>
      <c r="F486" s="98"/>
      <c r="G486" s="98"/>
    </row>
    <row r="487" spans="2:7">
      <c r="B487" s="98"/>
      <c r="C487" s="99"/>
      <c r="D487" s="95"/>
      <c r="E487" s="95"/>
      <c r="F487" s="98"/>
      <c r="G487" s="98"/>
    </row>
    <row r="488" spans="2:7">
      <c r="B488" s="98"/>
      <c r="C488" s="99"/>
      <c r="D488" s="95"/>
      <c r="E488" s="95"/>
      <c r="F488" s="98"/>
      <c r="G488" s="98"/>
    </row>
    <row r="489" spans="2:7">
      <c r="B489" s="98"/>
      <c r="C489" s="99"/>
      <c r="D489" s="95"/>
      <c r="E489" s="95"/>
      <c r="F489" s="98"/>
      <c r="G489" s="98"/>
    </row>
    <row r="490" spans="2:7">
      <c r="B490" s="98"/>
      <c r="C490" s="99"/>
      <c r="D490" s="95"/>
      <c r="E490" s="95"/>
      <c r="F490" s="98"/>
      <c r="G490" s="98"/>
    </row>
    <row r="491" spans="2:7">
      <c r="B491" s="98"/>
      <c r="C491" s="99"/>
      <c r="D491" s="95"/>
      <c r="E491" s="95"/>
      <c r="F491" s="98"/>
      <c r="G491" s="98"/>
    </row>
    <row r="492" spans="2:7">
      <c r="B492" s="98"/>
      <c r="C492" s="99"/>
      <c r="D492" s="95"/>
      <c r="E492" s="95"/>
      <c r="F492" s="98"/>
      <c r="G492" s="98"/>
    </row>
    <row r="493" spans="2:7">
      <c r="B493" s="98"/>
      <c r="C493" s="99"/>
      <c r="D493" s="95"/>
      <c r="E493" s="95"/>
      <c r="F493" s="98"/>
      <c r="G493" s="98"/>
    </row>
    <row r="494" spans="2:7">
      <c r="B494" s="98"/>
      <c r="C494" s="99"/>
      <c r="D494" s="95"/>
      <c r="E494" s="95"/>
      <c r="F494" s="98"/>
      <c r="G494" s="98"/>
    </row>
    <row r="495" spans="2:7">
      <c r="B495" s="98"/>
      <c r="C495" s="99"/>
      <c r="D495" s="95"/>
      <c r="E495" s="95"/>
      <c r="F495" s="98"/>
      <c r="G495" s="98"/>
    </row>
    <row r="496" spans="2:7">
      <c r="B496" s="98"/>
      <c r="C496" s="99"/>
      <c r="D496" s="95"/>
      <c r="E496" s="95"/>
      <c r="F496" s="98"/>
      <c r="G496" s="98"/>
    </row>
    <row r="497" spans="2:7">
      <c r="B497" s="98"/>
      <c r="C497" s="99"/>
      <c r="D497" s="95"/>
      <c r="E497" s="95"/>
      <c r="F497" s="98"/>
      <c r="G497" s="98"/>
    </row>
    <row r="498" spans="2:7">
      <c r="B498" s="98"/>
      <c r="C498" s="99"/>
      <c r="D498" s="95"/>
      <c r="E498" s="95"/>
      <c r="F498" s="98"/>
      <c r="G498" s="98"/>
    </row>
    <row r="499" spans="2:7">
      <c r="B499" s="98"/>
      <c r="C499" s="99"/>
      <c r="D499" s="95"/>
      <c r="E499" s="95"/>
      <c r="F499" s="98"/>
      <c r="G499" s="98"/>
    </row>
    <row r="500" spans="2:7">
      <c r="B500" s="98"/>
      <c r="C500" s="99"/>
      <c r="D500" s="95"/>
      <c r="E500" s="95"/>
      <c r="F500" s="98"/>
      <c r="G500" s="98"/>
    </row>
    <row r="501" spans="2:7">
      <c r="B501" s="98"/>
      <c r="C501" s="99"/>
      <c r="D501" s="95"/>
      <c r="E501" s="95"/>
      <c r="F501" s="98"/>
      <c r="G501" s="98"/>
    </row>
    <row r="502" spans="2:7">
      <c r="B502" s="98"/>
      <c r="C502" s="99"/>
      <c r="D502" s="95"/>
      <c r="E502" s="95"/>
      <c r="F502" s="98"/>
      <c r="G502" s="98"/>
    </row>
    <row r="503" spans="2:7">
      <c r="B503" s="98"/>
      <c r="C503" s="99"/>
      <c r="D503" s="95"/>
      <c r="E503" s="95"/>
      <c r="F503" s="98"/>
      <c r="G503" s="98"/>
    </row>
    <row r="504" spans="2:7">
      <c r="B504" s="98"/>
      <c r="C504" s="99"/>
      <c r="D504" s="95"/>
      <c r="E504" s="95"/>
      <c r="F504" s="98"/>
      <c r="G504" s="98"/>
    </row>
    <row r="505" spans="2:7">
      <c r="B505" s="98"/>
      <c r="C505" s="99"/>
      <c r="D505" s="95"/>
      <c r="E505" s="95"/>
      <c r="F505" s="98"/>
      <c r="G505" s="98"/>
    </row>
    <row r="506" spans="2:7">
      <c r="B506" s="98"/>
      <c r="C506" s="99"/>
      <c r="D506" s="95"/>
      <c r="E506" s="95"/>
      <c r="F506" s="98"/>
      <c r="G506" s="98"/>
    </row>
    <row r="507" spans="2:7">
      <c r="B507" s="98"/>
      <c r="C507" s="99"/>
      <c r="D507" s="95"/>
      <c r="E507" s="95"/>
      <c r="F507" s="98"/>
      <c r="G507" s="98"/>
    </row>
    <row r="508" spans="2:7">
      <c r="B508" s="98"/>
      <c r="C508" s="99"/>
      <c r="D508" s="95"/>
      <c r="E508" s="95"/>
      <c r="F508" s="98"/>
      <c r="G508" s="98"/>
    </row>
    <row r="509" spans="2:7">
      <c r="B509" s="98"/>
      <c r="C509" s="99"/>
      <c r="D509" s="95"/>
      <c r="E509" s="95"/>
      <c r="F509" s="98"/>
      <c r="G509" s="98"/>
    </row>
    <row r="510" spans="2:7">
      <c r="B510" s="98"/>
      <c r="C510" s="99"/>
      <c r="D510" s="95"/>
      <c r="E510" s="95"/>
      <c r="F510" s="98"/>
      <c r="G510" s="98"/>
    </row>
    <row r="511" spans="2:7">
      <c r="B511" s="98"/>
      <c r="C511" s="99"/>
      <c r="D511" s="95"/>
      <c r="E511" s="95"/>
      <c r="F511" s="98"/>
      <c r="G511" s="98"/>
    </row>
    <row r="512" spans="2:7">
      <c r="B512" s="98"/>
      <c r="C512" s="99"/>
      <c r="D512" s="95"/>
      <c r="E512" s="95"/>
      <c r="F512" s="98"/>
      <c r="G512" s="98"/>
    </row>
    <row r="513" spans="2:7">
      <c r="B513" s="98"/>
      <c r="C513" s="99"/>
      <c r="D513" s="95"/>
      <c r="E513" s="95"/>
      <c r="F513" s="98"/>
      <c r="G513" s="98"/>
    </row>
    <row r="514" spans="2:7">
      <c r="B514" s="98"/>
      <c r="C514" s="99"/>
      <c r="D514" s="95"/>
      <c r="E514" s="95"/>
      <c r="F514" s="98"/>
      <c r="G514" s="98"/>
    </row>
    <row r="515" spans="2:7">
      <c r="B515" s="98"/>
      <c r="C515" s="99"/>
      <c r="D515" s="95"/>
      <c r="E515" s="95"/>
      <c r="F515" s="98"/>
      <c r="G515" s="98"/>
    </row>
    <row r="516" spans="2:7">
      <c r="B516" s="98"/>
      <c r="C516" s="99"/>
      <c r="D516" s="95"/>
      <c r="E516" s="95"/>
      <c r="F516" s="98"/>
      <c r="G516" s="98"/>
    </row>
    <row r="517" spans="2:7">
      <c r="B517" s="98"/>
      <c r="C517" s="99"/>
      <c r="D517" s="95"/>
      <c r="E517" s="95"/>
      <c r="F517" s="98"/>
      <c r="G517" s="98"/>
    </row>
    <row r="518" spans="2:7">
      <c r="B518" s="98"/>
      <c r="C518" s="99"/>
      <c r="D518" s="95"/>
      <c r="E518" s="95"/>
      <c r="F518" s="98"/>
      <c r="G518" s="98"/>
    </row>
    <row r="519" spans="2:7">
      <c r="B519" s="98"/>
      <c r="C519" s="99"/>
      <c r="D519" s="95"/>
      <c r="E519" s="95"/>
      <c r="F519" s="98"/>
      <c r="G519" s="98"/>
    </row>
    <row r="520" spans="2:7">
      <c r="B520" s="98"/>
      <c r="C520" s="99"/>
      <c r="D520" s="95"/>
      <c r="E520" s="95"/>
      <c r="F520" s="98"/>
      <c r="G520" s="98"/>
    </row>
    <row r="521" spans="2:7">
      <c r="B521" s="98"/>
      <c r="C521" s="99"/>
      <c r="D521" s="95"/>
      <c r="E521" s="95"/>
      <c r="F521" s="98"/>
      <c r="G521" s="98"/>
    </row>
    <row r="522" spans="2:7">
      <c r="B522" s="98"/>
      <c r="C522" s="99"/>
      <c r="D522" s="95"/>
      <c r="E522" s="95"/>
      <c r="F522" s="98"/>
      <c r="G522" s="98"/>
    </row>
    <row r="523" spans="2:7">
      <c r="B523" s="98"/>
      <c r="C523" s="99"/>
      <c r="D523" s="95"/>
      <c r="E523" s="95"/>
      <c r="F523" s="98"/>
      <c r="G523" s="98"/>
    </row>
    <row r="524" spans="2:7">
      <c r="B524" s="98"/>
      <c r="C524" s="99"/>
      <c r="D524" s="95"/>
      <c r="E524" s="95"/>
      <c r="F524" s="98"/>
      <c r="G524" s="98"/>
    </row>
    <row r="525" spans="2:7">
      <c r="B525" s="98"/>
      <c r="C525" s="99"/>
      <c r="D525" s="95"/>
      <c r="E525" s="95"/>
      <c r="F525" s="98"/>
      <c r="G525" s="98"/>
    </row>
    <row r="526" spans="2:7">
      <c r="B526" s="98"/>
      <c r="C526" s="99"/>
      <c r="D526" s="95"/>
      <c r="E526" s="95"/>
      <c r="F526" s="98"/>
      <c r="G526" s="98"/>
    </row>
    <row r="527" spans="2:7">
      <c r="B527" s="98"/>
      <c r="C527" s="99"/>
      <c r="D527" s="95"/>
      <c r="E527" s="95"/>
      <c r="F527" s="98"/>
      <c r="G527" s="98"/>
    </row>
    <row r="528" spans="2:7">
      <c r="B528" s="98"/>
      <c r="C528" s="99"/>
      <c r="D528" s="95"/>
      <c r="E528" s="95"/>
      <c r="F528" s="98"/>
      <c r="G528" s="98"/>
    </row>
    <row r="529" spans="2:7">
      <c r="B529" s="98"/>
      <c r="C529" s="99"/>
      <c r="D529" s="95"/>
      <c r="E529" s="95"/>
      <c r="F529" s="98"/>
      <c r="G529" s="98"/>
    </row>
    <row r="530" spans="2:7">
      <c r="B530" s="98"/>
      <c r="C530" s="99"/>
      <c r="D530" s="95"/>
      <c r="E530" s="95"/>
      <c r="F530" s="98"/>
      <c r="G530" s="98"/>
    </row>
    <row r="531" spans="2:7">
      <c r="B531" s="98"/>
      <c r="C531" s="99"/>
      <c r="D531" s="95"/>
      <c r="E531" s="95"/>
      <c r="F531" s="98"/>
      <c r="G531" s="98"/>
    </row>
    <row r="532" spans="2:7">
      <c r="B532" s="98"/>
      <c r="C532" s="99"/>
      <c r="D532" s="95"/>
      <c r="E532" s="95"/>
      <c r="F532" s="98"/>
      <c r="G532" s="98"/>
    </row>
    <row r="533" spans="2:7">
      <c r="B533" s="98"/>
      <c r="C533" s="99"/>
      <c r="D533" s="95"/>
      <c r="E533" s="95"/>
      <c r="F533" s="98"/>
      <c r="G533" s="98"/>
    </row>
    <row r="534" spans="2:7">
      <c r="B534" s="98"/>
      <c r="C534" s="99"/>
      <c r="D534" s="95"/>
      <c r="E534" s="95"/>
      <c r="F534" s="98"/>
      <c r="G534" s="98"/>
    </row>
    <row r="535" spans="2:7">
      <c r="B535" s="98"/>
      <c r="C535" s="99"/>
      <c r="D535" s="95"/>
      <c r="E535" s="95"/>
      <c r="F535" s="98"/>
      <c r="G535" s="98"/>
    </row>
    <row r="536" spans="2:7">
      <c r="B536" s="98"/>
      <c r="C536" s="99"/>
      <c r="D536" s="95"/>
      <c r="E536" s="95"/>
      <c r="F536" s="98"/>
      <c r="G536" s="98"/>
    </row>
    <row r="537" spans="2:7">
      <c r="B537" s="98"/>
      <c r="C537" s="99"/>
      <c r="D537" s="95"/>
      <c r="E537" s="95"/>
      <c r="F537" s="98"/>
      <c r="G537" s="98"/>
    </row>
    <row r="538" spans="2:7">
      <c r="B538" s="98"/>
      <c r="C538" s="99"/>
      <c r="D538" s="95"/>
      <c r="E538" s="95"/>
      <c r="F538" s="98"/>
      <c r="G538" s="98"/>
    </row>
    <row r="539" spans="2:7">
      <c r="B539" s="98"/>
      <c r="C539" s="99"/>
      <c r="D539" s="95"/>
      <c r="E539" s="95"/>
      <c r="F539" s="98"/>
      <c r="G539" s="98"/>
    </row>
    <row r="540" spans="2:7">
      <c r="B540" s="98"/>
      <c r="C540" s="99"/>
      <c r="D540" s="95"/>
      <c r="E540" s="95"/>
      <c r="F540" s="98"/>
      <c r="G540" s="98"/>
    </row>
    <row r="541" spans="2:7">
      <c r="B541" s="98"/>
      <c r="C541" s="99"/>
      <c r="D541" s="95"/>
      <c r="E541" s="95"/>
      <c r="F541" s="98"/>
      <c r="G541" s="98"/>
    </row>
    <row r="542" spans="2:7">
      <c r="B542" s="98"/>
      <c r="C542" s="99"/>
      <c r="D542" s="95"/>
      <c r="E542" s="95"/>
      <c r="F542" s="98"/>
      <c r="G542" s="98"/>
    </row>
    <row r="543" spans="2:7">
      <c r="B543" s="98"/>
      <c r="C543" s="99"/>
      <c r="D543" s="95"/>
      <c r="E543" s="95"/>
      <c r="F543" s="98"/>
      <c r="G543" s="98"/>
    </row>
    <row r="544" spans="2:7">
      <c r="B544" s="98"/>
      <c r="C544" s="99"/>
      <c r="D544" s="95"/>
      <c r="E544" s="95"/>
      <c r="F544" s="98"/>
      <c r="G544" s="98"/>
    </row>
    <row r="545" spans="2:7">
      <c r="B545" s="98"/>
      <c r="C545" s="99"/>
      <c r="D545" s="95"/>
      <c r="E545" s="95"/>
      <c r="F545" s="98"/>
      <c r="G545" s="98"/>
    </row>
    <row r="546" spans="2:7">
      <c r="B546" s="98"/>
      <c r="C546" s="99"/>
      <c r="D546" s="95"/>
      <c r="E546" s="95"/>
      <c r="F546" s="98"/>
      <c r="G546" s="98"/>
    </row>
    <row r="547" spans="2:7">
      <c r="B547" s="98"/>
      <c r="C547" s="99"/>
      <c r="D547" s="95"/>
      <c r="E547" s="95"/>
      <c r="F547" s="98"/>
      <c r="G547" s="98"/>
    </row>
    <row r="548" spans="2:7">
      <c r="B548" s="98"/>
      <c r="C548" s="99"/>
      <c r="D548" s="95"/>
      <c r="E548" s="95"/>
      <c r="F548" s="98"/>
      <c r="G548" s="98"/>
    </row>
    <row r="549" spans="2:7">
      <c r="B549" s="98"/>
      <c r="C549" s="99"/>
      <c r="D549" s="95"/>
      <c r="E549" s="95"/>
      <c r="F549" s="98"/>
      <c r="G549" s="98"/>
    </row>
    <row r="550" spans="2:7">
      <c r="B550" s="98"/>
      <c r="C550" s="99"/>
      <c r="D550" s="95"/>
      <c r="E550" s="95"/>
      <c r="F550" s="98"/>
      <c r="G550" s="98"/>
    </row>
    <row r="551" spans="2:7">
      <c r="B551" s="98"/>
      <c r="C551" s="99"/>
      <c r="D551" s="95"/>
      <c r="E551" s="95"/>
      <c r="F551" s="98"/>
      <c r="G551" s="98"/>
    </row>
    <row r="552" spans="2:7">
      <c r="B552" s="98"/>
      <c r="C552" s="99"/>
      <c r="D552" s="95"/>
      <c r="E552" s="95"/>
      <c r="F552" s="98"/>
      <c r="G552" s="98"/>
    </row>
    <row r="553" spans="2:7">
      <c r="B553" s="98"/>
      <c r="C553" s="99"/>
      <c r="D553" s="95"/>
      <c r="E553" s="95"/>
      <c r="F553" s="98"/>
      <c r="G553" s="98"/>
    </row>
    <row r="554" spans="2:7">
      <c r="B554" s="98"/>
      <c r="C554" s="99"/>
      <c r="D554" s="95"/>
      <c r="E554" s="95"/>
      <c r="F554" s="98"/>
      <c r="G554" s="98"/>
    </row>
    <row r="555" spans="2:7">
      <c r="B555" s="98"/>
      <c r="C555" s="99"/>
      <c r="D555" s="95"/>
      <c r="E555" s="95"/>
      <c r="F555" s="98"/>
      <c r="G555" s="98"/>
    </row>
    <row r="556" spans="2:7">
      <c r="B556" s="98"/>
      <c r="C556" s="99"/>
      <c r="D556" s="95"/>
      <c r="E556" s="95"/>
      <c r="F556" s="98"/>
      <c r="G556" s="98"/>
    </row>
    <row r="557" spans="2:7">
      <c r="B557" s="98"/>
      <c r="C557" s="99"/>
      <c r="D557" s="95"/>
      <c r="E557" s="95"/>
      <c r="F557" s="98"/>
      <c r="G557" s="98"/>
    </row>
    <row r="558" spans="2:7">
      <c r="B558" s="98"/>
      <c r="C558" s="99"/>
      <c r="D558" s="95"/>
      <c r="E558" s="95"/>
      <c r="F558" s="98"/>
      <c r="G558" s="98"/>
    </row>
    <row r="559" spans="2:7">
      <c r="B559" s="98"/>
      <c r="C559" s="99"/>
      <c r="D559" s="95"/>
      <c r="E559" s="95"/>
      <c r="F559" s="98"/>
      <c r="G559" s="98"/>
    </row>
    <row r="560" spans="2:7">
      <c r="B560" s="98"/>
      <c r="C560" s="99"/>
      <c r="D560" s="95"/>
      <c r="E560" s="95"/>
      <c r="F560" s="98"/>
      <c r="G560" s="98"/>
    </row>
    <row r="561" spans="2:7">
      <c r="B561" s="98"/>
      <c r="C561" s="99"/>
      <c r="D561" s="95"/>
      <c r="E561" s="95"/>
      <c r="F561" s="98"/>
      <c r="G561" s="98"/>
    </row>
    <row r="562" spans="2:7">
      <c r="B562" s="98"/>
      <c r="C562" s="99"/>
      <c r="D562" s="95"/>
      <c r="E562" s="95"/>
      <c r="F562" s="98"/>
      <c r="G562" s="98"/>
    </row>
    <row r="563" spans="2:7">
      <c r="B563" s="98"/>
      <c r="C563" s="99"/>
      <c r="D563" s="95"/>
      <c r="E563" s="95"/>
      <c r="F563" s="98"/>
      <c r="G563" s="98"/>
    </row>
    <row r="564" spans="2:7">
      <c r="B564" s="98"/>
      <c r="C564" s="99"/>
      <c r="D564" s="95"/>
      <c r="E564" s="95"/>
      <c r="F564" s="98"/>
      <c r="G564" s="98"/>
    </row>
    <row r="565" spans="2:7">
      <c r="B565" s="98"/>
      <c r="C565" s="99"/>
      <c r="D565" s="95"/>
      <c r="E565" s="95"/>
      <c r="F565" s="98"/>
      <c r="G565" s="98"/>
    </row>
    <row r="566" spans="2:7">
      <c r="B566" s="98"/>
      <c r="C566" s="99"/>
      <c r="D566" s="95"/>
      <c r="E566" s="95"/>
      <c r="F566" s="98"/>
      <c r="G566" s="98"/>
    </row>
    <row r="567" spans="2:7">
      <c r="B567" s="98"/>
      <c r="C567" s="99"/>
      <c r="D567" s="95"/>
      <c r="E567" s="95"/>
      <c r="F567" s="98"/>
      <c r="G567" s="98"/>
    </row>
    <row r="568" spans="2:7">
      <c r="B568" s="98"/>
      <c r="C568" s="99"/>
      <c r="D568" s="95"/>
      <c r="E568" s="95"/>
      <c r="F568" s="98"/>
      <c r="G568" s="98"/>
    </row>
    <row r="569" spans="2:7">
      <c r="B569" s="98"/>
      <c r="C569" s="99"/>
      <c r="D569" s="95"/>
      <c r="E569" s="95"/>
      <c r="F569" s="98"/>
      <c r="G569" s="98"/>
    </row>
    <row r="570" spans="2:7">
      <c r="B570" s="98"/>
      <c r="C570" s="99"/>
      <c r="D570" s="95"/>
      <c r="E570" s="95"/>
      <c r="F570" s="98"/>
      <c r="G570" s="98"/>
    </row>
    <row r="571" spans="2:7">
      <c r="B571" s="98"/>
      <c r="C571" s="99"/>
      <c r="D571" s="95"/>
      <c r="E571" s="95"/>
      <c r="F571" s="98"/>
      <c r="G571" s="98"/>
    </row>
    <row r="572" spans="2:7">
      <c r="B572" s="98"/>
      <c r="C572" s="99"/>
      <c r="D572" s="95"/>
      <c r="E572" s="95"/>
      <c r="F572" s="98"/>
      <c r="G572" s="98"/>
    </row>
    <row r="573" spans="2:7">
      <c r="B573" s="98"/>
      <c r="C573" s="99"/>
      <c r="D573" s="95"/>
      <c r="E573" s="95"/>
      <c r="F573" s="98"/>
      <c r="G573" s="98"/>
    </row>
    <row r="574" spans="2:7">
      <c r="B574" s="98"/>
      <c r="C574" s="99"/>
      <c r="D574" s="95"/>
      <c r="E574" s="95"/>
      <c r="F574" s="98"/>
      <c r="G574" s="98"/>
    </row>
    <row r="575" spans="2:7">
      <c r="B575" s="98"/>
      <c r="C575" s="99"/>
      <c r="D575" s="95"/>
      <c r="E575" s="95"/>
      <c r="F575" s="98"/>
      <c r="G575" s="98"/>
    </row>
    <row r="576" spans="2:7">
      <c r="B576" s="98"/>
      <c r="C576" s="99"/>
      <c r="D576" s="95"/>
      <c r="E576" s="95"/>
      <c r="F576" s="98"/>
      <c r="G576" s="98"/>
    </row>
    <row r="577" spans="2:7">
      <c r="B577" s="98"/>
      <c r="C577" s="99"/>
      <c r="D577" s="95"/>
      <c r="E577" s="95"/>
      <c r="F577" s="98"/>
      <c r="G577" s="98"/>
    </row>
    <row r="578" spans="2:7">
      <c r="B578" s="98"/>
      <c r="C578" s="99"/>
      <c r="D578" s="95"/>
      <c r="E578" s="95"/>
      <c r="F578" s="98"/>
      <c r="G578" s="98"/>
    </row>
    <row r="579" spans="2:7">
      <c r="B579" s="98"/>
      <c r="C579" s="99"/>
      <c r="D579" s="95"/>
      <c r="E579" s="95"/>
      <c r="F579" s="98"/>
      <c r="G579" s="98"/>
    </row>
    <row r="580" spans="2:7">
      <c r="B580" s="98"/>
      <c r="C580" s="99"/>
      <c r="D580" s="95"/>
      <c r="E580" s="95"/>
      <c r="F580" s="98"/>
      <c r="G580" s="98"/>
    </row>
    <row r="581" spans="2:7">
      <c r="B581" s="98"/>
      <c r="C581" s="99"/>
      <c r="D581" s="95"/>
      <c r="E581" s="95"/>
      <c r="F581" s="98"/>
      <c r="G581" s="98"/>
    </row>
    <row r="582" spans="2:7">
      <c r="B582" s="98"/>
      <c r="C582" s="99"/>
      <c r="D582" s="95"/>
      <c r="E582" s="95"/>
      <c r="F582" s="98"/>
      <c r="G582" s="98"/>
    </row>
    <row r="583" spans="2:7">
      <c r="B583" s="98"/>
      <c r="C583" s="99"/>
      <c r="D583" s="95"/>
      <c r="E583" s="95"/>
      <c r="F583" s="98"/>
      <c r="G583" s="98"/>
    </row>
    <row r="584" spans="2:7">
      <c r="B584" s="98"/>
      <c r="C584" s="99"/>
      <c r="D584" s="95"/>
      <c r="E584" s="95"/>
      <c r="F584" s="98"/>
      <c r="G584" s="98"/>
    </row>
    <row r="585" spans="2:7">
      <c r="B585" s="98"/>
      <c r="C585" s="99"/>
      <c r="D585" s="95"/>
      <c r="E585" s="95"/>
      <c r="F585" s="98"/>
      <c r="G585" s="98"/>
    </row>
    <row r="586" spans="2:7">
      <c r="B586" s="98"/>
      <c r="C586" s="99"/>
      <c r="D586" s="95"/>
      <c r="E586" s="95"/>
      <c r="F586" s="98"/>
      <c r="G586" s="98"/>
    </row>
    <row r="587" spans="2:7">
      <c r="B587" s="98"/>
      <c r="C587" s="99"/>
      <c r="D587" s="95"/>
      <c r="E587" s="95"/>
      <c r="F587" s="98"/>
      <c r="G587" s="98"/>
    </row>
    <row r="588" spans="2:7">
      <c r="B588" s="98"/>
      <c r="C588" s="99"/>
      <c r="D588" s="95"/>
      <c r="E588" s="95"/>
      <c r="F588" s="98"/>
      <c r="G588" s="98"/>
    </row>
    <row r="589" spans="2:7">
      <c r="B589" s="98"/>
      <c r="C589" s="99"/>
      <c r="D589" s="95"/>
      <c r="E589" s="95"/>
      <c r="F589" s="98"/>
      <c r="G589" s="98"/>
    </row>
    <row r="590" spans="2:7">
      <c r="B590" s="98"/>
      <c r="C590" s="99"/>
      <c r="D590" s="95"/>
      <c r="E590" s="95"/>
      <c r="F590" s="98"/>
      <c r="G590" s="98"/>
    </row>
    <row r="591" spans="2:7">
      <c r="B591" s="98"/>
      <c r="C591" s="99"/>
      <c r="D591" s="95"/>
      <c r="E591" s="95"/>
      <c r="F591" s="98"/>
      <c r="G591" s="98"/>
    </row>
    <row r="592" spans="2:7">
      <c r="B592" s="98"/>
      <c r="C592" s="99"/>
      <c r="D592" s="95"/>
      <c r="E592" s="95"/>
      <c r="F592" s="98"/>
      <c r="G592" s="98"/>
    </row>
    <row r="593" spans="2:7">
      <c r="B593" s="98"/>
      <c r="C593" s="99"/>
      <c r="D593" s="95"/>
      <c r="E593" s="95"/>
      <c r="F593" s="98"/>
      <c r="G593" s="98"/>
    </row>
    <row r="594" spans="2:7">
      <c r="B594" s="98"/>
      <c r="C594" s="99"/>
      <c r="D594" s="95"/>
      <c r="E594" s="95"/>
      <c r="F594" s="98"/>
      <c r="G594" s="98"/>
    </row>
    <row r="595" spans="2:7">
      <c r="B595" s="98"/>
      <c r="C595" s="99"/>
      <c r="D595" s="95"/>
      <c r="E595" s="95"/>
      <c r="F595" s="98"/>
      <c r="G595" s="98"/>
    </row>
    <row r="596" spans="2:7">
      <c r="B596" s="98"/>
      <c r="C596" s="99"/>
      <c r="D596" s="95"/>
      <c r="E596" s="95"/>
      <c r="F596" s="98"/>
      <c r="G596" s="98"/>
    </row>
    <row r="597" spans="2:7">
      <c r="B597" s="98"/>
      <c r="C597" s="99"/>
      <c r="D597" s="95"/>
      <c r="E597" s="95"/>
      <c r="F597" s="98"/>
      <c r="G597" s="98"/>
    </row>
    <row r="598" spans="2:7">
      <c r="B598" s="98"/>
      <c r="C598" s="99"/>
      <c r="D598" s="95"/>
      <c r="E598" s="95"/>
      <c r="F598" s="98"/>
      <c r="G598" s="98"/>
    </row>
    <row r="599" spans="2:7">
      <c r="B599" s="98"/>
      <c r="C599" s="99"/>
      <c r="D599" s="95"/>
      <c r="E599" s="95"/>
      <c r="F599" s="98"/>
      <c r="G599" s="98"/>
    </row>
    <row r="600" spans="2:7">
      <c r="B600" s="98"/>
      <c r="C600" s="99"/>
      <c r="D600" s="95"/>
      <c r="E600" s="95"/>
      <c r="F600" s="98"/>
      <c r="G600" s="98"/>
    </row>
    <row r="601" spans="2:7">
      <c r="B601" s="98"/>
      <c r="C601" s="99"/>
      <c r="D601" s="95"/>
      <c r="E601" s="95"/>
      <c r="F601" s="98"/>
      <c r="G601" s="98"/>
    </row>
    <row r="602" spans="2:7">
      <c r="B602" s="98"/>
      <c r="C602" s="99"/>
      <c r="D602" s="95"/>
      <c r="E602" s="95"/>
      <c r="F602" s="98"/>
      <c r="G602" s="98"/>
    </row>
    <row r="603" spans="2:7">
      <c r="B603" s="98"/>
      <c r="C603" s="99"/>
      <c r="D603" s="95"/>
      <c r="E603" s="95"/>
      <c r="F603" s="98"/>
      <c r="G603" s="98"/>
    </row>
    <row r="604" spans="2:7">
      <c r="B604" s="98"/>
      <c r="C604" s="99"/>
      <c r="D604" s="95"/>
      <c r="E604" s="95"/>
      <c r="F604" s="98"/>
      <c r="G604" s="98"/>
    </row>
    <row r="605" spans="2:7">
      <c r="B605" s="98"/>
      <c r="C605" s="99"/>
      <c r="D605" s="95"/>
      <c r="E605" s="95"/>
      <c r="F605" s="98"/>
      <c r="G605" s="98"/>
    </row>
    <row r="606" spans="2:7">
      <c r="B606" s="98"/>
      <c r="C606" s="99"/>
      <c r="D606" s="95"/>
      <c r="E606" s="95"/>
      <c r="F606" s="98"/>
      <c r="G606" s="98"/>
    </row>
    <row r="607" spans="2:7">
      <c r="B607" s="98"/>
      <c r="C607" s="99"/>
      <c r="D607" s="95"/>
      <c r="E607" s="95"/>
      <c r="F607" s="98"/>
      <c r="G607" s="98"/>
    </row>
    <row r="608" spans="2:7">
      <c r="B608" s="98"/>
      <c r="C608" s="99"/>
      <c r="D608" s="95"/>
      <c r="E608" s="95"/>
      <c r="F608" s="98"/>
      <c r="G608" s="98"/>
    </row>
    <row r="609" spans="2:7">
      <c r="B609" s="98"/>
      <c r="C609" s="99"/>
      <c r="D609" s="95"/>
      <c r="E609" s="95"/>
      <c r="F609" s="98"/>
      <c r="G609" s="98"/>
    </row>
    <row r="610" spans="2:7">
      <c r="B610" s="98"/>
      <c r="C610" s="99"/>
      <c r="D610" s="95"/>
      <c r="E610" s="95"/>
      <c r="F610" s="98"/>
      <c r="G610" s="98"/>
    </row>
    <row r="611" spans="2:7">
      <c r="B611" s="98"/>
      <c r="C611" s="99"/>
      <c r="D611" s="95"/>
      <c r="E611" s="95"/>
      <c r="F611" s="98"/>
      <c r="G611" s="98"/>
    </row>
    <row r="612" spans="2:7">
      <c r="B612" s="98"/>
      <c r="C612" s="99"/>
      <c r="D612" s="95"/>
      <c r="E612" s="95"/>
      <c r="F612" s="98"/>
      <c r="G612" s="98"/>
    </row>
    <row r="613" spans="2:7">
      <c r="B613" s="98"/>
      <c r="C613" s="99"/>
      <c r="D613" s="95"/>
      <c r="E613" s="95"/>
      <c r="F613" s="98"/>
      <c r="G613" s="98"/>
    </row>
    <row r="614" spans="2:7">
      <c r="B614" s="98"/>
      <c r="C614" s="99"/>
      <c r="D614" s="95"/>
      <c r="E614" s="95"/>
      <c r="F614" s="98"/>
      <c r="G614" s="98"/>
    </row>
    <row r="615" spans="2:7">
      <c r="B615" s="98"/>
      <c r="C615" s="99"/>
      <c r="D615" s="95"/>
      <c r="E615" s="95"/>
      <c r="F615" s="98"/>
      <c r="G615" s="98"/>
    </row>
    <row r="616" spans="2:7">
      <c r="B616" s="98"/>
      <c r="C616" s="99"/>
      <c r="D616" s="95"/>
      <c r="E616" s="95"/>
      <c r="F616" s="98"/>
      <c r="G616" s="98"/>
    </row>
    <row r="617" spans="2:7">
      <c r="B617" s="98"/>
      <c r="C617" s="99"/>
      <c r="D617" s="95"/>
      <c r="E617" s="95"/>
      <c r="F617" s="98"/>
      <c r="G617" s="98"/>
    </row>
    <row r="618" spans="2:7">
      <c r="B618" s="98"/>
      <c r="C618" s="99"/>
      <c r="D618" s="95"/>
      <c r="E618" s="95"/>
      <c r="F618" s="98"/>
      <c r="G618" s="98"/>
    </row>
    <row r="619" spans="2:7">
      <c r="B619" s="98"/>
      <c r="C619" s="99"/>
      <c r="D619" s="95"/>
      <c r="E619" s="95"/>
      <c r="F619" s="98"/>
      <c r="G619" s="98"/>
    </row>
    <row r="620" spans="2:7">
      <c r="B620" s="98"/>
      <c r="C620" s="99"/>
      <c r="D620" s="95"/>
      <c r="E620" s="95"/>
      <c r="F620" s="98"/>
      <c r="G620" s="98"/>
    </row>
    <row r="621" spans="2:7">
      <c r="B621" s="98"/>
      <c r="C621" s="99"/>
      <c r="D621" s="95"/>
      <c r="E621" s="95"/>
      <c r="F621" s="98"/>
      <c r="G621" s="98"/>
    </row>
    <row r="622" spans="2:7">
      <c r="B622" s="98"/>
      <c r="C622" s="99"/>
      <c r="D622" s="95"/>
      <c r="E622" s="95"/>
      <c r="F622" s="98"/>
      <c r="G622" s="98"/>
    </row>
    <row r="623" spans="2:7">
      <c r="B623" s="98"/>
      <c r="C623" s="99"/>
      <c r="D623" s="95"/>
      <c r="E623" s="95"/>
      <c r="F623" s="98"/>
      <c r="G623" s="98"/>
    </row>
    <row r="624" spans="2:7">
      <c r="B624" s="98"/>
      <c r="C624" s="99"/>
      <c r="D624" s="95"/>
      <c r="E624" s="95"/>
      <c r="F624" s="98"/>
      <c r="G624" s="98"/>
    </row>
    <row r="625" spans="2:7">
      <c r="B625" s="98"/>
      <c r="C625" s="99"/>
      <c r="D625" s="95"/>
      <c r="E625" s="95"/>
      <c r="F625" s="98"/>
      <c r="G625" s="98"/>
    </row>
    <row r="626" spans="2:7">
      <c r="B626" s="98"/>
      <c r="C626" s="99"/>
      <c r="D626" s="95"/>
      <c r="E626" s="95"/>
      <c r="F626" s="98"/>
      <c r="G626" s="98"/>
    </row>
    <row r="627" spans="2:7">
      <c r="B627" s="98"/>
      <c r="C627" s="99"/>
      <c r="D627" s="95"/>
      <c r="E627" s="95"/>
      <c r="F627" s="98"/>
      <c r="G627" s="98"/>
    </row>
    <row r="628" spans="2:7">
      <c r="B628" s="98"/>
      <c r="C628" s="99"/>
      <c r="D628" s="95"/>
      <c r="E628" s="95"/>
      <c r="F628" s="98"/>
      <c r="G628" s="98"/>
    </row>
    <row r="629" spans="2:7">
      <c r="B629" s="98"/>
      <c r="C629" s="99"/>
      <c r="D629" s="95"/>
      <c r="E629" s="95"/>
      <c r="F629" s="98"/>
      <c r="G629" s="98"/>
    </row>
    <row r="630" spans="2:7">
      <c r="B630" s="98"/>
      <c r="C630" s="99"/>
      <c r="D630" s="95"/>
      <c r="E630" s="95"/>
      <c r="F630" s="98"/>
      <c r="G630" s="98"/>
    </row>
    <row r="631" spans="2:7">
      <c r="B631" s="98"/>
      <c r="C631" s="99"/>
      <c r="D631" s="95"/>
      <c r="E631" s="95"/>
      <c r="F631" s="98"/>
      <c r="G631" s="98"/>
    </row>
    <row r="632" spans="2:7">
      <c r="B632" s="98"/>
      <c r="C632" s="99"/>
      <c r="D632" s="95"/>
      <c r="E632" s="95"/>
      <c r="F632" s="98"/>
      <c r="G632" s="98"/>
    </row>
    <row r="633" spans="2:7">
      <c r="B633" s="98"/>
      <c r="C633" s="99"/>
      <c r="D633" s="95"/>
      <c r="E633" s="95"/>
      <c r="F633" s="98"/>
      <c r="G633" s="98"/>
    </row>
    <row r="634" spans="2:7">
      <c r="B634" s="98"/>
      <c r="C634" s="99"/>
      <c r="D634" s="95"/>
      <c r="E634" s="95"/>
      <c r="F634" s="98"/>
      <c r="G634" s="98"/>
    </row>
    <row r="635" spans="2:7">
      <c r="B635" s="98"/>
      <c r="C635" s="99"/>
      <c r="D635" s="95"/>
      <c r="E635" s="95"/>
      <c r="F635" s="98"/>
      <c r="G635" s="98"/>
    </row>
    <row r="636" spans="2:7">
      <c r="B636" s="98"/>
      <c r="C636" s="99"/>
      <c r="D636" s="95"/>
      <c r="E636" s="95"/>
      <c r="F636" s="98"/>
      <c r="G636" s="98"/>
    </row>
    <row r="637" spans="2:7">
      <c r="B637" s="98"/>
      <c r="C637" s="99"/>
      <c r="D637" s="95"/>
      <c r="E637" s="95"/>
      <c r="F637" s="98"/>
      <c r="G637" s="98"/>
    </row>
    <row r="638" spans="2:7">
      <c r="B638" s="98"/>
      <c r="C638" s="99"/>
      <c r="D638" s="95"/>
      <c r="E638" s="95"/>
      <c r="F638" s="98"/>
      <c r="G638" s="98"/>
    </row>
    <row r="639" spans="2:7">
      <c r="B639" s="98"/>
      <c r="C639" s="99"/>
      <c r="D639" s="95"/>
      <c r="E639" s="95"/>
      <c r="F639" s="98"/>
      <c r="G639" s="98"/>
    </row>
    <row r="640" spans="2:7">
      <c r="B640" s="98"/>
      <c r="C640" s="99"/>
      <c r="D640" s="95"/>
      <c r="E640" s="95"/>
      <c r="F640" s="98"/>
      <c r="G640" s="98"/>
    </row>
    <row r="641" spans="2:7">
      <c r="B641" s="98"/>
      <c r="C641" s="99"/>
      <c r="D641" s="95"/>
      <c r="E641" s="95"/>
      <c r="F641" s="98"/>
      <c r="G641" s="98"/>
    </row>
    <row r="642" spans="2:7">
      <c r="B642" s="98"/>
      <c r="C642" s="99"/>
      <c r="D642" s="95"/>
      <c r="E642" s="95"/>
      <c r="F642" s="98"/>
      <c r="G642" s="98"/>
    </row>
    <row r="643" spans="2:7">
      <c r="B643" s="98"/>
      <c r="C643" s="99"/>
      <c r="D643" s="95"/>
      <c r="E643" s="95"/>
      <c r="F643" s="98"/>
      <c r="G643" s="98"/>
    </row>
    <row r="644" spans="2:7">
      <c r="B644" s="98"/>
      <c r="C644" s="99"/>
      <c r="D644" s="95"/>
      <c r="E644" s="95"/>
      <c r="F644" s="98"/>
      <c r="G644" s="98"/>
    </row>
    <row r="645" spans="2:7">
      <c r="B645" s="98"/>
      <c r="C645" s="99"/>
      <c r="D645" s="95"/>
      <c r="E645" s="95"/>
      <c r="F645" s="98"/>
      <c r="G645" s="98"/>
    </row>
    <row r="646" spans="2:7">
      <c r="B646" s="98"/>
      <c r="C646" s="99"/>
      <c r="D646" s="95"/>
      <c r="E646" s="95"/>
      <c r="F646" s="98"/>
      <c r="G646" s="98"/>
    </row>
    <row r="647" spans="2:7">
      <c r="B647" s="98"/>
      <c r="C647" s="99"/>
      <c r="D647" s="95"/>
      <c r="E647" s="95"/>
      <c r="F647" s="98"/>
      <c r="G647" s="98"/>
    </row>
    <row r="648" spans="2:7">
      <c r="B648" s="98"/>
      <c r="C648" s="99"/>
      <c r="D648" s="95"/>
      <c r="E648" s="95"/>
      <c r="F648" s="98"/>
      <c r="G648" s="98"/>
    </row>
    <row r="649" spans="2:7">
      <c r="B649" s="98"/>
      <c r="C649" s="99"/>
      <c r="D649" s="95"/>
      <c r="E649" s="95"/>
      <c r="F649" s="98"/>
      <c r="G649" s="98"/>
    </row>
    <row r="650" spans="2:7">
      <c r="B650" s="98"/>
      <c r="C650" s="99"/>
      <c r="D650" s="95"/>
      <c r="E650" s="95"/>
      <c r="F650" s="98"/>
      <c r="G650" s="98"/>
    </row>
    <row r="651" spans="2:7">
      <c r="B651" s="98"/>
      <c r="C651" s="99"/>
      <c r="D651" s="95"/>
      <c r="E651" s="95"/>
      <c r="F651" s="98"/>
      <c r="G651" s="98"/>
    </row>
    <row r="652" spans="2:7">
      <c r="B652" s="98"/>
      <c r="C652" s="99"/>
      <c r="D652" s="95"/>
      <c r="E652" s="95"/>
      <c r="F652" s="98"/>
      <c r="G652" s="98"/>
    </row>
    <row r="653" spans="2:7">
      <c r="B653" s="98"/>
      <c r="C653" s="99"/>
      <c r="D653" s="95"/>
      <c r="E653" s="95"/>
      <c r="F653" s="98"/>
      <c r="G653" s="98"/>
    </row>
    <row r="654" spans="2:7">
      <c r="B654" s="98"/>
      <c r="C654" s="99"/>
      <c r="D654" s="95"/>
      <c r="E654" s="95"/>
      <c r="F654" s="98"/>
      <c r="G654" s="98"/>
    </row>
    <row r="655" spans="2:7">
      <c r="B655" s="98"/>
      <c r="C655" s="99"/>
      <c r="D655" s="95"/>
      <c r="E655" s="95"/>
      <c r="F655" s="98"/>
      <c r="G655" s="98"/>
    </row>
    <row r="656" spans="2:7">
      <c r="B656" s="98"/>
      <c r="C656" s="99"/>
      <c r="D656" s="95"/>
      <c r="E656" s="95"/>
      <c r="F656" s="98"/>
      <c r="G656" s="98"/>
    </row>
    <row r="657" spans="2:7">
      <c r="B657" s="98"/>
      <c r="C657" s="99"/>
      <c r="D657" s="95"/>
      <c r="E657" s="95"/>
      <c r="F657" s="98"/>
      <c r="G657" s="98"/>
    </row>
    <row r="658" spans="2:7">
      <c r="B658" s="98"/>
      <c r="C658" s="99"/>
      <c r="D658" s="95"/>
      <c r="E658" s="95"/>
      <c r="F658" s="98"/>
      <c r="G658" s="98"/>
    </row>
    <row r="659" spans="2:7">
      <c r="B659" s="98"/>
      <c r="C659" s="99"/>
      <c r="D659" s="95"/>
      <c r="E659" s="95"/>
      <c r="F659" s="98"/>
      <c r="G659" s="98"/>
    </row>
    <row r="660" spans="2:7">
      <c r="B660" s="98"/>
      <c r="C660" s="99"/>
      <c r="D660" s="95"/>
      <c r="E660" s="95"/>
      <c r="F660" s="98"/>
      <c r="G660" s="98"/>
    </row>
    <row r="661" spans="2:7">
      <c r="B661" s="98"/>
      <c r="C661" s="99"/>
      <c r="D661" s="95"/>
      <c r="E661" s="95"/>
      <c r="F661" s="98"/>
      <c r="G661" s="98"/>
    </row>
    <row r="662" spans="2:7">
      <c r="B662" s="98"/>
      <c r="C662" s="99"/>
      <c r="D662" s="95"/>
      <c r="E662" s="95"/>
      <c r="F662" s="98"/>
      <c r="G662" s="98"/>
    </row>
    <row r="663" spans="2:7">
      <c r="B663" s="98"/>
      <c r="C663" s="99"/>
      <c r="D663" s="95"/>
      <c r="E663" s="95"/>
      <c r="F663" s="98"/>
      <c r="G663" s="98"/>
    </row>
    <row r="664" spans="2:7">
      <c r="B664" s="98"/>
      <c r="C664" s="99"/>
      <c r="D664" s="95"/>
      <c r="E664" s="95"/>
      <c r="F664" s="98"/>
      <c r="G664" s="98"/>
    </row>
    <row r="665" spans="2:7">
      <c r="B665" s="98"/>
      <c r="C665" s="99"/>
      <c r="D665" s="95"/>
      <c r="E665" s="95"/>
      <c r="F665" s="98"/>
      <c r="G665" s="98"/>
    </row>
    <row r="666" spans="2:7">
      <c r="B666" s="98"/>
      <c r="C666" s="99"/>
      <c r="D666" s="95"/>
      <c r="E666" s="95"/>
      <c r="F666" s="98"/>
      <c r="G666" s="98"/>
    </row>
    <row r="667" spans="2:7">
      <c r="B667" s="98"/>
      <c r="C667" s="99"/>
      <c r="D667" s="95"/>
      <c r="E667" s="95"/>
      <c r="F667" s="98"/>
      <c r="G667" s="98"/>
    </row>
    <row r="668" spans="2:7">
      <c r="B668" s="98"/>
      <c r="C668" s="99"/>
      <c r="D668" s="95"/>
      <c r="E668" s="95"/>
      <c r="F668" s="98"/>
      <c r="G668" s="98"/>
    </row>
    <row r="669" spans="2:7">
      <c r="B669" s="98"/>
      <c r="C669" s="99"/>
      <c r="D669" s="95"/>
      <c r="E669" s="95"/>
      <c r="F669" s="98"/>
      <c r="G669" s="98"/>
    </row>
    <row r="670" spans="2:7">
      <c r="B670" s="98"/>
      <c r="C670" s="99"/>
      <c r="D670" s="95"/>
      <c r="E670" s="95"/>
      <c r="F670" s="98"/>
      <c r="G670" s="98"/>
    </row>
    <row r="671" spans="2:7">
      <c r="B671" s="98"/>
      <c r="C671" s="99"/>
      <c r="D671" s="95"/>
      <c r="E671" s="95"/>
      <c r="F671" s="98"/>
      <c r="G671" s="98"/>
    </row>
    <row r="672" spans="2:7">
      <c r="B672" s="98"/>
      <c r="C672" s="99"/>
      <c r="D672" s="95"/>
      <c r="E672" s="95"/>
      <c r="F672" s="98"/>
      <c r="G672" s="98"/>
    </row>
    <row r="673" spans="2:7">
      <c r="B673" s="98"/>
      <c r="C673" s="99"/>
      <c r="D673" s="95"/>
      <c r="E673" s="95"/>
      <c r="F673" s="98"/>
      <c r="G673" s="98"/>
    </row>
    <row r="674" spans="2:7">
      <c r="B674" s="98"/>
      <c r="C674" s="99"/>
      <c r="D674" s="95"/>
      <c r="E674" s="95"/>
      <c r="F674" s="98"/>
      <c r="G674" s="98"/>
    </row>
    <row r="675" spans="2:7">
      <c r="B675" s="98"/>
      <c r="C675" s="99"/>
      <c r="D675" s="95"/>
      <c r="E675" s="95"/>
      <c r="F675" s="98"/>
      <c r="G675" s="98"/>
    </row>
    <row r="676" spans="2:7">
      <c r="B676" s="98"/>
      <c r="C676" s="99"/>
      <c r="D676" s="95"/>
      <c r="E676" s="95"/>
      <c r="F676" s="98"/>
      <c r="G676" s="98"/>
    </row>
    <row r="677" spans="2:7">
      <c r="B677" s="98"/>
      <c r="C677" s="99"/>
      <c r="D677" s="95"/>
      <c r="E677" s="95"/>
      <c r="F677" s="98"/>
      <c r="G677" s="98"/>
    </row>
    <row r="678" spans="2:7">
      <c r="B678" s="98"/>
      <c r="C678" s="99"/>
      <c r="D678" s="95"/>
      <c r="E678" s="95"/>
      <c r="F678" s="98"/>
      <c r="G678" s="98"/>
    </row>
    <row r="679" spans="2:7">
      <c r="B679" s="98"/>
      <c r="C679" s="99"/>
      <c r="D679" s="95"/>
      <c r="E679" s="95"/>
      <c r="F679" s="98"/>
      <c r="G679" s="98"/>
    </row>
    <row r="680" spans="2:7">
      <c r="B680" s="98"/>
      <c r="C680" s="99"/>
      <c r="D680" s="95"/>
      <c r="E680" s="95"/>
      <c r="F680" s="98"/>
      <c r="G680" s="98"/>
    </row>
    <row r="681" spans="2:7">
      <c r="B681" s="98"/>
      <c r="C681" s="99"/>
      <c r="D681" s="95"/>
      <c r="E681" s="95"/>
      <c r="F681" s="98"/>
      <c r="G681" s="98"/>
    </row>
    <row r="682" spans="2:7">
      <c r="B682" s="98"/>
      <c r="C682" s="99"/>
      <c r="D682" s="95"/>
      <c r="E682" s="95"/>
      <c r="F682" s="98"/>
      <c r="G682" s="98"/>
    </row>
    <row r="683" spans="2:7">
      <c r="B683" s="98"/>
      <c r="C683" s="99"/>
      <c r="D683" s="95"/>
      <c r="E683" s="95"/>
      <c r="F683" s="98"/>
      <c r="G683" s="98"/>
    </row>
    <row r="684" spans="2:7">
      <c r="B684" s="98"/>
      <c r="C684" s="99"/>
      <c r="D684" s="95"/>
      <c r="E684" s="95"/>
      <c r="F684" s="98"/>
      <c r="G684" s="98"/>
    </row>
    <row r="685" spans="2:7">
      <c r="B685" s="98"/>
      <c r="C685" s="99"/>
      <c r="D685" s="95"/>
      <c r="E685" s="95"/>
      <c r="F685" s="98"/>
      <c r="G685" s="98"/>
    </row>
    <row r="686" spans="2:7">
      <c r="B686" s="98"/>
      <c r="C686" s="99"/>
      <c r="D686" s="95"/>
      <c r="E686" s="95"/>
      <c r="F686" s="98"/>
      <c r="G686" s="98"/>
    </row>
    <row r="687" spans="2:7">
      <c r="B687" s="98"/>
      <c r="C687" s="99"/>
      <c r="D687" s="95"/>
      <c r="E687" s="95"/>
      <c r="F687" s="98"/>
      <c r="G687" s="98"/>
    </row>
    <row r="688" spans="2:7">
      <c r="B688" s="98"/>
      <c r="C688" s="99"/>
      <c r="D688" s="95"/>
      <c r="E688" s="95"/>
      <c r="F688" s="98"/>
      <c r="G688" s="98"/>
    </row>
    <row r="689" spans="2:7">
      <c r="B689" s="98"/>
      <c r="C689" s="99"/>
      <c r="D689" s="95"/>
      <c r="E689" s="95"/>
      <c r="F689" s="98"/>
      <c r="G689" s="98"/>
    </row>
    <row r="690" spans="2:7">
      <c r="B690" s="98"/>
      <c r="C690" s="99"/>
      <c r="D690" s="95"/>
      <c r="E690" s="95"/>
      <c r="F690" s="98"/>
      <c r="G690" s="98"/>
    </row>
    <row r="691" spans="2:7">
      <c r="B691" s="98"/>
      <c r="C691" s="99"/>
      <c r="D691" s="95"/>
      <c r="E691" s="95"/>
      <c r="F691" s="98"/>
      <c r="G691" s="98"/>
    </row>
    <row r="692" spans="2:7">
      <c r="B692" s="98"/>
      <c r="C692" s="99"/>
      <c r="D692" s="95"/>
      <c r="E692" s="95"/>
      <c r="F692" s="98"/>
      <c r="G692" s="98"/>
    </row>
    <row r="693" spans="2:7">
      <c r="B693" s="98"/>
      <c r="C693" s="99"/>
      <c r="D693" s="95"/>
      <c r="E693" s="95"/>
      <c r="F693" s="98"/>
      <c r="G693" s="98"/>
    </row>
    <row r="694" spans="2:7">
      <c r="B694" s="98"/>
      <c r="C694" s="99"/>
      <c r="D694" s="95"/>
      <c r="E694" s="95"/>
      <c r="F694" s="98"/>
      <c r="G694" s="98"/>
    </row>
    <row r="695" spans="2:7">
      <c r="B695" s="98"/>
      <c r="C695" s="99"/>
      <c r="D695" s="95"/>
      <c r="E695" s="95"/>
      <c r="F695" s="98"/>
      <c r="G695" s="98"/>
    </row>
    <row r="696" spans="2:7">
      <c r="B696" s="98"/>
      <c r="C696" s="99"/>
      <c r="D696" s="95"/>
      <c r="E696" s="95"/>
      <c r="F696" s="98"/>
      <c r="G696" s="98"/>
    </row>
    <row r="697" spans="2:7">
      <c r="B697" s="98"/>
      <c r="C697" s="99"/>
      <c r="D697" s="95"/>
      <c r="E697" s="95"/>
      <c r="F697" s="98"/>
      <c r="G697" s="98"/>
    </row>
    <row r="698" spans="2:7">
      <c r="B698" s="98"/>
      <c r="C698" s="99"/>
      <c r="D698" s="95"/>
      <c r="E698" s="95"/>
      <c r="F698" s="98"/>
      <c r="G698" s="98"/>
    </row>
    <row r="699" spans="2:7">
      <c r="B699" s="98"/>
      <c r="C699" s="99"/>
      <c r="D699" s="95"/>
      <c r="E699" s="95"/>
      <c r="F699" s="98"/>
      <c r="G699" s="98"/>
    </row>
    <row r="700" spans="2:7">
      <c r="B700" s="98"/>
      <c r="C700" s="99"/>
      <c r="D700" s="95"/>
      <c r="E700" s="95"/>
      <c r="F700" s="98"/>
      <c r="G700" s="98"/>
    </row>
    <row r="701" spans="2:7">
      <c r="B701" s="98"/>
      <c r="C701" s="99"/>
      <c r="D701" s="95"/>
      <c r="E701" s="95"/>
      <c r="F701" s="98"/>
      <c r="G701" s="98"/>
    </row>
    <row r="702" spans="2:7">
      <c r="B702" s="98"/>
      <c r="C702" s="99"/>
      <c r="D702" s="95"/>
      <c r="E702" s="95"/>
      <c r="F702" s="98"/>
      <c r="G702" s="98"/>
    </row>
    <row r="703" spans="2:7">
      <c r="B703" s="98"/>
      <c r="C703" s="99"/>
      <c r="D703" s="95"/>
      <c r="E703" s="95"/>
      <c r="F703" s="98"/>
      <c r="G703" s="98"/>
    </row>
    <row r="704" spans="2:7">
      <c r="B704" s="98"/>
      <c r="C704" s="99"/>
      <c r="D704" s="95"/>
      <c r="E704" s="95"/>
      <c r="F704" s="98"/>
      <c r="G704" s="98"/>
    </row>
    <row r="705" spans="2:7">
      <c r="B705" s="98"/>
      <c r="C705" s="99"/>
      <c r="D705" s="95"/>
      <c r="E705" s="95"/>
      <c r="F705" s="98"/>
      <c r="G705" s="98"/>
    </row>
    <row r="706" spans="2:7">
      <c r="B706" s="98"/>
      <c r="C706" s="99"/>
      <c r="D706" s="95"/>
      <c r="E706" s="95"/>
      <c r="F706" s="98"/>
      <c r="G706" s="98"/>
    </row>
    <row r="707" spans="2:7">
      <c r="B707" s="98"/>
      <c r="C707" s="99"/>
      <c r="D707" s="95"/>
      <c r="E707" s="95"/>
      <c r="F707" s="98"/>
      <c r="G707" s="98"/>
    </row>
    <row r="708" spans="2:7">
      <c r="B708" s="98"/>
      <c r="C708" s="99"/>
      <c r="D708" s="95"/>
      <c r="E708" s="95"/>
      <c r="F708" s="98"/>
      <c r="G708" s="98"/>
    </row>
    <row r="709" spans="2:7">
      <c r="B709" s="98"/>
      <c r="C709" s="99"/>
      <c r="D709" s="95"/>
      <c r="E709" s="95"/>
      <c r="F709" s="98"/>
      <c r="G709" s="98"/>
    </row>
    <row r="710" spans="2:7">
      <c r="B710" s="98"/>
      <c r="C710" s="99"/>
      <c r="D710" s="95"/>
      <c r="E710" s="95"/>
      <c r="F710" s="98"/>
      <c r="G710" s="98"/>
    </row>
    <row r="711" spans="2:7">
      <c r="B711" s="98"/>
      <c r="C711" s="99"/>
      <c r="D711" s="95"/>
      <c r="E711" s="95"/>
      <c r="F711" s="98"/>
      <c r="G711" s="98"/>
    </row>
    <row r="712" spans="2:7">
      <c r="B712" s="98"/>
      <c r="C712" s="99"/>
      <c r="D712" s="95"/>
      <c r="E712" s="95"/>
      <c r="F712" s="98"/>
      <c r="G712" s="98"/>
    </row>
    <row r="713" spans="2:7">
      <c r="B713" s="98"/>
      <c r="C713" s="99"/>
      <c r="D713" s="95"/>
      <c r="E713" s="95"/>
      <c r="F713" s="98"/>
      <c r="G713" s="98"/>
    </row>
    <row r="714" spans="2:7">
      <c r="B714" s="98"/>
      <c r="C714" s="99"/>
      <c r="D714" s="95"/>
      <c r="E714" s="95"/>
      <c r="F714" s="98"/>
      <c r="G714" s="98"/>
    </row>
    <row r="715" spans="2:7">
      <c r="B715" s="98"/>
      <c r="C715" s="99"/>
      <c r="D715" s="95"/>
      <c r="E715" s="95"/>
      <c r="F715" s="98"/>
      <c r="G715" s="98"/>
    </row>
    <row r="716" spans="2:7">
      <c r="B716" s="98"/>
      <c r="C716" s="99"/>
      <c r="D716" s="95"/>
      <c r="E716" s="95"/>
      <c r="F716" s="98"/>
      <c r="G716" s="98"/>
    </row>
    <row r="717" spans="2:7">
      <c r="B717" s="98"/>
      <c r="C717" s="99"/>
      <c r="D717" s="95"/>
      <c r="E717" s="95"/>
      <c r="F717" s="98"/>
      <c r="G717" s="98"/>
    </row>
    <row r="718" spans="2:7">
      <c r="B718" s="98"/>
      <c r="C718" s="99"/>
      <c r="D718" s="95"/>
      <c r="E718" s="95"/>
      <c r="F718" s="98"/>
      <c r="G718" s="98"/>
    </row>
    <row r="719" spans="2:7">
      <c r="B719" s="98"/>
      <c r="C719" s="99"/>
      <c r="D719" s="95"/>
      <c r="E719" s="95"/>
      <c r="F719" s="98"/>
      <c r="G719" s="98"/>
    </row>
    <row r="720" spans="2:7">
      <c r="B720" s="98"/>
      <c r="C720" s="99"/>
      <c r="D720" s="95"/>
      <c r="E720" s="95"/>
      <c r="F720" s="98"/>
      <c r="G720" s="98"/>
    </row>
    <row r="721" spans="2:7">
      <c r="B721" s="98"/>
      <c r="C721" s="99"/>
      <c r="D721" s="95"/>
      <c r="E721" s="95"/>
      <c r="F721" s="98"/>
      <c r="G721" s="98"/>
    </row>
    <row r="722" spans="2:7">
      <c r="B722" s="98"/>
      <c r="C722" s="99"/>
      <c r="D722" s="95"/>
      <c r="E722" s="95"/>
      <c r="F722" s="98"/>
      <c r="G722" s="98"/>
    </row>
    <row r="723" spans="2:7">
      <c r="B723" s="98"/>
      <c r="C723" s="99"/>
      <c r="D723" s="95"/>
      <c r="E723" s="95"/>
      <c r="F723" s="98"/>
      <c r="G723" s="98"/>
    </row>
    <row r="724" spans="2:7">
      <c r="B724" s="98"/>
      <c r="C724" s="99"/>
      <c r="D724" s="95"/>
      <c r="E724" s="95"/>
      <c r="F724" s="98"/>
      <c r="G724" s="98"/>
    </row>
    <row r="725" spans="2:7">
      <c r="B725" s="98"/>
      <c r="C725" s="99"/>
      <c r="D725" s="95"/>
      <c r="E725" s="95"/>
      <c r="F725" s="98"/>
      <c r="G725" s="98"/>
    </row>
    <row r="726" spans="2:7">
      <c r="B726" s="98"/>
      <c r="C726" s="99"/>
      <c r="D726" s="95"/>
      <c r="E726" s="95"/>
      <c r="F726" s="98"/>
      <c r="G726" s="98"/>
    </row>
    <row r="727" spans="2:7">
      <c r="B727" s="98"/>
      <c r="C727" s="99"/>
      <c r="D727" s="95"/>
      <c r="E727" s="95"/>
      <c r="F727" s="98"/>
      <c r="G727" s="98"/>
    </row>
    <row r="728" spans="2:7">
      <c r="B728" s="98"/>
      <c r="C728" s="99"/>
      <c r="D728" s="95"/>
      <c r="E728" s="95"/>
      <c r="F728" s="98"/>
      <c r="G728" s="98"/>
    </row>
    <row r="729" spans="2:7">
      <c r="B729" s="98"/>
      <c r="C729" s="99"/>
      <c r="D729" s="95"/>
      <c r="E729" s="95"/>
      <c r="F729" s="98"/>
      <c r="G729" s="98"/>
    </row>
    <row r="730" spans="2:7">
      <c r="B730" s="98"/>
      <c r="C730" s="99"/>
      <c r="D730" s="95"/>
      <c r="E730" s="95"/>
      <c r="F730" s="98"/>
      <c r="G730" s="98"/>
    </row>
    <row r="731" spans="2:7">
      <c r="B731" s="98"/>
      <c r="C731" s="99"/>
      <c r="D731" s="95"/>
      <c r="E731" s="95"/>
      <c r="F731" s="98"/>
      <c r="G731" s="98"/>
    </row>
    <row r="732" spans="2:7">
      <c r="B732" s="98"/>
      <c r="C732" s="99"/>
      <c r="D732" s="95"/>
      <c r="E732" s="95"/>
      <c r="F732" s="98"/>
      <c r="G732" s="98"/>
    </row>
    <row r="733" spans="2:7">
      <c r="B733" s="98"/>
      <c r="C733" s="99"/>
      <c r="D733" s="95"/>
      <c r="E733" s="95"/>
      <c r="F733" s="98"/>
      <c r="G733" s="98"/>
    </row>
    <row r="734" spans="2:7">
      <c r="B734" s="98"/>
      <c r="C734" s="99"/>
      <c r="D734" s="95"/>
      <c r="E734" s="95"/>
      <c r="F734" s="98"/>
      <c r="G734" s="98"/>
    </row>
    <row r="735" spans="2:7">
      <c r="B735" s="98"/>
      <c r="C735" s="99"/>
      <c r="D735" s="95"/>
      <c r="E735" s="95"/>
      <c r="F735" s="98"/>
      <c r="G735" s="98"/>
    </row>
    <row r="736" spans="2:7">
      <c r="B736" s="98"/>
      <c r="C736" s="99"/>
      <c r="D736" s="95"/>
      <c r="E736" s="95"/>
      <c r="F736" s="98"/>
      <c r="G736" s="98"/>
    </row>
    <row r="737" spans="2:7">
      <c r="B737" s="98"/>
      <c r="C737" s="99"/>
      <c r="D737" s="95"/>
      <c r="E737" s="95"/>
      <c r="F737" s="98"/>
      <c r="G737" s="98"/>
    </row>
    <row r="738" spans="2:7">
      <c r="B738" s="98"/>
      <c r="C738" s="99"/>
      <c r="D738" s="95"/>
      <c r="E738" s="95"/>
      <c r="F738" s="98"/>
      <c r="G738" s="98"/>
    </row>
    <row r="739" spans="2:7">
      <c r="B739" s="98"/>
      <c r="C739" s="99"/>
      <c r="D739" s="95"/>
      <c r="E739" s="95"/>
      <c r="F739" s="98"/>
      <c r="G739" s="98"/>
    </row>
    <row r="740" spans="2:7">
      <c r="B740" s="98"/>
      <c r="C740" s="99"/>
      <c r="D740" s="95"/>
      <c r="E740" s="95"/>
      <c r="F740" s="98"/>
      <c r="G740" s="98"/>
    </row>
    <row r="741" spans="2:7">
      <c r="B741" s="98"/>
      <c r="C741" s="99"/>
      <c r="D741" s="95"/>
      <c r="E741" s="95"/>
      <c r="F741" s="98"/>
      <c r="G741" s="98"/>
    </row>
    <row r="742" spans="2:7">
      <c r="B742" s="98"/>
      <c r="C742" s="99"/>
      <c r="D742" s="95"/>
      <c r="E742" s="95"/>
      <c r="F742" s="98"/>
      <c r="G742" s="98"/>
    </row>
    <row r="743" spans="2:7">
      <c r="B743" s="98"/>
      <c r="C743" s="99"/>
      <c r="D743" s="95"/>
      <c r="E743" s="95"/>
      <c r="F743" s="98"/>
      <c r="G743" s="98"/>
    </row>
    <row r="744" spans="2:7">
      <c r="B744" s="98"/>
      <c r="C744" s="99"/>
      <c r="D744" s="95"/>
      <c r="E744" s="95"/>
      <c r="F744" s="98"/>
      <c r="G744" s="98"/>
    </row>
    <row r="745" spans="2:7">
      <c r="B745" s="98"/>
      <c r="C745" s="99"/>
      <c r="D745" s="95"/>
      <c r="E745" s="95"/>
      <c r="F745" s="98"/>
      <c r="G745" s="98"/>
    </row>
    <row r="746" spans="2:7">
      <c r="B746" s="98"/>
      <c r="C746" s="99"/>
      <c r="D746" s="95"/>
      <c r="E746" s="95"/>
      <c r="F746" s="98"/>
      <c r="G746" s="98"/>
    </row>
    <row r="747" spans="2:7">
      <c r="B747" s="98"/>
      <c r="C747" s="99"/>
      <c r="D747" s="95"/>
      <c r="E747" s="95"/>
      <c r="F747" s="98"/>
      <c r="G747" s="98"/>
    </row>
    <row r="748" spans="2:7">
      <c r="B748" s="98"/>
      <c r="C748" s="99"/>
      <c r="D748" s="95"/>
      <c r="E748" s="95"/>
      <c r="F748" s="98"/>
      <c r="G748" s="98"/>
    </row>
    <row r="749" spans="2:7">
      <c r="B749" s="98"/>
      <c r="C749" s="99"/>
      <c r="D749" s="95"/>
      <c r="E749" s="95"/>
      <c r="F749" s="98"/>
      <c r="G749" s="98"/>
    </row>
    <row r="750" spans="2:7">
      <c r="B750" s="98"/>
      <c r="C750" s="99"/>
      <c r="D750" s="95"/>
      <c r="E750" s="95"/>
      <c r="F750" s="98"/>
      <c r="G750" s="98"/>
    </row>
    <row r="751" spans="2:7">
      <c r="B751" s="98"/>
      <c r="C751" s="99"/>
      <c r="D751" s="95"/>
      <c r="E751" s="95"/>
      <c r="F751" s="98"/>
      <c r="G751" s="98"/>
    </row>
    <row r="752" spans="2:7">
      <c r="B752" s="98"/>
      <c r="C752" s="99"/>
      <c r="D752" s="95"/>
      <c r="E752" s="95"/>
      <c r="F752" s="98"/>
      <c r="G752" s="98"/>
    </row>
    <row r="753" spans="2:7">
      <c r="B753" s="98"/>
      <c r="C753" s="99"/>
      <c r="D753" s="95"/>
      <c r="E753" s="95"/>
      <c r="F753" s="98"/>
      <c r="G753" s="98"/>
    </row>
    <row r="754" spans="2:7">
      <c r="B754" s="98"/>
      <c r="C754" s="99"/>
      <c r="D754" s="95"/>
      <c r="E754" s="95"/>
      <c r="F754" s="98"/>
      <c r="G754" s="98"/>
    </row>
    <row r="755" spans="2:7">
      <c r="B755" s="98"/>
      <c r="C755" s="99"/>
      <c r="D755" s="95"/>
      <c r="E755" s="95"/>
      <c r="F755" s="98"/>
      <c r="G755" s="98"/>
    </row>
    <row r="756" spans="2:7">
      <c r="B756" s="98"/>
      <c r="C756" s="99"/>
      <c r="D756" s="95"/>
      <c r="E756" s="95"/>
      <c r="F756" s="98"/>
      <c r="G756" s="98"/>
    </row>
    <row r="757" spans="2:7">
      <c r="B757" s="98"/>
      <c r="C757" s="99"/>
      <c r="D757" s="95"/>
      <c r="E757" s="95"/>
      <c r="F757" s="98"/>
      <c r="G757" s="98"/>
    </row>
    <row r="758" spans="2:7">
      <c r="B758" s="98"/>
      <c r="C758" s="99"/>
      <c r="D758" s="95"/>
      <c r="E758" s="95"/>
      <c r="F758" s="98"/>
      <c r="G758" s="98"/>
    </row>
    <row r="759" spans="2:7">
      <c r="B759" s="98"/>
      <c r="C759" s="99"/>
      <c r="D759" s="95"/>
      <c r="E759" s="95"/>
      <c r="F759" s="98"/>
      <c r="G759" s="98"/>
    </row>
    <row r="760" spans="2:7">
      <c r="B760" s="98"/>
      <c r="C760" s="99"/>
      <c r="D760" s="95"/>
      <c r="E760" s="95"/>
      <c r="F760" s="98"/>
      <c r="G760" s="98"/>
    </row>
    <row r="761" spans="2:7">
      <c r="B761" s="98"/>
      <c r="C761" s="99"/>
      <c r="D761" s="95"/>
      <c r="E761" s="95"/>
      <c r="F761" s="98"/>
      <c r="G761" s="98"/>
    </row>
    <row r="762" spans="2:7">
      <c r="B762" s="98"/>
      <c r="C762" s="99"/>
      <c r="D762" s="95"/>
      <c r="E762" s="95"/>
      <c r="F762" s="98"/>
      <c r="G762" s="98"/>
    </row>
    <row r="763" spans="2:7">
      <c r="B763" s="98"/>
      <c r="C763" s="99"/>
      <c r="D763" s="95"/>
      <c r="E763" s="95"/>
      <c r="F763" s="98"/>
      <c r="G763" s="98"/>
    </row>
    <row r="764" spans="2:7">
      <c r="B764" s="98"/>
      <c r="C764" s="99"/>
      <c r="D764" s="95"/>
      <c r="E764" s="95"/>
      <c r="F764" s="98"/>
      <c r="G764" s="98"/>
    </row>
    <row r="765" spans="2:7">
      <c r="B765" s="98"/>
      <c r="C765" s="99"/>
      <c r="D765" s="95"/>
      <c r="E765" s="95"/>
      <c r="F765" s="98"/>
      <c r="G765" s="98"/>
    </row>
    <row r="766" spans="2:7">
      <c r="B766" s="98"/>
      <c r="C766" s="99"/>
      <c r="D766" s="95"/>
      <c r="E766" s="95"/>
      <c r="F766" s="98"/>
      <c r="G766" s="98"/>
    </row>
    <row r="767" spans="2:7">
      <c r="B767" s="98"/>
      <c r="C767" s="99"/>
      <c r="D767" s="95"/>
      <c r="E767" s="95"/>
      <c r="F767" s="98"/>
      <c r="G767" s="98"/>
    </row>
    <row r="768" spans="2:7">
      <c r="B768" s="98"/>
      <c r="C768" s="99"/>
      <c r="D768" s="95"/>
      <c r="E768" s="95"/>
      <c r="F768" s="98"/>
      <c r="G768" s="98"/>
    </row>
    <row r="769" spans="2:7">
      <c r="B769" s="98"/>
      <c r="C769" s="99"/>
      <c r="D769" s="95"/>
      <c r="E769" s="95"/>
      <c r="F769" s="98"/>
      <c r="G769" s="98"/>
    </row>
    <row r="770" spans="2:7">
      <c r="B770" s="98"/>
      <c r="C770" s="99"/>
      <c r="D770" s="95"/>
      <c r="E770" s="95"/>
      <c r="F770" s="98"/>
      <c r="G770" s="98"/>
    </row>
    <row r="771" spans="2:7">
      <c r="B771" s="98"/>
      <c r="C771" s="99"/>
      <c r="D771" s="95"/>
      <c r="E771" s="95"/>
      <c r="F771" s="98"/>
      <c r="G771" s="98"/>
    </row>
    <row r="772" spans="2:7">
      <c r="B772" s="98"/>
      <c r="C772" s="99"/>
      <c r="D772" s="95"/>
      <c r="E772" s="95"/>
      <c r="F772" s="98"/>
      <c r="G772" s="98"/>
    </row>
    <row r="773" spans="2:7">
      <c r="B773" s="98"/>
      <c r="C773" s="99"/>
      <c r="D773" s="95"/>
      <c r="E773" s="95"/>
      <c r="F773" s="98"/>
      <c r="G773" s="98"/>
    </row>
    <row r="774" spans="2:7">
      <c r="B774" s="98"/>
      <c r="C774" s="99"/>
      <c r="D774" s="95"/>
      <c r="E774" s="95"/>
      <c r="F774" s="98"/>
      <c r="G774" s="98"/>
    </row>
    <row r="775" spans="2:7">
      <c r="B775" s="98"/>
      <c r="C775" s="99"/>
      <c r="D775" s="95"/>
      <c r="E775" s="95"/>
      <c r="F775" s="98"/>
      <c r="G775" s="98"/>
    </row>
    <row r="776" spans="2:7">
      <c r="B776" s="98"/>
      <c r="C776" s="99"/>
      <c r="D776" s="95"/>
      <c r="E776" s="95"/>
      <c r="F776" s="98"/>
      <c r="G776" s="98"/>
    </row>
    <row r="777" spans="2:7">
      <c r="B777" s="98"/>
      <c r="C777" s="99"/>
      <c r="D777" s="95"/>
      <c r="E777" s="95"/>
      <c r="F777" s="98"/>
      <c r="G777" s="98"/>
    </row>
    <row r="778" spans="2:7">
      <c r="B778" s="98"/>
      <c r="C778" s="99"/>
      <c r="D778" s="95"/>
      <c r="E778" s="95"/>
      <c r="F778" s="98"/>
      <c r="G778" s="98"/>
    </row>
    <row r="779" spans="2:7">
      <c r="B779" s="98"/>
      <c r="C779" s="99"/>
      <c r="D779" s="95"/>
      <c r="E779" s="95"/>
      <c r="F779" s="98"/>
      <c r="G779" s="98"/>
    </row>
    <row r="780" spans="2:7">
      <c r="B780" s="98"/>
      <c r="C780" s="99"/>
      <c r="D780" s="95"/>
      <c r="E780" s="95"/>
      <c r="F780" s="98"/>
      <c r="G780" s="98"/>
    </row>
    <row r="781" spans="2:7">
      <c r="B781" s="98"/>
      <c r="C781" s="99"/>
      <c r="D781" s="95"/>
      <c r="E781" s="95"/>
      <c r="F781" s="98"/>
      <c r="G781" s="98"/>
    </row>
    <row r="782" spans="2:7">
      <c r="B782" s="98"/>
      <c r="C782" s="99"/>
      <c r="D782" s="95"/>
      <c r="E782" s="95"/>
      <c r="F782" s="98"/>
      <c r="G782" s="98"/>
    </row>
    <row r="783" spans="2:7">
      <c r="B783" s="98"/>
      <c r="C783" s="99"/>
      <c r="D783" s="95"/>
      <c r="E783" s="95"/>
      <c r="F783" s="98"/>
      <c r="G783" s="98"/>
    </row>
    <row r="784" spans="2:7">
      <c r="B784" s="98"/>
      <c r="C784" s="99"/>
      <c r="D784" s="95"/>
      <c r="E784" s="95"/>
      <c r="F784" s="98"/>
      <c r="G784" s="98"/>
    </row>
    <row r="785" spans="2:7">
      <c r="B785" s="98"/>
      <c r="C785" s="99"/>
      <c r="D785" s="95"/>
      <c r="E785" s="95"/>
      <c r="F785" s="98"/>
      <c r="G785" s="98"/>
    </row>
    <row r="786" spans="2:7">
      <c r="B786" s="98"/>
      <c r="C786" s="99"/>
      <c r="D786" s="95"/>
      <c r="E786" s="95"/>
      <c r="F786" s="98"/>
      <c r="G786" s="98"/>
    </row>
    <row r="787" spans="2:7">
      <c r="B787" s="98"/>
      <c r="C787" s="99"/>
      <c r="D787" s="95"/>
      <c r="E787" s="95"/>
      <c r="F787" s="98"/>
      <c r="G787" s="98"/>
    </row>
    <row r="788" spans="2:7">
      <c r="B788" s="98"/>
      <c r="C788" s="99"/>
      <c r="D788" s="95"/>
      <c r="E788" s="95"/>
      <c r="F788" s="98"/>
      <c r="G788" s="98"/>
    </row>
    <row r="789" spans="2:7">
      <c r="B789" s="98"/>
      <c r="C789" s="99"/>
      <c r="D789" s="95"/>
      <c r="E789" s="95"/>
      <c r="F789" s="98"/>
      <c r="G789" s="98"/>
    </row>
    <row r="790" spans="2:7">
      <c r="B790" s="98"/>
      <c r="C790" s="99"/>
      <c r="D790" s="95"/>
      <c r="E790" s="95"/>
      <c r="F790" s="98"/>
      <c r="G790" s="98"/>
    </row>
    <row r="791" spans="2:7">
      <c r="B791" s="98"/>
      <c r="C791" s="99"/>
      <c r="D791" s="95"/>
      <c r="E791" s="95"/>
      <c r="F791" s="98"/>
      <c r="G791" s="98"/>
    </row>
    <row r="792" spans="2:7">
      <c r="B792" s="98"/>
      <c r="C792" s="99"/>
      <c r="D792" s="95"/>
      <c r="E792" s="95"/>
      <c r="F792" s="98"/>
      <c r="G792" s="98"/>
    </row>
    <row r="793" spans="2:7">
      <c r="B793" s="98"/>
      <c r="C793" s="99"/>
      <c r="D793" s="95"/>
      <c r="E793" s="95"/>
      <c r="F793" s="98"/>
      <c r="G793" s="98"/>
    </row>
    <row r="794" spans="2:7">
      <c r="B794" s="98"/>
      <c r="C794" s="99"/>
      <c r="D794" s="95"/>
      <c r="E794" s="95"/>
      <c r="F794" s="98"/>
      <c r="G794" s="98"/>
    </row>
    <row r="795" spans="2:7">
      <c r="B795" s="98"/>
      <c r="C795" s="99"/>
      <c r="D795" s="95"/>
      <c r="E795" s="95"/>
      <c r="F795" s="98"/>
      <c r="G795" s="98"/>
    </row>
    <row r="796" spans="2:7">
      <c r="B796" s="98"/>
      <c r="C796" s="99"/>
      <c r="D796" s="95"/>
      <c r="E796" s="95"/>
      <c r="F796" s="98"/>
      <c r="G796" s="98"/>
    </row>
    <row r="797" spans="2:7">
      <c r="B797" s="98"/>
      <c r="C797" s="99"/>
      <c r="D797" s="95"/>
      <c r="E797" s="95"/>
      <c r="F797" s="98"/>
      <c r="G797" s="98"/>
    </row>
    <row r="798" spans="2:7">
      <c r="B798" s="98"/>
      <c r="C798" s="99"/>
      <c r="D798" s="95"/>
      <c r="E798" s="95"/>
      <c r="F798" s="98"/>
      <c r="G798" s="98"/>
    </row>
    <row r="799" spans="2:7">
      <c r="B799" s="98"/>
      <c r="C799" s="99"/>
      <c r="D799" s="95"/>
      <c r="E799" s="95"/>
      <c r="F799" s="98"/>
      <c r="G799" s="98"/>
    </row>
    <row r="800" spans="2:7">
      <c r="B800" s="98"/>
      <c r="C800" s="99"/>
      <c r="D800" s="95"/>
      <c r="E800" s="95"/>
      <c r="F800" s="98"/>
      <c r="G800" s="98"/>
    </row>
    <row r="801" spans="2:7">
      <c r="B801" s="98"/>
      <c r="C801" s="99"/>
      <c r="D801" s="95"/>
      <c r="E801" s="95"/>
      <c r="F801" s="98"/>
      <c r="G801" s="98"/>
    </row>
    <row r="802" spans="2:7">
      <c r="B802" s="98"/>
      <c r="C802" s="99"/>
      <c r="D802" s="95"/>
      <c r="E802" s="95"/>
      <c r="F802" s="98"/>
      <c r="G802" s="98"/>
    </row>
    <row r="803" spans="2:7">
      <c r="B803" s="98"/>
      <c r="C803" s="99"/>
      <c r="D803" s="95"/>
      <c r="E803" s="95"/>
      <c r="F803" s="98"/>
      <c r="G803" s="98"/>
    </row>
    <row r="804" spans="2:7">
      <c r="B804" s="98"/>
      <c r="C804" s="99"/>
      <c r="D804" s="95"/>
      <c r="E804" s="95"/>
      <c r="F804" s="98"/>
      <c r="G804" s="98"/>
    </row>
    <row r="805" spans="2:7">
      <c r="B805" s="98"/>
      <c r="C805" s="99"/>
      <c r="D805" s="95"/>
      <c r="E805" s="95"/>
      <c r="F805" s="98"/>
      <c r="G805" s="98"/>
    </row>
    <row r="806" spans="2:7">
      <c r="B806" s="98"/>
      <c r="C806" s="99"/>
      <c r="D806" s="95"/>
      <c r="E806" s="95"/>
      <c r="F806" s="98"/>
      <c r="G806" s="98"/>
    </row>
    <row r="807" spans="2:7">
      <c r="B807" s="98"/>
      <c r="C807" s="99"/>
      <c r="D807" s="95"/>
      <c r="E807" s="95"/>
      <c r="F807" s="98"/>
      <c r="G807" s="98"/>
    </row>
    <row r="808" spans="2:7">
      <c r="B808" s="98"/>
      <c r="C808" s="99"/>
      <c r="D808" s="95"/>
      <c r="E808" s="95"/>
      <c r="F808" s="98"/>
      <c r="G808" s="98"/>
    </row>
    <row r="809" spans="2:7">
      <c r="B809" s="98"/>
      <c r="C809" s="99"/>
      <c r="D809" s="95"/>
      <c r="E809" s="95"/>
      <c r="F809" s="98"/>
      <c r="G809" s="98"/>
    </row>
    <row r="810" spans="2:7">
      <c r="B810" s="98"/>
      <c r="C810" s="99"/>
      <c r="D810" s="95"/>
      <c r="E810" s="95"/>
      <c r="F810" s="98"/>
      <c r="G810" s="98"/>
    </row>
    <row r="811" spans="2:7">
      <c r="B811" s="98"/>
      <c r="C811" s="99"/>
      <c r="D811" s="95"/>
      <c r="E811" s="95"/>
      <c r="F811" s="98"/>
      <c r="G811" s="98"/>
    </row>
    <row r="812" spans="2:7">
      <c r="B812" s="98"/>
      <c r="C812" s="99"/>
      <c r="D812" s="95"/>
      <c r="E812" s="95"/>
      <c r="F812" s="98"/>
      <c r="G812" s="98"/>
    </row>
    <row r="813" spans="2:7">
      <c r="B813" s="98"/>
      <c r="C813" s="99"/>
      <c r="D813" s="95"/>
      <c r="E813" s="95"/>
      <c r="F813" s="98"/>
      <c r="G813" s="98"/>
    </row>
    <row r="814" spans="2:7">
      <c r="B814" s="98"/>
      <c r="C814" s="99"/>
      <c r="D814" s="95"/>
      <c r="E814" s="95"/>
      <c r="F814" s="98"/>
      <c r="G814" s="98"/>
    </row>
    <row r="815" spans="2:7">
      <c r="B815" s="98"/>
      <c r="C815" s="99"/>
      <c r="D815" s="95"/>
      <c r="E815" s="95"/>
      <c r="F815" s="98"/>
      <c r="G815" s="98"/>
    </row>
    <row r="816" spans="2:7">
      <c r="B816" s="98"/>
      <c r="C816" s="99"/>
      <c r="D816" s="95"/>
      <c r="E816" s="95"/>
      <c r="F816" s="98"/>
      <c r="G816" s="98"/>
    </row>
    <row r="817" spans="2:7">
      <c r="B817" s="98"/>
      <c r="C817" s="99"/>
      <c r="D817" s="95"/>
      <c r="E817" s="95"/>
      <c r="F817" s="98"/>
      <c r="G817" s="98"/>
    </row>
    <row r="818" spans="2:7">
      <c r="B818" s="98"/>
      <c r="C818" s="99"/>
      <c r="D818" s="95"/>
      <c r="E818" s="95"/>
      <c r="F818" s="98"/>
      <c r="G818" s="98"/>
    </row>
    <row r="819" spans="2:7">
      <c r="B819" s="98"/>
      <c r="C819" s="99"/>
      <c r="D819" s="95"/>
      <c r="E819" s="95"/>
      <c r="F819" s="98"/>
      <c r="G819" s="98"/>
    </row>
    <row r="820" spans="2:7">
      <c r="B820" s="98"/>
      <c r="C820" s="99"/>
      <c r="D820" s="95"/>
      <c r="E820" s="95"/>
      <c r="F820" s="98"/>
      <c r="G820" s="98"/>
    </row>
    <row r="821" spans="2:7">
      <c r="B821" s="98"/>
      <c r="C821" s="99"/>
      <c r="D821" s="95"/>
      <c r="E821" s="95"/>
      <c r="F821" s="98"/>
      <c r="G821" s="98"/>
    </row>
    <row r="822" spans="2:7">
      <c r="B822" s="98"/>
      <c r="C822" s="99"/>
      <c r="D822" s="95"/>
      <c r="E822" s="95"/>
      <c r="F822" s="98"/>
      <c r="G822" s="98"/>
    </row>
    <row r="823" spans="2:7">
      <c r="B823" s="98"/>
      <c r="C823" s="99"/>
      <c r="D823" s="95"/>
      <c r="E823" s="95"/>
      <c r="F823" s="98"/>
      <c r="G823" s="98"/>
    </row>
    <row r="824" spans="2:7">
      <c r="B824" s="98"/>
      <c r="C824" s="99"/>
      <c r="D824" s="95"/>
      <c r="E824" s="95"/>
      <c r="F824" s="98"/>
      <c r="G824" s="98"/>
    </row>
    <row r="825" spans="2:7">
      <c r="B825" s="98"/>
      <c r="C825" s="99"/>
      <c r="D825" s="95"/>
      <c r="E825" s="95"/>
      <c r="F825" s="98"/>
      <c r="G825" s="98"/>
    </row>
    <row r="826" spans="2:7">
      <c r="B826" s="98"/>
      <c r="C826" s="99"/>
      <c r="D826" s="95"/>
      <c r="E826" s="95"/>
      <c r="F826" s="98"/>
      <c r="G826" s="98"/>
    </row>
    <row r="827" spans="2:7">
      <c r="B827" s="98"/>
      <c r="C827" s="99"/>
      <c r="D827" s="95"/>
      <c r="E827" s="95"/>
      <c r="F827" s="98"/>
      <c r="G827" s="98"/>
    </row>
    <row r="828" spans="2:7">
      <c r="B828" s="98"/>
      <c r="C828" s="99"/>
      <c r="D828" s="95"/>
      <c r="E828" s="95"/>
      <c r="F828" s="98"/>
      <c r="G828" s="98"/>
    </row>
    <row r="829" spans="2:7">
      <c r="B829" s="98"/>
      <c r="C829" s="99"/>
      <c r="D829" s="95"/>
      <c r="E829" s="95"/>
      <c r="F829" s="98"/>
      <c r="G829" s="98"/>
    </row>
    <row r="830" spans="2:7">
      <c r="B830" s="98"/>
      <c r="C830" s="99"/>
      <c r="D830" s="95"/>
      <c r="E830" s="95"/>
      <c r="F830" s="98"/>
      <c r="G830" s="98"/>
    </row>
    <row r="831" spans="2:7">
      <c r="B831" s="98"/>
      <c r="C831" s="99"/>
      <c r="D831" s="95"/>
      <c r="E831" s="95"/>
      <c r="F831" s="98"/>
      <c r="G831" s="98"/>
    </row>
    <row r="832" spans="2:7">
      <c r="B832" s="98"/>
      <c r="C832" s="99"/>
      <c r="D832" s="95"/>
      <c r="E832" s="95"/>
      <c r="F832" s="98"/>
      <c r="G832" s="98"/>
    </row>
    <row r="833" spans="2:7">
      <c r="B833" s="98"/>
      <c r="C833" s="99"/>
      <c r="D833" s="95"/>
      <c r="E833" s="95"/>
      <c r="F833" s="98"/>
      <c r="G833" s="98"/>
    </row>
    <row r="834" spans="2:7">
      <c r="B834" s="98"/>
      <c r="C834" s="99"/>
      <c r="D834" s="95"/>
      <c r="E834" s="95"/>
      <c r="F834" s="98"/>
      <c r="G834" s="98"/>
    </row>
    <row r="835" spans="2:7">
      <c r="B835" s="98"/>
      <c r="C835" s="99"/>
      <c r="D835" s="95"/>
      <c r="E835" s="95"/>
      <c r="F835" s="98"/>
      <c r="G835" s="98"/>
    </row>
    <row r="836" spans="2:7">
      <c r="B836" s="98"/>
      <c r="C836" s="99"/>
      <c r="D836" s="95"/>
      <c r="E836" s="95"/>
      <c r="F836" s="98"/>
      <c r="G836" s="98"/>
    </row>
    <row r="837" spans="2:7">
      <c r="B837" s="98"/>
      <c r="C837" s="99"/>
      <c r="D837" s="95"/>
      <c r="E837" s="95"/>
      <c r="F837" s="98"/>
      <c r="G837" s="98"/>
    </row>
    <row r="838" spans="2:7">
      <c r="B838" s="98"/>
      <c r="C838" s="99"/>
      <c r="D838" s="95"/>
      <c r="E838" s="95"/>
      <c r="F838" s="98"/>
      <c r="G838" s="98"/>
    </row>
    <row r="839" spans="2:7">
      <c r="B839" s="98"/>
      <c r="C839" s="99"/>
      <c r="D839" s="95"/>
      <c r="E839" s="95"/>
      <c r="F839" s="98"/>
      <c r="G839" s="98"/>
    </row>
    <row r="840" spans="2:7">
      <c r="B840" s="98"/>
      <c r="C840" s="99"/>
      <c r="D840" s="95"/>
      <c r="E840" s="95"/>
      <c r="F840" s="98"/>
      <c r="G840" s="98"/>
    </row>
    <row r="841" spans="2:7">
      <c r="B841" s="98"/>
      <c r="C841" s="99"/>
      <c r="D841" s="95"/>
      <c r="E841" s="95"/>
      <c r="F841" s="98"/>
      <c r="G841" s="98"/>
    </row>
    <row r="842" spans="2:7">
      <c r="B842" s="98"/>
      <c r="C842" s="99"/>
      <c r="D842" s="95"/>
      <c r="E842" s="95"/>
      <c r="F842" s="98"/>
      <c r="G842" s="98"/>
    </row>
    <row r="843" spans="2:7">
      <c r="B843" s="98"/>
      <c r="C843" s="99"/>
      <c r="D843" s="95"/>
      <c r="E843" s="95"/>
      <c r="F843" s="98"/>
      <c r="G843" s="98"/>
    </row>
    <row r="844" spans="2:7">
      <c r="B844" s="98"/>
      <c r="C844" s="99"/>
      <c r="D844" s="95"/>
      <c r="E844" s="95"/>
      <c r="F844" s="98"/>
      <c r="G844" s="98"/>
    </row>
    <row r="845" spans="2:7">
      <c r="B845" s="98"/>
      <c r="C845" s="99"/>
      <c r="D845" s="95"/>
      <c r="E845" s="95"/>
      <c r="F845" s="98"/>
      <c r="G845" s="98"/>
    </row>
    <row r="846" spans="2:7">
      <c r="B846" s="98"/>
      <c r="C846" s="99"/>
      <c r="D846" s="95"/>
      <c r="E846" s="95"/>
      <c r="F846" s="98"/>
      <c r="G846" s="98"/>
    </row>
    <row r="847" spans="2:7">
      <c r="B847" s="98"/>
      <c r="C847" s="99"/>
      <c r="D847" s="95"/>
      <c r="E847" s="95"/>
      <c r="F847" s="98"/>
      <c r="G847" s="98"/>
    </row>
    <row r="848" spans="2:7">
      <c r="B848" s="98"/>
      <c r="C848" s="99"/>
      <c r="D848" s="95"/>
      <c r="E848" s="95"/>
      <c r="F848" s="98"/>
      <c r="G848" s="98"/>
    </row>
    <row r="849" spans="2:7">
      <c r="B849" s="98"/>
      <c r="C849" s="99"/>
      <c r="D849" s="95"/>
      <c r="E849" s="95"/>
      <c r="F849" s="98"/>
      <c r="G849" s="98"/>
    </row>
    <row r="850" spans="2:7">
      <c r="B850" s="98"/>
      <c r="C850" s="99"/>
      <c r="D850" s="95"/>
      <c r="E850" s="95"/>
      <c r="F850" s="98"/>
      <c r="G850" s="98"/>
    </row>
    <row r="851" spans="2:7">
      <c r="B851" s="98"/>
      <c r="C851" s="99"/>
      <c r="D851" s="95"/>
      <c r="E851" s="95"/>
      <c r="F851" s="98"/>
      <c r="G851" s="98"/>
    </row>
    <row r="852" spans="2:7">
      <c r="B852" s="98"/>
      <c r="C852" s="99"/>
      <c r="D852" s="95"/>
      <c r="E852" s="95"/>
      <c r="F852" s="98"/>
      <c r="G852" s="98"/>
    </row>
    <row r="853" spans="2:7">
      <c r="B853" s="98"/>
      <c r="C853" s="99"/>
      <c r="D853" s="95"/>
      <c r="E853" s="95"/>
      <c r="F853" s="98"/>
      <c r="G853" s="98"/>
    </row>
    <row r="854" spans="2:7">
      <c r="B854" s="98"/>
      <c r="C854" s="99"/>
      <c r="D854" s="95"/>
      <c r="E854" s="95"/>
      <c r="F854" s="98"/>
      <c r="G854" s="98"/>
    </row>
    <row r="855" spans="2:7">
      <c r="B855" s="98"/>
      <c r="C855" s="99"/>
      <c r="D855" s="95"/>
      <c r="E855" s="95"/>
      <c r="F855" s="98"/>
      <c r="G855" s="98"/>
    </row>
    <row r="856" spans="2:7">
      <c r="B856" s="98"/>
      <c r="C856" s="99"/>
      <c r="D856" s="95"/>
      <c r="E856" s="95"/>
      <c r="F856" s="98"/>
      <c r="G856" s="98"/>
    </row>
    <row r="857" spans="2:7">
      <c r="B857" s="98"/>
      <c r="C857" s="99"/>
      <c r="D857" s="95"/>
      <c r="E857" s="95"/>
      <c r="F857" s="98"/>
      <c r="G857" s="98"/>
    </row>
    <row r="858" spans="2:7">
      <c r="B858" s="98"/>
      <c r="C858" s="99"/>
      <c r="D858" s="95"/>
      <c r="E858" s="95"/>
      <c r="F858" s="98"/>
      <c r="G858" s="98"/>
    </row>
    <row r="859" spans="2:7">
      <c r="B859" s="98"/>
      <c r="C859" s="99"/>
      <c r="D859" s="95"/>
      <c r="E859" s="95"/>
      <c r="F859" s="98"/>
      <c r="G859" s="98"/>
    </row>
    <row r="860" spans="2:7">
      <c r="B860" s="98"/>
      <c r="C860" s="99"/>
      <c r="D860" s="95"/>
      <c r="E860" s="95"/>
      <c r="F860" s="98"/>
      <c r="G860" s="98"/>
    </row>
    <row r="861" spans="2:7">
      <c r="B861" s="98"/>
      <c r="C861" s="99"/>
      <c r="D861" s="95"/>
      <c r="E861" s="95"/>
      <c r="F861" s="98"/>
      <c r="G861" s="98"/>
    </row>
    <row r="862" spans="2:7">
      <c r="B862" s="98"/>
      <c r="C862" s="99"/>
      <c r="D862" s="95"/>
      <c r="E862" s="95"/>
      <c r="F862" s="98"/>
      <c r="G862" s="98"/>
    </row>
    <row r="863" spans="2:7">
      <c r="B863" s="98"/>
      <c r="C863" s="99"/>
      <c r="D863" s="95"/>
      <c r="E863" s="95"/>
      <c r="F863" s="98"/>
      <c r="G863" s="98"/>
    </row>
    <row r="864" spans="2:7">
      <c r="B864" s="98"/>
      <c r="C864" s="99"/>
      <c r="D864" s="95"/>
      <c r="E864" s="95"/>
      <c r="F864" s="98"/>
      <c r="G864" s="98"/>
    </row>
    <row r="865" spans="2:7">
      <c r="B865" s="98"/>
      <c r="C865" s="99"/>
      <c r="D865" s="95"/>
      <c r="E865" s="95"/>
      <c r="F865" s="98"/>
      <c r="G865" s="98"/>
    </row>
    <row r="866" spans="2:7">
      <c r="B866" s="98"/>
      <c r="C866" s="99"/>
      <c r="D866" s="95"/>
      <c r="E866" s="95"/>
      <c r="F866" s="98"/>
      <c r="G866" s="98"/>
    </row>
    <row r="867" spans="2:7">
      <c r="B867" s="98"/>
      <c r="C867" s="99"/>
      <c r="D867" s="95"/>
      <c r="E867" s="95"/>
      <c r="F867" s="98"/>
      <c r="G867" s="98"/>
    </row>
    <row r="868" spans="2:7">
      <c r="B868" s="98"/>
      <c r="C868" s="99"/>
      <c r="D868" s="95"/>
      <c r="E868" s="95"/>
      <c r="F868" s="98"/>
      <c r="G868" s="98"/>
    </row>
    <row r="869" spans="2:7">
      <c r="B869" s="98"/>
      <c r="C869" s="99"/>
      <c r="D869" s="95"/>
      <c r="E869" s="95"/>
      <c r="F869" s="98"/>
      <c r="G869" s="98"/>
    </row>
    <row r="870" spans="2:7">
      <c r="B870" s="98"/>
      <c r="C870" s="99"/>
      <c r="D870" s="95"/>
      <c r="E870" s="95"/>
      <c r="F870" s="98"/>
      <c r="G870" s="98"/>
    </row>
    <row r="871" spans="2:7">
      <c r="B871" s="98"/>
      <c r="C871" s="99"/>
      <c r="D871" s="95"/>
      <c r="E871" s="95"/>
      <c r="F871" s="98"/>
      <c r="G871" s="98"/>
    </row>
    <row r="872" spans="2:7">
      <c r="B872" s="98"/>
      <c r="C872" s="99"/>
      <c r="D872" s="95"/>
      <c r="E872" s="95"/>
      <c r="F872" s="98"/>
      <c r="G872" s="98"/>
    </row>
    <row r="873" spans="2:7">
      <c r="B873" s="98"/>
      <c r="C873" s="99"/>
      <c r="D873" s="95"/>
      <c r="E873" s="95"/>
      <c r="F873" s="98"/>
      <c r="G873" s="98"/>
    </row>
    <row r="874" spans="2:7">
      <c r="B874" s="98"/>
      <c r="C874" s="99"/>
      <c r="D874" s="95"/>
      <c r="E874" s="95"/>
      <c r="F874" s="98"/>
      <c r="G874" s="98"/>
    </row>
    <row r="875" spans="2:7">
      <c r="B875" s="98"/>
      <c r="C875" s="99"/>
      <c r="D875" s="95"/>
      <c r="E875" s="95"/>
      <c r="F875" s="98"/>
      <c r="G875" s="98"/>
    </row>
    <row r="876" spans="2:7">
      <c r="B876" s="98"/>
      <c r="C876" s="99"/>
      <c r="D876" s="95"/>
      <c r="E876" s="95"/>
      <c r="F876" s="98"/>
      <c r="G876" s="98"/>
    </row>
    <row r="877" spans="2:7">
      <c r="B877" s="98"/>
      <c r="C877" s="99"/>
      <c r="D877" s="95"/>
      <c r="E877" s="95"/>
      <c r="F877" s="98"/>
      <c r="G877" s="98"/>
    </row>
    <row r="878" spans="2:7">
      <c r="B878" s="98"/>
      <c r="C878" s="99"/>
      <c r="D878" s="95"/>
      <c r="E878" s="95"/>
      <c r="F878" s="98"/>
      <c r="G878" s="98"/>
    </row>
    <row r="879" spans="2:7">
      <c r="B879" s="98"/>
      <c r="C879" s="99"/>
      <c r="D879" s="95"/>
      <c r="E879" s="95"/>
      <c r="F879" s="98"/>
      <c r="G879" s="98"/>
    </row>
    <row r="880" spans="2:7">
      <c r="B880" s="98"/>
      <c r="C880" s="99"/>
      <c r="D880" s="95"/>
      <c r="E880" s="95"/>
      <c r="F880" s="98"/>
      <c r="G880" s="98"/>
    </row>
    <row r="881" spans="2:7">
      <c r="B881" s="98"/>
      <c r="C881" s="99"/>
      <c r="D881" s="95"/>
      <c r="E881" s="95"/>
      <c r="F881" s="98"/>
      <c r="G881" s="98"/>
    </row>
    <row r="882" spans="2:7">
      <c r="B882" s="98"/>
      <c r="C882" s="99"/>
      <c r="D882" s="95"/>
      <c r="E882" s="95"/>
      <c r="F882" s="98"/>
      <c r="G882" s="98"/>
    </row>
    <row r="883" spans="2:7">
      <c r="B883" s="98"/>
      <c r="C883" s="99"/>
      <c r="D883" s="95"/>
      <c r="E883" s="95"/>
      <c r="F883" s="98"/>
      <c r="G883" s="98"/>
    </row>
    <row r="884" spans="2:7">
      <c r="B884" s="98"/>
      <c r="C884" s="99"/>
      <c r="D884" s="95"/>
      <c r="E884" s="95"/>
      <c r="F884" s="98"/>
      <c r="G884" s="98"/>
    </row>
    <row r="885" spans="2:7">
      <c r="B885" s="98"/>
      <c r="C885" s="99"/>
      <c r="D885" s="95"/>
      <c r="E885" s="95"/>
      <c r="F885" s="98"/>
      <c r="G885" s="98"/>
    </row>
    <row r="886" spans="2:7">
      <c r="B886" s="98"/>
      <c r="C886" s="99"/>
      <c r="D886" s="95"/>
      <c r="E886" s="95"/>
      <c r="F886" s="98"/>
      <c r="G886" s="98"/>
    </row>
    <row r="887" spans="2:7">
      <c r="B887" s="98"/>
      <c r="C887" s="99"/>
      <c r="D887" s="95"/>
      <c r="E887" s="95"/>
      <c r="F887" s="98"/>
      <c r="G887" s="98"/>
    </row>
    <row r="888" spans="2:7">
      <c r="B888" s="98"/>
      <c r="C888" s="99"/>
      <c r="D888" s="95"/>
      <c r="E888" s="95"/>
      <c r="F888" s="98"/>
      <c r="G888" s="98"/>
    </row>
    <row r="889" spans="2:7">
      <c r="B889" s="98"/>
      <c r="C889" s="99"/>
      <c r="D889" s="95"/>
      <c r="E889" s="95"/>
      <c r="F889" s="98"/>
      <c r="G889" s="98"/>
    </row>
    <row r="890" spans="2:7">
      <c r="B890" s="98"/>
      <c r="C890" s="99"/>
      <c r="D890" s="95"/>
      <c r="E890" s="95"/>
      <c r="F890" s="98"/>
      <c r="G890" s="98"/>
    </row>
    <row r="891" spans="2:7">
      <c r="B891" s="98"/>
      <c r="C891" s="99"/>
      <c r="D891" s="95"/>
      <c r="E891" s="95"/>
      <c r="F891" s="98"/>
      <c r="G891" s="98"/>
    </row>
    <row r="892" spans="2:7">
      <c r="B892" s="98"/>
      <c r="C892" s="99"/>
      <c r="D892" s="95"/>
      <c r="E892" s="95"/>
      <c r="F892" s="98"/>
      <c r="G892" s="98"/>
    </row>
    <row r="893" spans="2:7">
      <c r="B893" s="98"/>
      <c r="C893" s="99"/>
      <c r="D893" s="95"/>
      <c r="E893" s="95"/>
      <c r="F893" s="98"/>
      <c r="G893" s="98"/>
    </row>
    <row r="894" spans="2:7">
      <c r="B894" s="98"/>
      <c r="C894" s="99"/>
      <c r="D894" s="95"/>
      <c r="E894" s="95"/>
      <c r="F894" s="98"/>
      <c r="G894" s="98"/>
    </row>
    <row r="895" spans="2:7">
      <c r="B895" s="98"/>
      <c r="C895" s="99"/>
      <c r="D895" s="95"/>
      <c r="E895" s="95"/>
      <c r="F895" s="98"/>
      <c r="G895" s="98"/>
    </row>
    <row r="896" spans="2:7">
      <c r="B896" s="98"/>
      <c r="C896" s="99"/>
      <c r="D896" s="95"/>
      <c r="E896" s="95"/>
      <c r="F896" s="98"/>
      <c r="G896" s="98"/>
    </row>
    <row r="897" spans="2:7">
      <c r="B897" s="98"/>
      <c r="C897" s="99"/>
      <c r="D897" s="95"/>
      <c r="E897" s="95"/>
      <c r="F897" s="98"/>
      <c r="G897" s="98"/>
    </row>
    <row r="898" spans="2:7">
      <c r="B898" s="98"/>
      <c r="C898" s="99"/>
      <c r="D898" s="95"/>
      <c r="E898" s="95"/>
      <c r="F898" s="98"/>
      <c r="G898" s="98"/>
    </row>
    <row r="899" spans="2:7">
      <c r="B899" s="98"/>
      <c r="C899" s="99"/>
      <c r="D899" s="95"/>
      <c r="E899" s="95"/>
      <c r="F899" s="98"/>
      <c r="G899" s="98"/>
    </row>
    <row r="900" spans="2:7">
      <c r="B900" s="98"/>
      <c r="C900" s="99"/>
      <c r="D900" s="95"/>
      <c r="E900" s="95"/>
      <c r="F900" s="98"/>
      <c r="G900" s="98"/>
    </row>
    <row r="901" spans="2:7">
      <c r="B901" s="98"/>
      <c r="C901" s="99"/>
      <c r="D901" s="95"/>
      <c r="E901" s="95"/>
      <c r="F901" s="98"/>
      <c r="G901" s="98"/>
    </row>
    <row r="902" spans="2:7">
      <c r="B902" s="98"/>
      <c r="C902" s="99"/>
      <c r="D902" s="95"/>
      <c r="E902" s="95"/>
      <c r="F902" s="98"/>
      <c r="G902" s="98"/>
    </row>
    <row r="903" spans="2:7">
      <c r="B903" s="98"/>
      <c r="C903" s="99"/>
      <c r="D903" s="95"/>
      <c r="E903" s="95"/>
      <c r="F903" s="98"/>
      <c r="G903" s="98"/>
    </row>
    <row r="904" spans="2:7">
      <c r="B904" s="98"/>
      <c r="C904" s="99"/>
      <c r="D904" s="95"/>
      <c r="E904" s="95"/>
      <c r="F904" s="98"/>
      <c r="G904" s="98"/>
    </row>
    <row r="905" spans="2:7">
      <c r="B905" s="98"/>
      <c r="C905" s="99"/>
      <c r="D905" s="95"/>
      <c r="E905" s="95"/>
      <c r="F905" s="98"/>
      <c r="G905" s="98"/>
    </row>
    <row r="906" spans="2:7">
      <c r="B906" s="98"/>
      <c r="C906" s="99"/>
      <c r="D906" s="95"/>
      <c r="E906" s="95"/>
      <c r="F906" s="98"/>
      <c r="G906" s="98"/>
    </row>
    <row r="907" spans="2:7">
      <c r="B907" s="98"/>
      <c r="C907" s="99"/>
      <c r="D907" s="95"/>
      <c r="E907" s="95"/>
      <c r="F907" s="98"/>
      <c r="G907" s="98"/>
    </row>
    <row r="908" spans="2:7">
      <c r="B908" s="98"/>
      <c r="C908" s="99"/>
      <c r="D908" s="95"/>
      <c r="E908" s="95"/>
      <c r="F908" s="98"/>
      <c r="G908" s="98"/>
    </row>
    <row r="909" spans="2:7">
      <c r="B909" s="98"/>
      <c r="C909" s="99"/>
      <c r="D909" s="95"/>
      <c r="E909" s="95"/>
      <c r="F909" s="98"/>
      <c r="G909" s="98"/>
    </row>
    <row r="910" spans="2:7">
      <c r="B910" s="98"/>
      <c r="C910" s="99"/>
      <c r="D910" s="95"/>
      <c r="E910" s="95"/>
      <c r="F910" s="98"/>
      <c r="G910" s="98"/>
    </row>
    <row r="911" spans="2:7">
      <c r="B911" s="98"/>
      <c r="C911" s="99"/>
      <c r="D911" s="95"/>
      <c r="E911" s="95"/>
      <c r="F911" s="98"/>
      <c r="G911" s="98"/>
    </row>
    <row r="912" spans="2:7">
      <c r="B912" s="98"/>
      <c r="C912" s="99"/>
      <c r="D912" s="95"/>
      <c r="E912" s="95"/>
      <c r="F912" s="98"/>
      <c r="G912" s="98"/>
    </row>
    <row r="913" spans="2:7">
      <c r="B913" s="98"/>
      <c r="C913" s="99"/>
      <c r="D913" s="95"/>
      <c r="E913" s="95"/>
      <c r="F913" s="98"/>
      <c r="G913" s="98"/>
    </row>
    <row r="914" spans="2:7">
      <c r="B914" s="98"/>
      <c r="C914" s="99"/>
      <c r="D914" s="95"/>
      <c r="E914" s="95"/>
      <c r="F914" s="98"/>
      <c r="G914" s="98"/>
    </row>
    <row r="915" spans="2:7">
      <c r="B915" s="98"/>
      <c r="C915" s="99"/>
      <c r="D915" s="95"/>
      <c r="E915" s="95"/>
      <c r="F915" s="98"/>
      <c r="G915" s="98"/>
    </row>
    <row r="916" spans="2:7">
      <c r="B916" s="98"/>
      <c r="C916" s="99"/>
      <c r="D916" s="95"/>
      <c r="E916" s="95"/>
      <c r="F916" s="98"/>
      <c r="G916" s="98"/>
    </row>
    <row r="917" spans="2:7">
      <c r="B917" s="98"/>
      <c r="C917" s="99"/>
      <c r="D917" s="95"/>
      <c r="E917" s="95"/>
      <c r="F917" s="98"/>
      <c r="G917" s="98"/>
    </row>
    <row r="918" spans="2:7">
      <c r="B918" s="98"/>
      <c r="C918" s="99"/>
      <c r="D918" s="95"/>
      <c r="E918" s="95"/>
      <c r="F918" s="98"/>
      <c r="G918" s="98"/>
    </row>
    <row r="919" spans="2:7">
      <c r="B919" s="98"/>
      <c r="C919" s="99"/>
      <c r="D919" s="95"/>
      <c r="E919" s="95"/>
      <c r="F919" s="98"/>
      <c r="G919" s="98"/>
    </row>
    <row r="920" spans="2:7">
      <c r="B920" s="98"/>
      <c r="C920" s="99"/>
      <c r="D920" s="95"/>
      <c r="E920" s="95"/>
      <c r="F920" s="98"/>
      <c r="G920" s="98"/>
    </row>
    <row r="921" spans="2:7">
      <c r="B921" s="98"/>
      <c r="C921" s="99"/>
      <c r="D921" s="95"/>
      <c r="E921" s="95"/>
      <c r="F921" s="98"/>
      <c r="G921" s="98"/>
    </row>
    <row r="922" spans="2:7">
      <c r="B922" s="98"/>
      <c r="C922" s="99"/>
      <c r="D922" s="95"/>
      <c r="E922" s="95"/>
      <c r="F922" s="98"/>
      <c r="G922" s="98"/>
    </row>
    <row r="923" spans="2:7">
      <c r="B923" s="98"/>
      <c r="C923" s="99"/>
      <c r="D923" s="95"/>
      <c r="E923" s="95"/>
      <c r="F923" s="98"/>
      <c r="G923" s="98"/>
    </row>
    <row r="924" spans="2:7">
      <c r="B924" s="98"/>
      <c r="C924" s="99"/>
      <c r="D924" s="95"/>
      <c r="E924" s="95"/>
      <c r="F924" s="98"/>
      <c r="G924" s="98"/>
    </row>
    <row r="925" spans="2:7">
      <c r="B925" s="98"/>
      <c r="C925" s="99"/>
      <c r="D925" s="95"/>
      <c r="E925" s="95"/>
      <c r="F925" s="98"/>
      <c r="G925" s="98"/>
    </row>
    <row r="926" spans="2:7">
      <c r="B926" s="98"/>
      <c r="C926" s="99"/>
      <c r="D926" s="95"/>
      <c r="E926" s="95"/>
      <c r="F926" s="98"/>
      <c r="G926" s="98"/>
    </row>
    <row r="927" spans="2:7">
      <c r="B927" s="98"/>
      <c r="C927" s="99"/>
      <c r="D927" s="95"/>
      <c r="E927" s="95"/>
      <c r="F927" s="98"/>
      <c r="G927" s="98"/>
    </row>
    <row r="928" spans="2:7">
      <c r="B928" s="98"/>
      <c r="C928" s="99"/>
      <c r="D928" s="95"/>
      <c r="E928" s="95"/>
      <c r="F928" s="98"/>
      <c r="G928" s="98"/>
    </row>
    <row r="929" spans="2:7">
      <c r="B929" s="98"/>
      <c r="C929" s="99"/>
      <c r="D929" s="95"/>
      <c r="E929" s="95"/>
      <c r="F929" s="98"/>
      <c r="G929" s="98"/>
    </row>
    <row r="930" spans="2:7">
      <c r="B930" s="98"/>
      <c r="C930" s="99"/>
      <c r="D930" s="95"/>
      <c r="E930" s="95"/>
      <c r="F930" s="98"/>
      <c r="G930" s="98"/>
    </row>
    <row r="931" spans="2:7">
      <c r="B931" s="98"/>
      <c r="C931" s="99"/>
      <c r="D931" s="95"/>
      <c r="E931" s="95"/>
      <c r="F931" s="98"/>
      <c r="G931" s="98"/>
    </row>
    <row r="932" spans="2:7">
      <c r="B932" s="98"/>
      <c r="C932" s="99"/>
      <c r="D932" s="95"/>
      <c r="E932" s="95"/>
      <c r="F932" s="98"/>
      <c r="G932" s="98"/>
    </row>
    <row r="933" spans="2:7">
      <c r="B933" s="98"/>
      <c r="C933" s="99"/>
      <c r="D933" s="95"/>
      <c r="E933" s="95"/>
      <c r="F933" s="98"/>
      <c r="G933" s="98"/>
    </row>
    <row r="934" spans="2:7">
      <c r="B934" s="98"/>
      <c r="C934" s="99"/>
      <c r="D934" s="95"/>
      <c r="E934" s="95"/>
      <c r="F934" s="98"/>
      <c r="G934" s="98"/>
    </row>
    <row r="935" spans="2:7">
      <c r="B935" s="98"/>
      <c r="C935" s="99"/>
      <c r="D935" s="95"/>
      <c r="E935" s="95"/>
      <c r="F935" s="98"/>
      <c r="G935" s="98"/>
    </row>
    <row r="936" spans="2:7">
      <c r="B936" s="98"/>
      <c r="C936" s="99"/>
      <c r="D936" s="95"/>
      <c r="E936" s="95"/>
      <c r="F936" s="98"/>
      <c r="G936" s="98"/>
    </row>
    <row r="937" spans="2:7">
      <c r="B937" s="98"/>
      <c r="C937" s="99"/>
      <c r="D937" s="95"/>
      <c r="E937" s="95"/>
      <c r="F937" s="98"/>
      <c r="G937" s="98"/>
    </row>
    <row r="938" spans="2:7">
      <c r="B938" s="98"/>
      <c r="C938" s="99"/>
      <c r="D938" s="95"/>
      <c r="E938" s="95"/>
      <c r="F938" s="98"/>
      <c r="G938" s="98"/>
    </row>
    <row r="939" spans="2:7">
      <c r="B939" s="98"/>
      <c r="C939" s="99"/>
      <c r="D939" s="95"/>
      <c r="E939" s="95"/>
      <c r="F939" s="98"/>
      <c r="G939" s="98"/>
    </row>
    <row r="940" spans="2:7">
      <c r="B940" s="98"/>
      <c r="C940" s="99"/>
      <c r="D940" s="95"/>
      <c r="E940" s="95"/>
      <c r="F940" s="98"/>
      <c r="G940" s="98"/>
    </row>
    <row r="941" spans="2:7">
      <c r="B941" s="98"/>
      <c r="C941" s="99"/>
      <c r="D941" s="95"/>
      <c r="E941" s="95"/>
      <c r="F941" s="98"/>
      <c r="G941" s="98"/>
    </row>
    <row r="942" spans="2:7">
      <c r="B942" s="98"/>
      <c r="C942" s="99"/>
      <c r="D942" s="95"/>
      <c r="E942" s="95"/>
      <c r="F942" s="98"/>
      <c r="G942" s="98"/>
    </row>
    <row r="943" spans="2:7">
      <c r="B943" s="98"/>
      <c r="C943" s="99"/>
      <c r="D943" s="95"/>
      <c r="E943" s="95"/>
      <c r="F943" s="98"/>
      <c r="G943" s="98"/>
    </row>
    <row r="944" spans="2:7">
      <c r="B944" s="98"/>
      <c r="C944" s="99"/>
      <c r="D944" s="95"/>
      <c r="E944" s="95"/>
      <c r="F944" s="98"/>
      <c r="G944" s="98"/>
    </row>
    <row r="945" spans="2:7">
      <c r="B945" s="98"/>
      <c r="C945" s="99"/>
      <c r="D945" s="95"/>
      <c r="E945" s="95"/>
      <c r="F945" s="98"/>
      <c r="G945" s="98"/>
    </row>
    <row r="946" spans="2:7">
      <c r="B946" s="98"/>
      <c r="C946" s="99"/>
      <c r="D946" s="95"/>
      <c r="E946" s="95"/>
      <c r="F946" s="98"/>
      <c r="G946" s="98"/>
    </row>
    <row r="947" spans="2:7">
      <c r="B947" s="98"/>
      <c r="C947" s="99"/>
      <c r="D947" s="95"/>
      <c r="E947" s="95"/>
      <c r="F947" s="98"/>
      <c r="G947" s="98"/>
    </row>
    <row r="948" spans="2:7">
      <c r="B948" s="98"/>
      <c r="C948" s="99"/>
      <c r="D948" s="95"/>
      <c r="E948" s="95"/>
      <c r="F948" s="98"/>
      <c r="G948" s="98"/>
    </row>
    <row r="949" spans="2:7">
      <c r="B949" s="98"/>
      <c r="C949" s="99"/>
      <c r="D949" s="95"/>
      <c r="E949" s="95"/>
      <c r="F949" s="98"/>
      <c r="G949" s="98"/>
    </row>
    <row r="950" spans="2:7">
      <c r="B950" s="98"/>
      <c r="C950" s="99"/>
      <c r="D950" s="95"/>
      <c r="E950" s="95"/>
      <c r="F950" s="98"/>
      <c r="G950" s="98"/>
    </row>
    <row r="951" spans="2:7">
      <c r="B951" s="98"/>
      <c r="C951" s="99"/>
      <c r="D951" s="95"/>
      <c r="E951" s="95"/>
      <c r="F951" s="98"/>
      <c r="G951" s="98"/>
    </row>
    <row r="952" spans="2:7">
      <c r="B952" s="98"/>
      <c r="C952" s="99"/>
      <c r="D952" s="95"/>
      <c r="E952" s="95"/>
      <c r="F952" s="98"/>
      <c r="G952" s="98"/>
    </row>
    <row r="953" spans="2:7">
      <c r="B953" s="98"/>
      <c r="C953" s="99"/>
      <c r="D953" s="95"/>
      <c r="E953" s="95"/>
      <c r="F953" s="98"/>
      <c r="G953" s="98"/>
    </row>
    <row r="954" spans="2:7">
      <c r="B954" s="98"/>
      <c r="C954" s="99"/>
      <c r="D954" s="95"/>
      <c r="E954" s="95"/>
      <c r="F954" s="98"/>
      <c r="G954" s="98"/>
    </row>
    <row r="955" spans="2:7">
      <c r="B955" s="98"/>
      <c r="C955" s="99"/>
      <c r="D955" s="95"/>
      <c r="E955" s="95"/>
      <c r="F955" s="98"/>
      <c r="G955" s="98"/>
    </row>
    <row r="956" spans="2:7">
      <c r="B956" s="98"/>
      <c r="C956" s="99"/>
      <c r="D956" s="95"/>
      <c r="E956" s="95"/>
      <c r="F956" s="98"/>
      <c r="G956" s="98"/>
    </row>
    <row r="957" spans="2:7">
      <c r="B957" s="98"/>
      <c r="C957" s="99"/>
      <c r="D957" s="95"/>
      <c r="E957" s="95"/>
      <c r="F957" s="98"/>
      <c r="G957" s="98"/>
    </row>
    <row r="958" spans="2:7">
      <c r="B958" s="98"/>
      <c r="C958" s="99"/>
      <c r="D958" s="95"/>
      <c r="E958" s="95"/>
      <c r="F958" s="98"/>
      <c r="G958" s="98"/>
    </row>
    <row r="959" spans="2:7">
      <c r="B959" s="98"/>
      <c r="C959" s="99"/>
      <c r="D959" s="95"/>
      <c r="E959" s="95"/>
      <c r="F959" s="98"/>
      <c r="G959" s="98"/>
    </row>
    <row r="960" spans="2:7">
      <c r="B960" s="98"/>
      <c r="C960" s="99"/>
      <c r="D960" s="95"/>
      <c r="E960" s="95"/>
      <c r="F960" s="98"/>
      <c r="G960" s="98"/>
    </row>
    <row r="961" spans="2:7">
      <c r="B961" s="98"/>
      <c r="C961" s="99"/>
      <c r="D961" s="95"/>
      <c r="E961" s="95"/>
      <c r="F961" s="98"/>
      <c r="G961" s="98"/>
    </row>
    <row r="962" spans="2:7">
      <c r="B962" s="98"/>
      <c r="C962" s="99"/>
      <c r="D962" s="95"/>
      <c r="E962" s="95"/>
      <c r="F962" s="98"/>
      <c r="G962" s="98"/>
    </row>
    <row r="963" spans="2:7">
      <c r="B963" s="98"/>
      <c r="C963" s="99"/>
      <c r="D963" s="95"/>
      <c r="E963" s="95"/>
      <c r="F963" s="98"/>
      <c r="G963" s="98"/>
    </row>
    <row r="964" spans="2:7">
      <c r="B964" s="98"/>
      <c r="C964" s="99"/>
      <c r="D964" s="95"/>
      <c r="E964" s="95"/>
      <c r="F964" s="98"/>
      <c r="G964" s="98"/>
    </row>
    <row r="965" spans="2:7">
      <c r="B965" s="98"/>
      <c r="C965" s="99"/>
      <c r="D965" s="95"/>
      <c r="E965" s="95"/>
      <c r="F965" s="98"/>
      <c r="G965" s="98"/>
    </row>
    <row r="966" spans="2:7">
      <c r="B966" s="98"/>
      <c r="C966" s="99"/>
      <c r="D966" s="95"/>
      <c r="E966" s="95"/>
      <c r="F966" s="98"/>
      <c r="G966" s="98"/>
    </row>
    <row r="967" spans="2:7">
      <c r="B967" s="98"/>
      <c r="C967" s="99"/>
      <c r="D967" s="95"/>
      <c r="E967" s="95"/>
      <c r="F967" s="98"/>
      <c r="G967" s="98"/>
    </row>
    <row r="968" spans="2:7">
      <c r="B968" s="98"/>
      <c r="C968" s="99"/>
      <c r="D968" s="95"/>
      <c r="E968" s="95"/>
      <c r="F968" s="98"/>
      <c r="G968" s="98"/>
    </row>
    <row r="969" spans="2:7">
      <c r="B969" s="98"/>
      <c r="C969" s="99"/>
      <c r="D969" s="95"/>
      <c r="E969" s="95"/>
      <c r="F969" s="98"/>
      <c r="G969" s="98"/>
    </row>
    <row r="970" spans="2:7">
      <c r="B970" s="98"/>
      <c r="C970" s="99"/>
      <c r="D970" s="95"/>
      <c r="E970" s="95"/>
      <c r="F970" s="98"/>
      <c r="G970" s="98"/>
    </row>
    <row r="971" spans="2:7">
      <c r="B971" s="98"/>
      <c r="C971" s="99"/>
      <c r="D971" s="95"/>
      <c r="E971" s="95"/>
      <c r="F971" s="98"/>
      <c r="G971" s="98"/>
    </row>
    <row r="972" spans="2:7">
      <c r="B972" s="98"/>
      <c r="C972" s="99"/>
      <c r="D972" s="95"/>
      <c r="E972" s="95"/>
      <c r="F972" s="98"/>
      <c r="G972" s="98"/>
    </row>
    <row r="973" spans="2:7">
      <c r="B973" s="98"/>
      <c r="C973" s="99"/>
      <c r="D973" s="95"/>
      <c r="E973" s="95"/>
      <c r="F973" s="98"/>
      <c r="G973" s="98"/>
    </row>
    <row r="974" spans="2:7">
      <c r="B974" s="98"/>
      <c r="C974" s="99"/>
      <c r="D974" s="95"/>
      <c r="E974" s="95"/>
      <c r="F974" s="98"/>
      <c r="G974" s="98"/>
    </row>
    <row r="975" spans="2:7">
      <c r="B975" s="98"/>
      <c r="C975" s="99"/>
      <c r="D975" s="95"/>
      <c r="E975" s="95"/>
      <c r="F975" s="98"/>
      <c r="G975" s="98"/>
    </row>
    <row r="976" spans="2:7">
      <c r="B976" s="98"/>
      <c r="C976" s="99"/>
      <c r="D976" s="95"/>
      <c r="E976" s="95"/>
      <c r="F976" s="98"/>
      <c r="G976" s="98"/>
    </row>
    <row r="977" spans="2:7">
      <c r="B977" s="98"/>
      <c r="C977" s="99"/>
      <c r="D977" s="95"/>
      <c r="E977" s="95"/>
      <c r="F977" s="98"/>
      <c r="G977" s="98"/>
    </row>
    <row r="978" spans="2:7">
      <c r="B978" s="98"/>
      <c r="C978" s="99"/>
      <c r="D978" s="95"/>
      <c r="E978" s="95"/>
      <c r="F978" s="98"/>
      <c r="G978" s="98"/>
    </row>
    <row r="979" spans="2:7">
      <c r="B979" s="98"/>
      <c r="C979" s="99"/>
      <c r="D979" s="95"/>
      <c r="E979" s="95"/>
      <c r="F979" s="98"/>
      <c r="G979" s="98"/>
    </row>
    <row r="980" spans="2:7">
      <c r="B980" s="98"/>
      <c r="C980" s="99"/>
      <c r="D980" s="95"/>
      <c r="E980" s="95"/>
      <c r="F980" s="98"/>
      <c r="G980" s="98"/>
    </row>
    <row r="981" spans="2:7">
      <c r="B981" s="98"/>
      <c r="C981" s="99"/>
      <c r="D981" s="95"/>
      <c r="E981" s="95"/>
      <c r="F981" s="98"/>
      <c r="G981" s="98"/>
    </row>
    <row r="982" spans="2:7">
      <c r="B982" s="98"/>
      <c r="C982" s="99"/>
      <c r="D982" s="95"/>
      <c r="E982" s="95"/>
      <c r="F982" s="98"/>
      <c r="G982" s="98"/>
    </row>
    <row r="983" spans="2:7">
      <c r="B983" s="98"/>
      <c r="C983" s="99"/>
      <c r="D983" s="95"/>
      <c r="E983" s="95"/>
      <c r="F983" s="98"/>
      <c r="G983" s="98"/>
    </row>
    <row r="984" spans="2:7">
      <c r="B984" s="98"/>
      <c r="C984" s="99"/>
      <c r="D984" s="95"/>
      <c r="E984" s="95"/>
      <c r="F984" s="98"/>
      <c r="G984" s="98"/>
    </row>
    <row r="985" spans="2:7">
      <c r="B985" s="98"/>
      <c r="C985" s="99"/>
      <c r="D985" s="95"/>
      <c r="E985" s="95"/>
      <c r="F985" s="98"/>
      <c r="G985" s="98"/>
    </row>
    <row r="986" spans="2:7">
      <c r="B986" s="98"/>
      <c r="C986" s="99"/>
      <c r="D986" s="95"/>
      <c r="E986" s="95"/>
      <c r="F986" s="98"/>
      <c r="G986" s="98"/>
    </row>
    <row r="987" spans="2:7">
      <c r="B987" s="98"/>
      <c r="C987" s="99"/>
      <c r="D987" s="95"/>
      <c r="E987" s="95"/>
      <c r="F987" s="98"/>
      <c r="G987" s="98"/>
    </row>
    <row r="988" spans="2:7">
      <c r="B988" s="98"/>
      <c r="C988" s="99"/>
      <c r="D988" s="95"/>
      <c r="E988" s="95"/>
      <c r="F988" s="98"/>
      <c r="G988" s="98"/>
    </row>
    <row r="989" spans="2:7">
      <c r="B989" s="98"/>
      <c r="C989" s="99"/>
      <c r="D989" s="95"/>
      <c r="E989" s="95"/>
      <c r="F989" s="98"/>
      <c r="G989" s="98"/>
    </row>
    <row r="990" spans="2:7">
      <c r="B990" s="98"/>
      <c r="C990" s="99"/>
      <c r="D990" s="95"/>
      <c r="E990" s="95"/>
      <c r="F990" s="98"/>
      <c r="G990" s="98"/>
    </row>
    <row r="991" spans="2:7">
      <c r="B991" s="98"/>
      <c r="C991" s="99"/>
      <c r="D991" s="95"/>
      <c r="E991" s="95"/>
      <c r="F991" s="98"/>
      <c r="G991" s="98"/>
    </row>
    <row r="992" spans="2:7">
      <c r="B992" s="98"/>
      <c r="C992" s="99"/>
      <c r="D992" s="95"/>
      <c r="E992" s="95"/>
      <c r="F992" s="98"/>
      <c r="G992" s="98"/>
    </row>
    <row r="993" spans="2:7">
      <c r="B993" s="98"/>
      <c r="C993" s="99"/>
      <c r="D993" s="95"/>
      <c r="E993" s="95"/>
      <c r="F993" s="98"/>
      <c r="G993" s="98"/>
    </row>
    <row r="994" spans="2:7">
      <c r="B994" s="98"/>
      <c r="C994" s="99"/>
      <c r="D994" s="95"/>
      <c r="E994" s="95"/>
      <c r="F994" s="98"/>
      <c r="G994" s="98"/>
    </row>
    <row r="995" spans="2:7">
      <c r="B995" s="98"/>
      <c r="C995" s="99"/>
      <c r="D995" s="95"/>
      <c r="E995" s="95"/>
      <c r="F995" s="98"/>
      <c r="G995" s="98"/>
    </row>
    <row r="996" spans="2:7">
      <c r="B996" s="98"/>
      <c r="C996" s="99"/>
      <c r="D996" s="95"/>
      <c r="E996" s="95"/>
      <c r="F996" s="98"/>
      <c r="G996" s="98"/>
    </row>
    <row r="997" spans="2:7">
      <c r="B997" s="98"/>
      <c r="C997" s="99"/>
      <c r="D997" s="95"/>
      <c r="E997" s="95"/>
      <c r="F997" s="98"/>
      <c r="G997" s="98"/>
    </row>
    <row r="998" spans="2:7">
      <c r="B998" s="98"/>
      <c r="C998" s="99"/>
      <c r="D998" s="95"/>
      <c r="E998" s="95"/>
      <c r="F998" s="98"/>
      <c r="G998" s="98"/>
    </row>
    <row r="999" spans="2:7">
      <c r="B999" s="98"/>
      <c r="C999" s="99"/>
      <c r="D999" s="95"/>
      <c r="E999" s="95"/>
      <c r="F999" s="98"/>
      <c r="G999" s="98"/>
    </row>
    <row r="1000" spans="2:7">
      <c r="B1000" s="98"/>
      <c r="C1000" s="99"/>
      <c r="D1000" s="95"/>
      <c r="E1000" s="95"/>
      <c r="F1000" s="98"/>
      <c r="G1000" s="98"/>
    </row>
    <row r="1001" spans="2:7">
      <c r="B1001" s="98"/>
      <c r="C1001" s="99"/>
      <c r="D1001" s="95"/>
      <c r="E1001" s="95"/>
      <c r="F1001" s="98"/>
      <c r="G1001" s="98"/>
    </row>
    <row r="1002" spans="2:7">
      <c r="B1002" s="98"/>
      <c r="C1002" s="99"/>
      <c r="D1002" s="95"/>
      <c r="E1002" s="95"/>
      <c r="F1002" s="98"/>
      <c r="G1002" s="98"/>
    </row>
    <row r="1003" spans="2:7">
      <c r="B1003" s="98"/>
      <c r="C1003" s="99"/>
      <c r="D1003" s="95"/>
      <c r="E1003" s="95"/>
      <c r="F1003" s="98"/>
      <c r="G1003" s="98"/>
    </row>
    <row r="1004" spans="2:7">
      <c r="B1004" s="98"/>
      <c r="C1004" s="99"/>
      <c r="D1004" s="95"/>
      <c r="E1004" s="95"/>
      <c r="F1004" s="98"/>
      <c r="G1004" s="98"/>
    </row>
    <row r="1005" spans="2:7">
      <c r="B1005" s="98"/>
      <c r="C1005" s="99"/>
      <c r="D1005" s="95"/>
      <c r="E1005" s="95"/>
      <c r="F1005" s="98"/>
      <c r="G1005" s="98"/>
    </row>
    <row r="1006" spans="2:7">
      <c r="B1006" s="98"/>
      <c r="C1006" s="99"/>
      <c r="D1006" s="95"/>
      <c r="E1006" s="95"/>
      <c r="F1006" s="98"/>
      <c r="G1006" s="98"/>
    </row>
    <row r="1007" spans="2:7">
      <c r="B1007" s="98"/>
      <c r="C1007" s="99"/>
      <c r="D1007" s="95"/>
      <c r="E1007" s="95"/>
      <c r="F1007" s="98"/>
      <c r="G1007" s="98"/>
    </row>
    <row r="1008" spans="2:7">
      <c r="B1008" s="98"/>
      <c r="C1008" s="99"/>
      <c r="D1008" s="95"/>
      <c r="E1008" s="95"/>
      <c r="F1008" s="98"/>
      <c r="G1008" s="98"/>
    </row>
    <row r="1009" spans="2:7">
      <c r="B1009" s="98"/>
      <c r="C1009" s="99"/>
      <c r="D1009" s="95"/>
      <c r="E1009" s="95"/>
      <c r="F1009" s="98"/>
      <c r="G1009" s="98"/>
    </row>
    <row r="1010" spans="2:7">
      <c r="B1010" s="98"/>
      <c r="C1010" s="99"/>
      <c r="D1010" s="95"/>
      <c r="E1010" s="95"/>
      <c r="F1010" s="98"/>
      <c r="G1010" s="98"/>
    </row>
    <row r="1011" spans="2:7">
      <c r="B1011" s="98"/>
      <c r="C1011" s="99"/>
      <c r="D1011" s="95"/>
      <c r="E1011" s="95"/>
      <c r="F1011" s="98"/>
      <c r="G1011" s="98"/>
    </row>
    <row r="1012" spans="2:7">
      <c r="B1012" s="98"/>
      <c r="C1012" s="99"/>
      <c r="D1012" s="95"/>
      <c r="E1012" s="95"/>
      <c r="F1012" s="98"/>
      <c r="G1012" s="98"/>
    </row>
    <row r="1013" spans="2:7">
      <c r="B1013" s="98"/>
      <c r="C1013" s="99"/>
      <c r="D1013" s="95"/>
      <c r="E1013" s="95"/>
      <c r="F1013" s="98"/>
      <c r="G1013" s="98"/>
    </row>
    <row r="1014" spans="2:7">
      <c r="B1014" s="98"/>
      <c r="C1014" s="99"/>
      <c r="D1014" s="95"/>
      <c r="E1014" s="95"/>
      <c r="F1014" s="98"/>
      <c r="G1014" s="98"/>
    </row>
    <row r="1015" spans="2:7">
      <c r="B1015" s="98"/>
      <c r="C1015" s="99"/>
      <c r="D1015" s="95"/>
      <c r="E1015" s="95"/>
      <c r="F1015" s="98"/>
      <c r="G1015" s="98"/>
    </row>
    <row r="1016" spans="2:7">
      <c r="B1016" s="98"/>
      <c r="C1016" s="99"/>
      <c r="D1016" s="95"/>
      <c r="E1016" s="95"/>
      <c r="F1016" s="98"/>
      <c r="G1016" s="98"/>
    </row>
    <row r="1017" spans="2:7">
      <c r="B1017" s="98"/>
      <c r="C1017" s="99"/>
      <c r="D1017" s="95"/>
      <c r="E1017" s="95"/>
      <c r="F1017" s="98"/>
      <c r="G1017" s="98"/>
    </row>
    <row r="1018" spans="2:7">
      <c r="B1018" s="98"/>
      <c r="C1018" s="99"/>
      <c r="D1018" s="95"/>
      <c r="E1018" s="95"/>
      <c r="F1018" s="98"/>
      <c r="G1018" s="98"/>
    </row>
    <row r="1019" spans="2:7">
      <c r="B1019" s="98"/>
      <c r="C1019" s="99"/>
      <c r="D1019" s="95"/>
      <c r="E1019" s="95"/>
      <c r="F1019" s="98"/>
      <c r="G1019" s="98"/>
    </row>
    <row r="1020" spans="2:7">
      <c r="B1020" s="98"/>
      <c r="C1020" s="99"/>
      <c r="D1020" s="95"/>
      <c r="E1020" s="95"/>
      <c r="F1020" s="98"/>
      <c r="G1020" s="98"/>
    </row>
    <row r="1021" spans="2:7">
      <c r="B1021" s="98"/>
      <c r="C1021" s="99"/>
      <c r="D1021" s="95"/>
      <c r="E1021" s="95"/>
      <c r="F1021" s="98"/>
      <c r="G1021" s="98"/>
    </row>
    <row r="1022" spans="2:7">
      <c r="B1022" s="98"/>
      <c r="C1022" s="99"/>
      <c r="D1022" s="95"/>
      <c r="E1022" s="95"/>
      <c r="F1022" s="98"/>
      <c r="G1022" s="98"/>
    </row>
    <row r="1023" spans="2:7">
      <c r="B1023" s="98"/>
      <c r="C1023" s="99"/>
      <c r="D1023" s="95"/>
      <c r="E1023" s="95"/>
      <c r="F1023" s="98"/>
      <c r="G1023" s="98"/>
    </row>
    <row r="1024" spans="2:7">
      <c r="B1024" s="98"/>
      <c r="C1024" s="99"/>
      <c r="D1024" s="95"/>
      <c r="E1024" s="95"/>
      <c r="F1024" s="98"/>
      <c r="G1024" s="98"/>
    </row>
    <row r="1025" spans="2:7">
      <c r="B1025" s="98"/>
      <c r="C1025" s="99"/>
      <c r="D1025" s="95"/>
      <c r="E1025" s="95"/>
      <c r="F1025" s="98"/>
      <c r="G1025" s="98"/>
    </row>
    <row r="1026" spans="2:7">
      <c r="B1026" s="98"/>
      <c r="C1026" s="99"/>
      <c r="D1026" s="95"/>
      <c r="E1026" s="95"/>
      <c r="F1026" s="98"/>
      <c r="G1026" s="98"/>
    </row>
    <row r="1027" spans="2:7">
      <c r="B1027" s="98"/>
      <c r="C1027" s="99"/>
      <c r="D1027" s="95"/>
      <c r="E1027" s="95"/>
      <c r="F1027" s="98"/>
      <c r="G1027" s="98"/>
    </row>
    <row r="1028" spans="2:7">
      <c r="B1028" s="98"/>
      <c r="C1028" s="99"/>
      <c r="D1028" s="95"/>
      <c r="E1028" s="95"/>
      <c r="F1028" s="98"/>
      <c r="G1028" s="98"/>
    </row>
    <row r="1029" spans="2:7">
      <c r="B1029" s="98"/>
      <c r="C1029" s="99"/>
      <c r="D1029" s="95"/>
      <c r="E1029" s="95"/>
      <c r="F1029" s="98"/>
      <c r="G1029" s="98"/>
    </row>
    <row r="1030" spans="2:7">
      <c r="B1030" s="98"/>
      <c r="C1030" s="99"/>
      <c r="D1030" s="95"/>
      <c r="E1030" s="95"/>
      <c r="F1030" s="98"/>
      <c r="G1030" s="98"/>
    </row>
    <row r="1031" spans="2:7">
      <c r="B1031" s="98"/>
      <c r="C1031" s="99"/>
      <c r="D1031" s="95"/>
      <c r="E1031" s="95"/>
      <c r="F1031" s="98"/>
      <c r="G1031" s="98"/>
    </row>
    <row r="1032" spans="2:7">
      <c r="B1032" s="98"/>
      <c r="C1032" s="99"/>
      <c r="D1032" s="95"/>
      <c r="E1032" s="95"/>
      <c r="F1032" s="98"/>
      <c r="G1032" s="98"/>
    </row>
    <row r="1033" spans="2:7">
      <c r="B1033" s="98"/>
      <c r="C1033" s="99"/>
      <c r="D1033" s="95"/>
      <c r="E1033" s="95"/>
      <c r="F1033" s="98"/>
      <c r="G1033" s="98"/>
    </row>
    <row r="1034" spans="2:7">
      <c r="B1034" s="98"/>
      <c r="C1034" s="99"/>
      <c r="D1034" s="95"/>
      <c r="E1034" s="95"/>
      <c r="F1034" s="98"/>
      <c r="G1034" s="98"/>
    </row>
    <row r="1035" spans="2:7">
      <c r="B1035" s="98"/>
      <c r="C1035" s="99"/>
      <c r="D1035" s="95"/>
      <c r="E1035" s="95"/>
      <c r="F1035" s="98"/>
      <c r="G1035" s="98"/>
    </row>
    <row r="1036" spans="2:7">
      <c r="B1036" s="98"/>
      <c r="C1036" s="99"/>
      <c r="D1036" s="95"/>
      <c r="E1036" s="95"/>
      <c r="F1036" s="98"/>
      <c r="G1036" s="98"/>
    </row>
    <row r="1037" spans="2:7">
      <c r="B1037" s="98"/>
      <c r="C1037" s="99"/>
      <c r="D1037" s="95"/>
      <c r="E1037" s="95"/>
      <c r="F1037" s="98"/>
      <c r="G1037" s="98"/>
    </row>
    <row r="1038" spans="2:7">
      <c r="B1038" s="98"/>
      <c r="C1038" s="99"/>
      <c r="D1038" s="95"/>
      <c r="E1038" s="95"/>
      <c r="F1038" s="98"/>
      <c r="G1038" s="98"/>
    </row>
    <row r="1039" spans="2:7">
      <c r="B1039" s="98"/>
      <c r="C1039" s="99"/>
      <c r="D1039" s="95"/>
      <c r="E1039" s="95"/>
      <c r="F1039" s="98"/>
      <c r="G1039" s="98"/>
    </row>
    <row r="1040" spans="2:7">
      <c r="B1040" s="98"/>
      <c r="C1040" s="99"/>
      <c r="D1040" s="95"/>
      <c r="E1040" s="95"/>
      <c r="F1040" s="98"/>
      <c r="G1040" s="98"/>
    </row>
    <row r="1041" spans="2:7">
      <c r="B1041" s="98"/>
      <c r="C1041" s="99"/>
      <c r="D1041" s="95"/>
      <c r="E1041" s="95"/>
      <c r="F1041" s="98"/>
      <c r="G1041" s="98"/>
    </row>
    <row r="1042" spans="2:7">
      <c r="B1042" s="98"/>
      <c r="C1042" s="99"/>
      <c r="D1042" s="95"/>
      <c r="E1042" s="95"/>
      <c r="F1042" s="98"/>
      <c r="G1042" s="98"/>
    </row>
    <row r="1043" spans="2:7">
      <c r="B1043" s="98"/>
      <c r="C1043" s="99"/>
      <c r="D1043" s="95"/>
      <c r="E1043" s="95"/>
      <c r="F1043" s="98"/>
      <c r="G1043" s="98"/>
    </row>
    <row r="1044" spans="2:7">
      <c r="B1044" s="98"/>
      <c r="C1044" s="99"/>
      <c r="D1044" s="95"/>
      <c r="E1044" s="95"/>
      <c r="F1044" s="98"/>
      <c r="G1044" s="98"/>
    </row>
    <row r="1045" spans="2:7">
      <c r="B1045" s="98"/>
      <c r="C1045" s="99"/>
      <c r="D1045" s="95"/>
      <c r="E1045" s="95"/>
      <c r="F1045" s="98"/>
      <c r="G1045" s="98"/>
    </row>
    <row r="1046" spans="2:7">
      <c r="B1046" s="98"/>
      <c r="C1046" s="99"/>
      <c r="D1046" s="95"/>
      <c r="E1046" s="95"/>
      <c r="F1046" s="98"/>
      <c r="G1046" s="98"/>
    </row>
    <row r="1047" spans="2:7">
      <c r="B1047" s="98"/>
      <c r="C1047" s="99"/>
      <c r="D1047" s="95"/>
      <c r="E1047" s="95"/>
      <c r="F1047" s="98"/>
      <c r="G1047" s="98"/>
    </row>
    <row r="1048" spans="2:7">
      <c r="B1048" s="98"/>
      <c r="C1048" s="99"/>
      <c r="D1048" s="95"/>
      <c r="E1048" s="95"/>
      <c r="F1048" s="98"/>
      <c r="G1048" s="98"/>
    </row>
    <row r="1049" spans="2:7">
      <c r="B1049" s="98"/>
      <c r="C1049" s="99"/>
      <c r="D1049" s="95"/>
      <c r="E1049" s="95"/>
      <c r="F1049" s="98"/>
      <c r="G1049" s="98"/>
    </row>
    <row r="1050" spans="2:7">
      <c r="B1050" s="98"/>
      <c r="C1050" s="99"/>
      <c r="D1050" s="95"/>
      <c r="E1050" s="95"/>
      <c r="F1050" s="98"/>
      <c r="G1050" s="98"/>
    </row>
    <row r="1051" spans="2:7">
      <c r="B1051" s="98"/>
      <c r="C1051" s="99"/>
      <c r="D1051" s="95"/>
      <c r="E1051" s="95"/>
      <c r="F1051" s="98"/>
      <c r="G1051" s="98"/>
    </row>
    <row r="1052" spans="2:7">
      <c r="B1052" s="98"/>
      <c r="C1052" s="99"/>
      <c r="D1052" s="95"/>
      <c r="E1052" s="95"/>
      <c r="F1052" s="98"/>
      <c r="G1052" s="98"/>
    </row>
    <row r="1053" spans="2:7">
      <c r="B1053" s="98"/>
      <c r="C1053" s="99"/>
      <c r="D1053" s="95"/>
      <c r="E1053" s="95"/>
      <c r="F1053" s="98"/>
      <c r="G1053" s="98"/>
    </row>
    <row r="1054" spans="2:7">
      <c r="B1054" s="98"/>
      <c r="C1054" s="99"/>
      <c r="D1054" s="95"/>
      <c r="E1054" s="95"/>
      <c r="F1054" s="98"/>
      <c r="G1054" s="98"/>
    </row>
    <row r="1055" spans="2:7">
      <c r="B1055" s="98"/>
      <c r="C1055" s="99"/>
      <c r="D1055" s="95"/>
      <c r="E1055" s="95"/>
      <c r="F1055" s="98"/>
      <c r="G1055" s="98"/>
    </row>
    <row r="1056" spans="2:7">
      <c r="B1056" s="98"/>
      <c r="C1056" s="99"/>
      <c r="D1056" s="95"/>
      <c r="E1056" s="95"/>
      <c r="F1056" s="98"/>
      <c r="G1056" s="98"/>
    </row>
    <row r="1057" spans="2:7">
      <c r="B1057" s="98"/>
      <c r="C1057" s="99"/>
      <c r="D1057" s="95"/>
      <c r="E1057" s="95"/>
      <c r="F1057" s="98"/>
      <c r="G1057" s="98"/>
    </row>
    <row r="1058" spans="2:7">
      <c r="B1058" s="98"/>
      <c r="C1058" s="99"/>
      <c r="D1058" s="95"/>
      <c r="E1058" s="95"/>
      <c r="F1058" s="98"/>
      <c r="G1058" s="98"/>
    </row>
    <row r="1059" spans="2:7">
      <c r="B1059" s="98"/>
      <c r="C1059" s="99"/>
      <c r="D1059" s="95"/>
      <c r="E1059" s="95"/>
      <c r="F1059" s="98"/>
      <c r="G1059" s="98"/>
    </row>
    <row r="1060" spans="2:7">
      <c r="B1060" s="98"/>
      <c r="C1060" s="99"/>
      <c r="D1060" s="95"/>
      <c r="E1060" s="95"/>
      <c r="F1060" s="98"/>
      <c r="G1060" s="98"/>
    </row>
    <row r="1061" spans="2:7">
      <c r="B1061" s="98"/>
      <c r="C1061" s="99"/>
      <c r="D1061" s="95"/>
      <c r="E1061" s="95"/>
      <c r="F1061" s="98"/>
      <c r="G1061" s="98"/>
    </row>
    <row r="1062" spans="2:7">
      <c r="B1062" s="98"/>
      <c r="C1062" s="99"/>
      <c r="D1062" s="95"/>
      <c r="E1062" s="95"/>
      <c r="F1062" s="98"/>
      <c r="G1062" s="98"/>
    </row>
    <row r="1063" spans="2:7">
      <c r="B1063" s="98"/>
      <c r="C1063" s="99"/>
      <c r="D1063" s="95"/>
      <c r="E1063" s="95"/>
      <c r="F1063" s="98"/>
      <c r="G1063" s="98"/>
    </row>
    <row r="1064" spans="2:7">
      <c r="B1064" s="98"/>
      <c r="C1064" s="99"/>
      <c r="D1064" s="95"/>
      <c r="E1064" s="95"/>
      <c r="F1064" s="98"/>
      <c r="G1064" s="98"/>
    </row>
    <row r="1065" spans="2:7">
      <c r="B1065" s="98"/>
      <c r="C1065" s="99"/>
      <c r="D1065" s="95"/>
      <c r="E1065" s="95"/>
      <c r="F1065" s="98"/>
      <c r="G1065" s="98"/>
    </row>
    <row r="1066" spans="2:7">
      <c r="B1066" s="98"/>
      <c r="C1066" s="99"/>
      <c r="D1066" s="95"/>
      <c r="E1066" s="95"/>
      <c r="F1066" s="98"/>
      <c r="G1066" s="98"/>
    </row>
    <row r="1067" spans="2:7">
      <c r="B1067" s="98"/>
      <c r="C1067" s="99"/>
      <c r="D1067" s="95"/>
      <c r="E1067" s="95"/>
      <c r="F1067" s="98"/>
      <c r="G1067" s="98"/>
    </row>
    <row r="1068" spans="2:7">
      <c r="B1068" s="98"/>
      <c r="C1068" s="99"/>
      <c r="D1068" s="95"/>
      <c r="E1068" s="95"/>
      <c r="F1068" s="98"/>
      <c r="G1068" s="98"/>
    </row>
    <row r="1069" spans="2:7">
      <c r="B1069" s="98"/>
      <c r="C1069" s="99"/>
      <c r="D1069" s="95"/>
      <c r="E1069" s="95"/>
      <c r="F1069" s="98"/>
      <c r="G1069" s="98"/>
    </row>
    <row r="1070" spans="2:7">
      <c r="B1070" s="98"/>
      <c r="C1070" s="99"/>
      <c r="D1070" s="95"/>
      <c r="E1070" s="95"/>
      <c r="F1070" s="98"/>
      <c r="G1070" s="98"/>
    </row>
    <row r="1071" spans="2:7">
      <c r="B1071" s="98"/>
      <c r="C1071" s="99"/>
      <c r="D1071" s="96"/>
      <c r="E1071" s="96"/>
      <c r="F1071" s="98"/>
      <c r="G1071" s="98"/>
    </row>
    <row r="1072" spans="2:7">
      <c r="B1072" s="98"/>
      <c r="C1072" s="99"/>
      <c r="D1072" s="96"/>
      <c r="E1072" s="96"/>
      <c r="F1072" s="98"/>
      <c r="G1072" s="98"/>
    </row>
    <row r="1073" spans="2:7">
      <c r="B1073" s="98"/>
      <c r="C1073" s="99"/>
      <c r="D1073" s="96"/>
      <c r="E1073" s="96"/>
      <c r="F1073" s="98"/>
      <c r="G1073" s="98"/>
    </row>
    <row r="1074" spans="2:7">
      <c r="B1074" s="98"/>
      <c r="C1074" s="99"/>
      <c r="D1074" s="96"/>
      <c r="E1074" s="96"/>
      <c r="F1074" s="98"/>
      <c r="G1074" s="98"/>
    </row>
    <row r="1075" spans="2:7">
      <c r="B1075" s="98"/>
      <c r="C1075" s="99"/>
      <c r="D1075" s="96"/>
      <c r="E1075" s="96"/>
      <c r="F1075" s="98"/>
      <c r="G1075" s="98"/>
    </row>
    <row r="1076" spans="2:7">
      <c r="B1076" s="98"/>
      <c r="C1076" s="99"/>
      <c r="D1076" s="96"/>
      <c r="E1076" s="96"/>
      <c r="F1076" s="98"/>
      <c r="G1076" s="98"/>
    </row>
    <row r="1077" spans="2:7">
      <c r="B1077" s="98"/>
      <c r="C1077" s="99"/>
      <c r="D1077" s="96"/>
      <c r="E1077" s="96"/>
      <c r="F1077" s="98"/>
      <c r="G1077" s="98"/>
    </row>
    <row r="1078" spans="2:7">
      <c r="B1078" s="98"/>
      <c r="C1078" s="99"/>
      <c r="D1078" s="96"/>
      <c r="E1078" s="96"/>
      <c r="F1078" s="98"/>
      <c r="G1078" s="98"/>
    </row>
    <row r="1079" spans="2:7">
      <c r="B1079" s="98"/>
      <c r="C1079" s="99"/>
      <c r="D1079" s="96"/>
      <c r="E1079" s="96"/>
      <c r="F1079" s="98"/>
      <c r="G1079" s="98"/>
    </row>
    <row r="1080" spans="2:7">
      <c r="B1080" s="98"/>
      <c r="C1080" s="99"/>
      <c r="D1080" s="96"/>
      <c r="E1080" s="96"/>
      <c r="F1080" s="98"/>
      <c r="G1080" s="98"/>
    </row>
    <row r="1081" spans="2:7">
      <c r="B1081" s="98"/>
      <c r="C1081" s="99"/>
      <c r="D1081" s="96"/>
      <c r="E1081" s="96"/>
      <c r="F1081" s="98"/>
      <c r="G1081" s="98"/>
    </row>
    <row r="1082" spans="2:7">
      <c r="B1082" s="98"/>
      <c r="C1082" s="99"/>
      <c r="D1082" s="100"/>
      <c r="E1082" s="100"/>
      <c r="F1082" s="98"/>
      <c r="G1082" s="98"/>
    </row>
    <row r="1083" spans="2:7">
      <c r="B1083" s="98"/>
      <c r="C1083" s="99"/>
      <c r="D1083" s="100"/>
      <c r="E1083" s="100"/>
      <c r="F1083" s="98"/>
      <c r="G1083" s="98"/>
    </row>
    <row r="1084" spans="2:7">
      <c r="B1084" s="98"/>
      <c r="C1084" s="99"/>
      <c r="D1084" s="100"/>
      <c r="E1084" s="100"/>
      <c r="F1084" s="98"/>
      <c r="G1084" s="98"/>
    </row>
    <row r="1085" spans="2:7">
      <c r="B1085" s="98"/>
      <c r="C1085" s="99"/>
      <c r="D1085" s="100"/>
      <c r="E1085" s="100"/>
      <c r="F1085" s="98"/>
      <c r="G1085" s="98"/>
    </row>
    <row r="1086" spans="2:7">
      <c r="B1086" s="98"/>
      <c r="C1086" s="99"/>
      <c r="D1086" s="100"/>
      <c r="E1086" s="100"/>
      <c r="F1086" s="98"/>
      <c r="G1086" s="98"/>
    </row>
    <row r="1087" spans="2:7">
      <c r="B1087" s="98"/>
      <c r="C1087" s="99"/>
      <c r="D1087" s="100"/>
      <c r="E1087" s="100"/>
      <c r="F1087" s="98"/>
      <c r="G1087" s="98"/>
    </row>
    <row r="1088" spans="2:7">
      <c r="B1088" s="98"/>
      <c r="C1088" s="99"/>
      <c r="D1088" s="100"/>
      <c r="E1088" s="100"/>
      <c r="F1088" s="98"/>
      <c r="G1088" s="98"/>
    </row>
    <row r="1089" spans="2:7">
      <c r="B1089" s="98"/>
      <c r="C1089" s="99"/>
      <c r="D1089" s="100"/>
      <c r="E1089" s="100"/>
      <c r="F1089" s="98"/>
      <c r="G1089" s="98"/>
    </row>
    <row r="1090" spans="2:7">
      <c r="B1090" s="98"/>
      <c r="C1090" s="99"/>
      <c r="D1090" s="100"/>
      <c r="E1090" s="100"/>
      <c r="F1090" s="98"/>
      <c r="G1090" s="98"/>
    </row>
    <row r="1091" spans="2:7">
      <c r="B1091" s="98"/>
      <c r="C1091" s="99"/>
      <c r="D1091" s="100"/>
      <c r="E1091" s="100"/>
      <c r="F1091" s="98"/>
      <c r="G1091" s="98"/>
    </row>
    <row r="1092" spans="2:7">
      <c r="B1092" s="98"/>
      <c r="C1092" s="99"/>
      <c r="D1092" s="100"/>
      <c r="E1092" s="100"/>
      <c r="F1092" s="98"/>
      <c r="G1092" s="98"/>
    </row>
    <row r="1093" spans="2:7">
      <c r="B1093" s="98"/>
      <c r="C1093" s="99"/>
      <c r="D1093" s="100"/>
      <c r="E1093" s="100"/>
      <c r="F1093" s="98"/>
      <c r="G1093" s="98"/>
    </row>
    <row r="1094" spans="2:7">
      <c r="B1094" s="98"/>
      <c r="C1094" s="99"/>
      <c r="D1094" s="100"/>
      <c r="E1094" s="100"/>
      <c r="F1094" s="98"/>
      <c r="G1094" s="98"/>
    </row>
    <row r="1095" spans="2:7">
      <c r="B1095" s="98"/>
      <c r="C1095" s="99"/>
      <c r="D1095" s="100"/>
      <c r="E1095" s="100"/>
      <c r="F1095" s="98"/>
      <c r="G1095" s="98"/>
    </row>
    <row r="1096" spans="2:7">
      <c r="B1096" s="98"/>
      <c r="C1096" s="99"/>
      <c r="D1096" s="100"/>
      <c r="E1096" s="100"/>
      <c r="F1096" s="98"/>
      <c r="G1096" s="98"/>
    </row>
    <row r="1097" spans="2:7">
      <c r="B1097" s="98"/>
      <c r="C1097" s="99"/>
      <c r="D1097" s="100"/>
      <c r="E1097" s="100"/>
      <c r="F1097" s="98"/>
      <c r="G1097" s="98"/>
    </row>
    <row r="1098" spans="2:7">
      <c r="B1098" s="98"/>
      <c r="C1098" s="99"/>
      <c r="D1098" s="100"/>
      <c r="E1098" s="100"/>
      <c r="F1098" s="98"/>
      <c r="G1098" s="98"/>
    </row>
    <row r="1099" spans="2:7">
      <c r="B1099" s="98"/>
      <c r="C1099" s="99"/>
      <c r="D1099" s="100"/>
      <c r="E1099" s="100"/>
      <c r="F1099" s="98"/>
      <c r="G1099" s="98"/>
    </row>
    <row r="1100" spans="2:7">
      <c r="B1100" s="98"/>
      <c r="C1100" s="99"/>
      <c r="D1100" s="100"/>
      <c r="E1100" s="100"/>
      <c r="F1100" s="98"/>
      <c r="G1100" s="98"/>
    </row>
    <row r="1101" spans="2:7">
      <c r="B1101" s="98"/>
      <c r="C1101" s="99"/>
      <c r="D1101" s="100"/>
      <c r="E1101" s="100"/>
      <c r="F1101" s="98"/>
      <c r="G1101" s="98"/>
    </row>
    <row r="1102" spans="2:7">
      <c r="B1102" s="98"/>
      <c r="C1102" s="99"/>
      <c r="D1102" s="100"/>
      <c r="E1102" s="100"/>
      <c r="F1102" s="98"/>
      <c r="G1102" s="98"/>
    </row>
    <row r="1103" spans="2:7">
      <c r="B1103" s="98"/>
      <c r="C1103" s="99"/>
      <c r="D1103" s="100"/>
      <c r="E1103" s="100"/>
      <c r="F1103" s="98"/>
      <c r="G1103" s="98"/>
    </row>
    <row r="1104" spans="2:7">
      <c r="B1104" s="98"/>
      <c r="C1104" s="99"/>
      <c r="D1104" s="100"/>
      <c r="E1104" s="100"/>
      <c r="F1104" s="98"/>
      <c r="G1104" s="98"/>
    </row>
    <row r="1105" spans="2:7">
      <c r="B1105" s="98"/>
      <c r="C1105" s="99"/>
      <c r="D1105" s="100"/>
      <c r="E1105" s="100"/>
      <c r="F1105" s="98"/>
      <c r="G1105" s="98"/>
    </row>
    <row r="1106" spans="2:7">
      <c r="B1106" s="98"/>
      <c r="C1106" s="99"/>
      <c r="D1106" s="100"/>
      <c r="E1106" s="100"/>
      <c r="F1106" s="98"/>
      <c r="G1106" s="98"/>
    </row>
    <row r="1107" spans="2:7">
      <c r="B1107" s="98"/>
      <c r="C1107" s="99"/>
      <c r="D1107" s="100"/>
      <c r="E1107" s="100"/>
      <c r="F1107" s="98"/>
      <c r="G1107" s="98"/>
    </row>
    <row r="1108" spans="2:7">
      <c r="B1108" s="98"/>
      <c r="C1108" s="99"/>
      <c r="D1108" s="100"/>
      <c r="E1108" s="100"/>
      <c r="F1108" s="98"/>
      <c r="G1108" s="98"/>
    </row>
    <row r="1109" spans="2:7">
      <c r="B1109" s="98"/>
      <c r="C1109" s="99"/>
      <c r="D1109" s="100"/>
      <c r="E1109" s="100"/>
      <c r="F1109" s="98"/>
      <c r="G1109" s="98"/>
    </row>
    <row r="1110" spans="2:7">
      <c r="B1110" s="98"/>
      <c r="C1110" s="99"/>
      <c r="D1110" s="100"/>
      <c r="E1110" s="100"/>
      <c r="F1110" s="98"/>
      <c r="G1110" s="98"/>
    </row>
    <row r="1111" spans="2:7">
      <c r="B1111" s="98"/>
      <c r="C1111" s="99"/>
      <c r="D1111" s="100"/>
      <c r="E1111" s="100"/>
      <c r="F1111" s="98"/>
      <c r="G1111" s="98"/>
    </row>
    <row r="1112" spans="2:7">
      <c r="B1112" s="98"/>
      <c r="C1112" s="99"/>
      <c r="D1112" s="100"/>
      <c r="E1112" s="100"/>
      <c r="F1112" s="98"/>
      <c r="G1112" s="98"/>
    </row>
    <row r="1113" spans="2:7">
      <c r="B1113" s="98"/>
      <c r="C1113" s="99"/>
      <c r="D1113" s="100"/>
      <c r="E1113" s="100"/>
      <c r="F1113" s="98"/>
      <c r="G1113" s="98"/>
    </row>
    <row r="1114" spans="2:7">
      <c r="B1114" s="98"/>
      <c r="C1114" s="99"/>
      <c r="D1114" s="100"/>
      <c r="E1114" s="100"/>
      <c r="F1114" s="98"/>
      <c r="G1114" s="98"/>
    </row>
    <row r="1115" spans="2:7">
      <c r="B1115" s="98"/>
      <c r="C1115" s="99"/>
      <c r="D1115" s="100"/>
      <c r="E1115" s="100"/>
      <c r="F1115" s="98"/>
      <c r="G1115" s="98"/>
    </row>
    <row r="1116" spans="2:7">
      <c r="B1116" s="98"/>
      <c r="C1116" s="99"/>
      <c r="D1116" s="100"/>
      <c r="E1116" s="100"/>
      <c r="F1116" s="98"/>
      <c r="G1116" s="98"/>
    </row>
    <row r="1117" spans="2:7">
      <c r="B1117" s="98"/>
      <c r="C1117" s="99"/>
      <c r="D1117" s="100"/>
      <c r="E1117" s="100"/>
      <c r="F1117" s="98"/>
      <c r="G1117" s="98"/>
    </row>
    <row r="1118" spans="2:7">
      <c r="B1118" s="98"/>
      <c r="C1118" s="99"/>
      <c r="D1118" s="100"/>
      <c r="E1118" s="100"/>
      <c r="F1118" s="98"/>
      <c r="G1118" s="98"/>
    </row>
    <row r="1119" spans="2:7">
      <c r="B1119" s="98"/>
      <c r="C1119" s="99"/>
      <c r="D1119" s="100"/>
      <c r="E1119" s="100"/>
      <c r="F1119" s="98"/>
      <c r="G1119" s="98"/>
    </row>
    <row r="1120" spans="2:7">
      <c r="B1120" s="98"/>
      <c r="C1120" s="99"/>
      <c r="D1120" s="100"/>
      <c r="E1120" s="100"/>
      <c r="F1120" s="98"/>
      <c r="G1120" s="98"/>
    </row>
    <row r="1121" spans="2:7">
      <c r="B1121" s="98"/>
      <c r="C1121" s="99"/>
      <c r="D1121" s="100"/>
      <c r="E1121" s="100"/>
      <c r="F1121" s="98"/>
      <c r="G1121" s="98"/>
    </row>
    <row r="1122" spans="2:7">
      <c r="B1122" s="98"/>
      <c r="C1122" s="99"/>
      <c r="D1122" s="100"/>
      <c r="E1122" s="100"/>
      <c r="F1122" s="98"/>
      <c r="G1122" s="98"/>
    </row>
    <row r="1123" spans="2:7">
      <c r="B1123" s="98"/>
      <c r="C1123" s="99"/>
      <c r="D1123" s="100"/>
      <c r="E1123" s="100"/>
      <c r="F1123" s="98"/>
      <c r="G1123" s="98"/>
    </row>
    <row r="1124" spans="2:7">
      <c r="B1124" s="98"/>
      <c r="C1124" s="99"/>
      <c r="D1124" s="100"/>
      <c r="E1124" s="100"/>
      <c r="F1124" s="98"/>
      <c r="G1124" s="98"/>
    </row>
    <row r="1125" spans="2:7">
      <c r="B1125" s="98"/>
      <c r="C1125" s="99"/>
      <c r="D1125" s="100"/>
      <c r="E1125" s="100"/>
      <c r="F1125" s="98"/>
      <c r="G1125" s="98"/>
    </row>
    <row r="1126" spans="2:7">
      <c r="B1126" s="98"/>
      <c r="C1126" s="99"/>
      <c r="D1126" s="100"/>
      <c r="E1126" s="100"/>
      <c r="F1126" s="98"/>
      <c r="G1126" s="98"/>
    </row>
    <row r="1127" spans="2:7">
      <c r="B1127" s="98"/>
      <c r="C1127" s="99"/>
      <c r="D1127" s="100"/>
      <c r="E1127" s="100"/>
      <c r="F1127" s="98"/>
      <c r="G1127" s="98"/>
    </row>
    <row r="1128" spans="2:7">
      <c r="B1128" s="98"/>
      <c r="C1128" s="99"/>
      <c r="D1128" s="100"/>
      <c r="E1128" s="100"/>
      <c r="F1128" s="98"/>
      <c r="G1128" s="98"/>
    </row>
    <row r="1129" spans="2:7">
      <c r="B1129" s="98"/>
      <c r="C1129" s="99"/>
      <c r="D1129" s="100"/>
      <c r="E1129" s="100"/>
      <c r="F1129" s="98"/>
      <c r="G1129" s="98"/>
    </row>
    <row r="1130" spans="2:7">
      <c r="B1130" s="98"/>
      <c r="C1130" s="99"/>
      <c r="D1130" s="100"/>
      <c r="E1130" s="100"/>
      <c r="F1130" s="98"/>
      <c r="G1130" s="98"/>
    </row>
    <row r="1131" spans="2:7">
      <c r="B1131" s="98"/>
      <c r="C1131" s="99"/>
      <c r="D1131" s="100"/>
      <c r="E1131" s="100"/>
      <c r="F1131" s="98"/>
      <c r="G1131" s="98"/>
    </row>
    <row r="1132" spans="2:7">
      <c r="B1132" s="98"/>
      <c r="C1132" s="99"/>
      <c r="D1132" s="100"/>
      <c r="E1132" s="100"/>
      <c r="F1132" s="98"/>
      <c r="G1132" s="98"/>
    </row>
    <row r="1133" spans="2:7">
      <c r="B1133" s="98"/>
      <c r="C1133" s="99"/>
      <c r="D1133" s="100"/>
      <c r="E1133" s="100"/>
      <c r="F1133" s="98"/>
      <c r="G1133" s="98"/>
    </row>
    <row r="1134" spans="2:7">
      <c r="B1134" s="98"/>
      <c r="C1134" s="99"/>
      <c r="D1134" s="100"/>
      <c r="E1134" s="100"/>
      <c r="F1134" s="98"/>
      <c r="G1134" s="98"/>
    </row>
    <row r="1135" spans="2:7">
      <c r="B1135" s="98"/>
      <c r="C1135" s="99"/>
      <c r="D1135" s="100"/>
      <c r="E1135" s="100"/>
      <c r="F1135" s="98"/>
      <c r="G1135" s="98"/>
    </row>
    <row r="1136" spans="2:7">
      <c r="B1136" s="98"/>
      <c r="C1136" s="99"/>
      <c r="D1136" s="100"/>
      <c r="E1136" s="100"/>
      <c r="F1136" s="98"/>
      <c r="G1136" s="98"/>
    </row>
    <row r="1137" spans="2:7">
      <c r="B1137" s="98"/>
      <c r="C1137" s="99"/>
      <c r="D1137" s="100"/>
      <c r="E1137" s="100"/>
      <c r="F1137" s="98"/>
      <c r="G1137" s="98"/>
    </row>
    <row r="1138" spans="2:7">
      <c r="B1138" s="98"/>
      <c r="C1138" s="99"/>
      <c r="D1138" s="100"/>
      <c r="E1138" s="100"/>
      <c r="F1138" s="98"/>
      <c r="G1138" s="98"/>
    </row>
    <row r="1139" spans="2:7">
      <c r="B1139" s="98"/>
      <c r="C1139" s="99"/>
      <c r="D1139" s="100"/>
      <c r="E1139" s="100"/>
      <c r="F1139" s="98"/>
      <c r="G1139" s="98"/>
    </row>
    <row r="1140" spans="2:7">
      <c r="B1140" s="98"/>
      <c r="C1140" s="99"/>
      <c r="D1140" s="100"/>
      <c r="E1140" s="100"/>
      <c r="F1140" s="98"/>
      <c r="G1140" s="98"/>
    </row>
    <row r="1141" spans="2:7">
      <c r="B1141" s="98"/>
      <c r="C1141" s="99"/>
      <c r="D1141" s="100"/>
      <c r="E1141" s="100"/>
      <c r="F1141" s="98"/>
      <c r="G1141" s="98"/>
    </row>
    <row r="1142" spans="2:7">
      <c r="B1142" s="98"/>
      <c r="C1142" s="99"/>
      <c r="D1142" s="100"/>
      <c r="E1142" s="100"/>
      <c r="F1142" s="98"/>
      <c r="G1142" s="98"/>
    </row>
    <row r="1143" spans="2:7">
      <c r="B1143" s="98"/>
      <c r="C1143" s="99"/>
      <c r="D1143" s="100"/>
      <c r="E1143" s="100"/>
      <c r="F1143" s="98"/>
      <c r="G1143" s="98"/>
    </row>
    <row r="1144" spans="2:7">
      <c r="B1144" s="98"/>
      <c r="C1144" s="99"/>
      <c r="D1144" s="100"/>
      <c r="E1144" s="100"/>
      <c r="F1144" s="98"/>
      <c r="G1144" s="98"/>
    </row>
    <row r="1145" spans="2:7">
      <c r="B1145" s="98"/>
      <c r="C1145" s="99"/>
      <c r="D1145" s="100"/>
      <c r="E1145" s="100"/>
      <c r="F1145" s="98"/>
      <c r="G1145" s="98"/>
    </row>
    <row r="1146" spans="2:7">
      <c r="B1146" s="98"/>
      <c r="C1146" s="99"/>
      <c r="D1146" s="100"/>
      <c r="E1146" s="100"/>
      <c r="F1146" s="98"/>
      <c r="G1146" s="98"/>
    </row>
    <row r="1147" spans="2:7">
      <c r="B1147" s="98"/>
      <c r="C1147" s="99"/>
      <c r="D1147" s="100"/>
      <c r="E1147" s="100"/>
      <c r="F1147" s="98"/>
      <c r="G1147" s="98"/>
    </row>
    <row r="1148" spans="2:7">
      <c r="B1148" s="98"/>
      <c r="C1148" s="99"/>
      <c r="D1148" s="100"/>
      <c r="E1148" s="100"/>
      <c r="F1148" s="98"/>
      <c r="G1148" s="98"/>
    </row>
    <row r="1149" spans="2:7">
      <c r="B1149" s="98"/>
      <c r="C1149" s="99"/>
      <c r="D1149" s="100"/>
      <c r="E1149" s="100"/>
      <c r="F1149" s="98"/>
      <c r="G1149" s="98"/>
    </row>
    <row r="1150" spans="2:7">
      <c r="B1150" s="98"/>
      <c r="C1150" s="99"/>
      <c r="D1150" s="100"/>
      <c r="E1150" s="100"/>
      <c r="F1150" s="98"/>
      <c r="G1150" s="98"/>
    </row>
    <row r="1151" spans="2:7">
      <c r="B1151" s="98"/>
      <c r="C1151" s="99"/>
      <c r="D1151" s="100"/>
      <c r="E1151" s="100"/>
      <c r="F1151" s="98"/>
      <c r="G1151" s="98"/>
    </row>
    <row r="1152" spans="2:7">
      <c r="B1152" s="98"/>
      <c r="C1152" s="99"/>
      <c r="D1152" s="100"/>
      <c r="E1152" s="100"/>
      <c r="F1152" s="98"/>
      <c r="G1152" s="98"/>
    </row>
    <row r="1153" spans="2:7">
      <c r="B1153" s="98"/>
      <c r="C1153" s="99"/>
      <c r="D1153" s="100"/>
      <c r="E1153" s="100"/>
      <c r="F1153" s="98"/>
      <c r="G1153" s="98"/>
    </row>
    <row r="1154" spans="2:7">
      <c r="B1154" s="98"/>
      <c r="C1154" s="99"/>
      <c r="D1154" s="100"/>
      <c r="E1154" s="100"/>
      <c r="F1154" s="98"/>
      <c r="G1154" s="98"/>
    </row>
    <row r="1155" spans="2:7">
      <c r="B1155" s="98"/>
      <c r="C1155" s="99"/>
      <c r="D1155" s="100"/>
      <c r="E1155" s="100"/>
      <c r="F1155" s="98"/>
      <c r="G1155" s="98"/>
    </row>
    <row r="1156" spans="2:7">
      <c r="B1156" s="98"/>
      <c r="C1156" s="99"/>
      <c r="D1156" s="100"/>
      <c r="E1156" s="100"/>
      <c r="F1156" s="98"/>
      <c r="G1156" s="98"/>
    </row>
    <row r="1157" spans="2:7">
      <c r="B1157" s="98"/>
      <c r="C1157" s="99"/>
      <c r="D1157" s="100"/>
      <c r="E1157" s="100"/>
      <c r="F1157" s="98"/>
      <c r="G1157" s="98"/>
    </row>
    <row r="1158" spans="2:7">
      <c r="B1158" s="98"/>
      <c r="C1158" s="99"/>
      <c r="D1158" s="100"/>
      <c r="E1158" s="100"/>
      <c r="F1158" s="98"/>
      <c r="G1158" s="98"/>
    </row>
    <row r="1159" spans="2:7">
      <c r="B1159" s="98"/>
      <c r="C1159" s="99"/>
      <c r="D1159" s="100"/>
      <c r="E1159" s="100"/>
      <c r="F1159" s="98"/>
      <c r="G1159" s="98"/>
    </row>
    <row r="1160" spans="2:7">
      <c r="B1160" s="98"/>
      <c r="C1160" s="99"/>
      <c r="D1160" s="100"/>
      <c r="E1160" s="100"/>
      <c r="F1160" s="98"/>
      <c r="G1160" s="98"/>
    </row>
    <row r="1161" spans="2:7">
      <c r="B1161" s="98"/>
      <c r="C1161" s="99"/>
      <c r="D1161" s="100"/>
      <c r="E1161" s="100"/>
      <c r="F1161" s="98"/>
      <c r="G1161" s="98"/>
    </row>
    <row r="1162" spans="2:7">
      <c r="B1162" s="98"/>
      <c r="C1162" s="99"/>
      <c r="D1162" s="100"/>
      <c r="E1162" s="100"/>
      <c r="F1162" s="98"/>
      <c r="G1162" s="98"/>
    </row>
    <row r="1163" spans="2:7">
      <c r="B1163" s="98"/>
      <c r="C1163" s="99"/>
      <c r="D1163" s="100"/>
      <c r="E1163" s="100"/>
      <c r="F1163" s="98"/>
      <c r="G1163" s="98"/>
    </row>
    <row r="1164" spans="2:7">
      <c r="B1164" s="98"/>
      <c r="C1164" s="99"/>
      <c r="D1164" s="100"/>
      <c r="E1164" s="100"/>
      <c r="F1164" s="98"/>
      <c r="G1164" s="98"/>
    </row>
    <row r="1165" spans="2:7">
      <c r="B1165" s="98"/>
      <c r="C1165" s="99"/>
      <c r="D1165" s="100"/>
      <c r="E1165" s="100"/>
      <c r="F1165" s="98"/>
      <c r="G1165" s="98"/>
    </row>
    <row r="1166" spans="2:7">
      <c r="B1166" s="98"/>
      <c r="C1166" s="99"/>
      <c r="D1166" s="100"/>
      <c r="E1166" s="100"/>
      <c r="F1166" s="98"/>
      <c r="G1166" s="98"/>
    </row>
    <row r="1167" spans="2:7">
      <c r="B1167" s="98"/>
      <c r="C1167" s="99"/>
      <c r="D1167" s="100"/>
      <c r="E1167" s="100"/>
      <c r="F1167" s="98"/>
      <c r="G1167" s="98"/>
    </row>
    <row r="1168" spans="2:7">
      <c r="B1168" s="98"/>
      <c r="C1168" s="99"/>
      <c r="D1168" s="100"/>
      <c r="E1168" s="100"/>
      <c r="F1168" s="98"/>
      <c r="G1168" s="98"/>
    </row>
    <row r="1169" spans="2:7">
      <c r="B1169" s="98"/>
      <c r="C1169" s="99"/>
      <c r="D1169" s="100"/>
      <c r="E1169" s="100"/>
      <c r="F1169" s="98"/>
      <c r="G1169" s="98"/>
    </row>
    <row r="1170" spans="2:7">
      <c r="B1170" s="98"/>
      <c r="C1170" s="99"/>
      <c r="D1170" s="100"/>
      <c r="E1170" s="100"/>
      <c r="F1170" s="98"/>
      <c r="G1170" s="98"/>
    </row>
    <row r="1171" spans="2:7">
      <c r="B1171" s="98"/>
      <c r="C1171" s="99"/>
      <c r="D1171" s="100"/>
      <c r="E1171" s="100"/>
      <c r="F1171" s="98"/>
      <c r="G1171" s="98"/>
    </row>
    <row r="1172" spans="2:7">
      <c r="B1172" s="98"/>
      <c r="C1172" s="99"/>
      <c r="D1172" s="100"/>
      <c r="E1172" s="100"/>
      <c r="F1172" s="98"/>
      <c r="G1172" s="98"/>
    </row>
    <row r="1173" spans="2:7">
      <c r="B1173" s="98"/>
      <c r="C1173" s="99"/>
      <c r="D1173" s="100"/>
      <c r="E1173" s="100"/>
      <c r="F1173" s="98"/>
      <c r="G1173" s="98"/>
    </row>
    <row r="1174" spans="2:7">
      <c r="B1174" s="98"/>
      <c r="C1174" s="99"/>
      <c r="D1174" s="100"/>
      <c r="E1174" s="100"/>
      <c r="F1174" s="98"/>
      <c r="G1174" s="98"/>
    </row>
    <row r="1175" spans="2:7">
      <c r="B1175" s="98"/>
      <c r="C1175" s="99"/>
      <c r="D1175" s="100"/>
      <c r="E1175" s="100"/>
      <c r="F1175" s="98"/>
      <c r="G1175" s="98"/>
    </row>
    <row r="1176" spans="2:7">
      <c r="B1176" s="98"/>
      <c r="C1176" s="99"/>
      <c r="D1176" s="100"/>
      <c r="E1176" s="100"/>
      <c r="F1176" s="98"/>
      <c r="G1176" s="98"/>
    </row>
    <row r="1177" spans="2:7">
      <c r="B1177" s="98"/>
      <c r="C1177" s="99"/>
      <c r="D1177" s="100"/>
      <c r="E1177" s="100"/>
      <c r="F1177" s="98"/>
      <c r="G1177" s="98"/>
    </row>
    <row r="1178" spans="2:7">
      <c r="B1178" s="98"/>
      <c r="C1178" s="99"/>
      <c r="D1178" s="100"/>
      <c r="E1178" s="100"/>
      <c r="F1178" s="98"/>
      <c r="G1178" s="98"/>
    </row>
    <row r="1179" spans="2:7">
      <c r="B1179" s="98"/>
      <c r="C1179" s="99"/>
      <c r="D1179" s="100"/>
      <c r="E1179" s="100"/>
      <c r="F1179" s="98"/>
      <c r="G1179" s="98"/>
    </row>
    <row r="1180" spans="2:7">
      <c r="B1180" s="98"/>
      <c r="C1180" s="99"/>
      <c r="D1180" s="100"/>
      <c r="E1180" s="100"/>
      <c r="F1180" s="98"/>
      <c r="G1180" s="98"/>
    </row>
    <row r="1181" spans="2:7">
      <c r="B1181" s="98"/>
      <c r="C1181" s="99"/>
      <c r="D1181" s="100"/>
      <c r="E1181" s="100"/>
      <c r="F1181" s="98"/>
      <c r="G1181" s="98"/>
    </row>
    <row r="1182" spans="2:7">
      <c r="B1182" s="98"/>
      <c r="C1182" s="99"/>
      <c r="D1182" s="100"/>
      <c r="E1182" s="100"/>
      <c r="F1182" s="98"/>
      <c r="G1182" s="98"/>
    </row>
    <row r="1183" spans="2:7">
      <c r="B1183" s="98"/>
      <c r="C1183" s="99"/>
      <c r="D1183" s="100"/>
      <c r="E1183" s="100"/>
      <c r="F1183" s="98"/>
      <c r="G1183" s="98"/>
    </row>
    <row r="1184" spans="2:7">
      <c r="B1184" s="98"/>
      <c r="C1184" s="99"/>
      <c r="D1184" s="100"/>
      <c r="E1184" s="100"/>
      <c r="F1184" s="98"/>
      <c r="G1184" s="98"/>
    </row>
    <row r="1185" spans="2:7">
      <c r="B1185" s="98"/>
      <c r="C1185" s="99"/>
      <c r="D1185" s="100"/>
      <c r="E1185" s="100"/>
      <c r="F1185" s="98"/>
      <c r="G1185" s="98"/>
    </row>
    <row r="1186" spans="2:7">
      <c r="B1186" s="98"/>
      <c r="C1186" s="99"/>
      <c r="D1186" s="100"/>
      <c r="E1186" s="100"/>
      <c r="F1186" s="98"/>
      <c r="G1186" s="98"/>
    </row>
    <row r="1187" spans="2:7">
      <c r="B1187" s="98"/>
      <c r="C1187" s="99"/>
      <c r="D1187" s="100"/>
      <c r="E1187" s="100"/>
      <c r="F1187" s="98"/>
      <c r="G1187" s="98"/>
    </row>
    <row r="1188" spans="2:7">
      <c r="B1188" s="98"/>
      <c r="C1188" s="99"/>
      <c r="D1188" s="100"/>
      <c r="E1188" s="100"/>
      <c r="F1188" s="98"/>
      <c r="G1188" s="98"/>
    </row>
    <row r="1189" spans="2:7">
      <c r="B1189" s="98"/>
      <c r="C1189" s="99"/>
      <c r="D1189" s="100"/>
      <c r="E1189" s="100"/>
      <c r="F1189" s="98"/>
      <c r="G1189" s="98"/>
    </row>
    <row r="1190" spans="2:7">
      <c r="B1190" s="98"/>
      <c r="C1190" s="99"/>
      <c r="D1190" s="100"/>
      <c r="E1190" s="100"/>
      <c r="F1190" s="98"/>
      <c r="G1190" s="98"/>
    </row>
    <row r="1191" spans="2:7">
      <c r="B1191" s="98"/>
      <c r="C1191" s="99"/>
      <c r="D1191" s="100"/>
      <c r="E1191" s="100"/>
      <c r="F1191" s="98"/>
      <c r="G1191" s="98"/>
    </row>
    <row r="1192" spans="2:7">
      <c r="B1192" s="98"/>
      <c r="C1192" s="99"/>
      <c r="D1192" s="100"/>
      <c r="E1192" s="100"/>
      <c r="F1192" s="98"/>
      <c r="G1192" s="98"/>
    </row>
    <row r="1193" spans="2:7">
      <c r="B1193" s="98"/>
      <c r="C1193" s="99"/>
      <c r="D1193" s="100"/>
      <c r="E1193" s="100"/>
      <c r="F1193" s="98"/>
      <c r="G1193" s="98"/>
    </row>
    <row r="1194" spans="2:7">
      <c r="B1194" s="98"/>
      <c r="C1194" s="99"/>
      <c r="D1194" s="100"/>
      <c r="E1194" s="100"/>
      <c r="F1194" s="98"/>
      <c r="G1194" s="98"/>
    </row>
    <row r="1195" spans="2:7">
      <c r="B1195" s="98"/>
      <c r="C1195" s="99"/>
      <c r="D1195" s="100"/>
      <c r="E1195" s="100"/>
      <c r="F1195" s="98"/>
      <c r="G1195" s="98"/>
    </row>
    <row r="1196" spans="2:7">
      <c r="B1196" s="98"/>
      <c r="C1196" s="99"/>
      <c r="D1196" s="100"/>
      <c r="E1196" s="100"/>
      <c r="F1196" s="98"/>
      <c r="G1196" s="98"/>
    </row>
    <row r="1197" spans="2:7">
      <c r="B1197" s="98"/>
      <c r="C1197" s="99"/>
      <c r="D1197" s="100"/>
      <c r="E1197" s="100"/>
      <c r="F1197" s="98"/>
      <c r="G1197" s="98"/>
    </row>
    <row r="1198" spans="2:7">
      <c r="B1198" s="98"/>
      <c r="C1198" s="99"/>
      <c r="D1198" s="100"/>
      <c r="E1198" s="100"/>
      <c r="F1198" s="98"/>
      <c r="G1198" s="98"/>
    </row>
    <row r="1199" spans="2:7">
      <c r="B1199" s="98"/>
      <c r="C1199" s="99"/>
      <c r="D1199" s="100"/>
      <c r="E1199" s="100"/>
      <c r="F1199" s="98"/>
      <c r="G1199" s="98"/>
    </row>
    <row r="1200" spans="2:7">
      <c r="B1200" s="98"/>
      <c r="C1200" s="99"/>
      <c r="D1200" s="100"/>
      <c r="E1200" s="100"/>
      <c r="F1200" s="98"/>
      <c r="G1200" s="98"/>
    </row>
    <row r="1201" spans="2:7">
      <c r="B1201" s="98"/>
      <c r="C1201" s="99"/>
      <c r="D1201" s="100"/>
      <c r="E1201" s="100"/>
      <c r="F1201" s="98"/>
      <c r="G1201" s="98"/>
    </row>
    <row r="1202" spans="2:7">
      <c r="B1202" s="98"/>
      <c r="C1202" s="99"/>
      <c r="D1202" s="100"/>
      <c r="E1202" s="100"/>
      <c r="F1202" s="98"/>
      <c r="G1202" s="98"/>
    </row>
    <row r="1203" spans="2:7">
      <c r="B1203" s="98"/>
      <c r="C1203" s="99"/>
      <c r="D1203" s="100"/>
      <c r="E1203" s="100"/>
      <c r="F1203" s="98"/>
      <c r="G1203" s="98"/>
    </row>
    <row r="1204" spans="2:7">
      <c r="B1204" s="98"/>
      <c r="C1204" s="99"/>
      <c r="D1204" s="100"/>
      <c r="E1204" s="100"/>
      <c r="F1204" s="98"/>
      <c r="G1204" s="98"/>
    </row>
    <row r="1205" spans="2:7">
      <c r="B1205" s="98"/>
      <c r="C1205" s="99"/>
      <c r="D1205" s="100"/>
      <c r="E1205" s="100"/>
      <c r="F1205" s="98"/>
      <c r="G1205" s="98"/>
    </row>
    <row r="1206" spans="2:7">
      <c r="B1206" s="98"/>
      <c r="C1206" s="99"/>
      <c r="D1206" s="100"/>
      <c r="E1206" s="100"/>
      <c r="F1206" s="98"/>
      <c r="G1206" s="98"/>
    </row>
    <row r="1207" spans="2:7">
      <c r="B1207" s="98"/>
      <c r="C1207" s="99"/>
      <c r="D1207" s="100"/>
      <c r="E1207" s="100"/>
      <c r="F1207" s="98"/>
      <c r="G1207" s="98"/>
    </row>
    <row r="1208" spans="2:7">
      <c r="B1208" s="98"/>
      <c r="C1208" s="99"/>
      <c r="D1208" s="100"/>
      <c r="E1208" s="100"/>
      <c r="F1208" s="98"/>
      <c r="G1208" s="98"/>
    </row>
    <row r="1209" spans="2:7">
      <c r="B1209" s="98"/>
      <c r="C1209" s="99"/>
      <c r="D1209" s="100"/>
      <c r="E1209" s="100"/>
      <c r="F1209" s="98"/>
      <c r="G1209" s="98"/>
    </row>
    <row r="1210" spans="2:7">
      <c r="B1210" s="98"/>
      <c r="C1210" s="99"/>
      <c r="D1210" s="100"/>
      <c r="E1210" s="100"/>
      <c r="F1210" s="98"/>
      <c r="G1210" s="98"/>
    </row>
    <row r="1211" spans="2:7">
      <c r="B1211" s="98"/>
      <c r="C1211" s="99"/>
      <c r="D1211" s="100"/>
      <c r="E1211" s="100"/>
      <c r="F1211" s="98"/>
      <c r="G1211" s="98"/>
    </row>
    <row r="1212" spans="2:7">
      <c r="B1212" s="98"/>
      <c r="C1212" s="99"/>
      <c r="D1212" s="100"/>
      <c r="E1212" s="100"/>
      <c r="F1212" s="98"/>
      <c r="G1212" s="98"/>
    </row>
    <row r="1213" spans="2:7">
      <c r="B1213" s="98"/>
      <c r="C1213" s="99"/>
      <c r="D1213" s="100"/>
      <c r="E1213" s="100"/>
      <c r="F1213" s="98"/>
      <c r="G1213" s="98"/>
    </row>
    <row r="1214" spans="2:7">
      <c r="B1214" s="98"/>
      <c r="C1214" s="99"/>
      <c r="D1214" s="100"/>
      <c r="E1214" s="100"/>
      <c r="F1214" s="98"/>
      <c r="G1214" s="98"/>
    </row>
    <row r="1215" spans="2:7">
      <c r="B1215" s="98"/>
      <c r="C1215" s="99"/>
      <c r="D1215" s="100"/>
      <c r="E1215" s="100"/>
      <c r="F1215" s="98"/>
      <c r="G1215" s="98"/>
    </row>
    <row r="1216" spans="2:7">
      <c r="B1216" s="98"/>
      <c r="C1216" s="99"/>
      <c r="D1216" s="100"/>
      <c r="E1216" s="100"/>
      <c r="F1216" s="98"/>
      <c r="G1216" s="98"/>
    </row>
    <row r="1217" spans="2:7">
      <c r="B1217" s="98"/>
      <c r="C1217" s="99"/>
      <c r="D1217" s="100"/>
      <c r="E1217" s="100"/>
      <c r="F1217" s="98"/>
      <c r="G1217" s="98"/>
    </row>
    <row r="1218" spans="2:7">
      <c r="B1218" s="98"/>
      <c r="C1218" s="99"/>
      <c r="D1218" s="100"/>
      <c r="E1218" s="100"/>
      <c r="F1218" s="98"/>
      <c r="G1218" s="98"/>
    </row>
    <row r="1219" spans="2:7">
      <c r="B1219" s="98"/>
      <c r="C1219" s="99"/>
      <c r="D1219" s="100"/>
      <c r="E1219" s="100"/>
      <c r="F1219" s="98"/>
      <c r="G1219" s="98"/>
    </row>
    <row r="1220" spans="2:7">
      <c r="B1220" s="98"/>
      <c r="C1220" s="99"/>
      <c r="D1220" s="100"/>
      <c r="E1220" s="100"/>
      <c r="F1220" s="98"/>
      <c r="G1220" s="98"/>
    </row>
    <row r="1221" spans="2:7">
      <c r="B1221" s="98"/>
      <c r="C1221" s="99"/>
      <c r="D1221" s="100"/>
      <c r="E1221" s="100"/>
      <c r="F1221" s="98"/>
      <c r="G1221" s="98"/>
    </row>
    <row r="1222" spans="2:7">
      <c r="B1222" s="98"/>
      <c r="C1222" s="99"/>
      <c r="D1222" s="100"/>
      <c r="E1222" s="100"/>
      <c r="F1222" s="98"/>
      <c r="G1222" s="98"/>
    </row>
    <row r="1223" spans="2:7">
      <c r="B1223" s="98"/>
      <c r="C1223" s="99"/>
      <c r="D1223" s="100"/>
      <c r="E1223" s="100"/>
      <c r="F1223" s="98"/>
      <c r="G1223" s="98"/>
    </row>
    <row r="1224" spans="2:7">
      <c r="B1224" s="98"/>
      <c r="C1224" s="99"/>
      <c r="D1224" s="100"/>
      <c r="E1224" s="100"/>
      <c r="F1224" s="98"/>
      <c r="G1224" s="98"/>
    </row>
    <row r="1225" spans="2:7">
      <c r="B1225" s="98"/>
      <c r="C1225" s="99"/>
      <c r="D1225" s="100"/>
      <c r="E1225" s="100"/>
      <c r="F1225" s="98"/>
      <c r="G1225" s="98"/>
    </row>
    <row r="1226" spans="2:7">
      <c r="B1226" s="98"/>
      <c r="C1226" s="99"/>
      <c r="D1226" s="100"/>
      <c r="E1226" s="100"/>
      <c r="F1226" s="98"/>
      <c r="G1226" s="98"/>
    </row>
    <row r="1227" spans="2:7">
      <c r="B1227" s="98"/>
      <c r="C1227" s="99"/>
      <c r="D1227" s="100"/>
      <c r="E1227" s="100"/>
      <c r="F1227" s="98"/>
      <c r="G1227" s="98"/>
    </row>
    <row r="1228" spans="2:7">
      <c r="B1228" s="98"/>
      <c r="C1228" s="99"/>
      <c r="D1228" s="100"/>
      <c r="E1228" s="100"/>
      <c r="F1228" s="98"/>
      <c r="G1228" s="98"/>
    </row>
    <row r="1229" spans="2:7">
      <c r="B1229" s="98"/>
      <c r="C1229" s="99"/>
      <c r="D1229" s="100"/>
      <c r="E1229" s="100"/>
      <c r="F1229" s="98"/>
      <c r="G1229" s="98"/>
    </row>
    <row r="1230" spans="2:7">
      <c r="B1230" s="98"/>
      <c r="C1230" s="99"/>
      <c r="D1230" s="100"/>
      <c r="E1230" s="100"/>
      <c r="F1230" s="98"/>
      <c r="G1230" s="98"/>
    </row>
    <row r="1231" spans="2:7">
      <c r="B1231" s="98"/>
      <c r="C1231" s="99"/>
      <c r="D1231" s="100"/>
      <c r="E1231" s="100"/>
      <c r="F1231" s="98"/>
      <c r="G1231" s="98"/>
    </row>
    <row r="1232" spans="2:7">
      <c r="B1232" s="98"/>
      <c r="C1232" s="99"/>
      <c r="D1232" s="100"/>
      <c r="E1232" s="100"/>
      <c r="F1232" s="98"/>
      <c r="G1232" s="98"/>
    </row>
    <row r="1233" spans="2:7">
      <c r="B1233" s="98"/>
      <c r="C1233" s="99"/>
      <c r="D1233" s="100"/>
      <c r="E1233" s="100"/>
      <c r="F1233" s="98"/>
      <c r="G1233" s="98"/>
    </row>
    <row r="1234" spans="2:7">
      <c r="B1234" s="98"/>
      <c r="C1234" s="99"/>
      <c r="D1234" s="100"/>
      <c r="E1234" s="100"/>
      <c r="F1234" s="98"/>
      <c r="G1234" s="98"/>
    </row>
    <row r="1235" spans="2:7">
      <c r="B1235" s="98"/>
      <c r="C1235" s="99"/>
      <c r="D1235" s="100"/>
      <c r="E1235" s="100"/>
      <c r="F1235" s="98"/>
      <c r="G1235" s="98"/>
    </row>
    <row r="1236" spans="2:7">
      <c r="B1236" s="98"/>
      <c r="C1236" s="99"/>
      <c r="D1236" s="100"/>
      <c r="E1236" s="100"/>
      <c r="F1236" s="98"/>
      <c r="G1236" s="98"/>
    </row>
    <row r="1237" spans="2:7">
      <c r="B1237" s="98"/>
      <c r="C1237" s="99"/>
      <c r="D1237" s="100"/>
      <c r="E1237" s="100"/>
      <c r="F1237" s="98"/>
      <c r="G1237" s="98"/>
    </row>
    <row r="1238" spans="2:7">
      <c r="B1238" s="98"/>
      <c r="C1238" s="99"/>
      <c r="D1238" s="100"/>
      <c r="E1238" s="100"/>
      <c r="F1238" s="98"/>
      <c r="G1238" s="98"/>
    </row>
    <row r="1239" spans="2:7">
      <c r="B1239" s="98"/>
      <c r="C1239" s="99"/>
      <c r="D1239" s="100"/>
      <c r="E1239" s="100"/>
      <c r="F1239" s="98"/>
      <c r="G1239" s="98"/>
    </row>
    <row r="1240" spans="2:7">
      <c r="B1240" s="98"/>
      <c r="C1240" s="99"/>
      <c r="D1240" s="100"/>
      <c r="E1240" s="100"/>
      <c r="F1240" s="98"/>
      <c r="G1240" s="98"/>
    </row>
    <row r="1241" spans="2:7">
      <c r="B1241" s="98"/>
      <c r="C1241" s="99"/>
      <c r="D1241" s="100"/>
      <c r="E1241" s="100"/>
      <c r="F1241" s="98"/>
      <c r="G1241" s="98"/>
    </row>
    <row r="1242" spans="2:7">
      <c r="B1242" s="98"/>
      <c r="C1242" s="99"/>
      <c r="D1242" s="100"/>
      <c r="E1242" s="100"/>
      <c r="F1242" s="98"/>
      <c r="G1242" s="98"/>
    </row>
    <row r="1243" spans="2:7">
      <c r="B1243" s="98"/>
      <c r="C1243" s="99"/>
      <c r="D1243" s="100"/>
      <c r="E1243" s="100"/>
      <c r="F1243" s="98"/>
      <c r="G1243" s="98"/>
    </row>
    <row r="1244" spans="2:7">
      <c r="B1244" s="98"/>
      <c r="C1244" s="99"/>
      <c r="D1244" s="100"/>
      <c r="E1244" s="100"/>
      <c r="F1244" s="98"/>
      <c r="G1244" s="98"/>
    </row>
    <row r="1245" spans="2:7">
      <c r="B1245" s="98"/>
      <c r="C1245" s="99"/>
      <c r="D1245" s="100"/>
      <c r="E1245" s="100"/>
      <c r="F1245" s="98"/>
      <c r="G1245" s="98"/>
    </row>
    <row r="1246" spans="2:7">
      <c r="B1246" s="98"/>
      <c r="C1246" s="99"/>
      <c r="D1246" s="100"/>
      <c r="E1246" s="100"/>
      <c r="F1246" s="98"/>
      <c r="G1246" s="98"/>
    </row>
    <row r="1247" spans="2:7">
      <c r="B1247" s="98"/>
      <c r="C1247" s="99"/>
      <c r="D1247" s="100"/>
      <c r="E1247" s="100"/>
      <c r="F1247" s="98"/>
      <c r="G1247" s="98"/>
    </row>
    <row r="1248" spans="2:7">
      <c r="B1248" s="98"/>
      <c r="C1248" s="99"/>
      <c r="D1248" s="100"/>
      <c r="E1248" s="100"/>
      <c r="F1248" s="98"/>
      <c r="G1248" s="98"/>
    </row>
    <row r="1249" spans="2:7">
      <c r="B1249" s="98"/>
      <c r="C1249" s="99"/>
      <c r="D1249" s="100"/>
      <c r="E1249" s="100"/>
      <c r="F1249" s="98"/>
      <c r="G1249" s="98"/>
    </row>
    <row r="1250" spans="2:7">
      <c r="B1250" s="98"/>
      <c r="C1250" s="99"/>
      <c r="D1250" s="100"/>
      <c r="E1250" s="100"/>
      <c r="F1250" s="98"/>
      <c r="G1250" s="98"/>
    </row>
    <row r="1251" spans="2:7">
      <c r="B1251" s="98"/>
      <c r="C1251" s="99"/>
      <c r="D1251" s="100"/>
      <c r="E1251" s="100"/>
      <c r="F1251" s="98"/>
      <c r="G1251" s="98"/>
    </row>
    <row r="1252" spans="2:7">
      <c r="B1252" s="98"/>
      <c r="C1252" s="99"/>
      <c r="D1252" s="100"/>
      <c r="E1252" s="100"/>
      <c r="F1252" s="98"/>
      <c r="G1252" s="98"/>
    </row>
    <row r="1253" spans="2:7">
      <c r="B1253" s="98"/>
      <c r="C1253" s="99"/>
      <c r="D1253" s="100"/>
      <c r="E1253" s="100"/>
      <c r="F1253" s="98"/>
      <c r="G1253" s="98"/>
    </row>
    <row r="1254" spans="2:7">
      <c r="B1254" s="98"/>
      <c r="C1254" s="99"/>
      <c r="D1254" s="100"/>
      <c r="E1254" s="100"/>
      <c r="F1254" s="98"/>
      <c r="G1254" s="98"/>
    </row>
    <row r="1255" spans="2:7">
      <c r="B1255" s="98"/>
      <c r="C1255" s="99"/>
      <c r="D1255" s="100"/>
      <c r="E1255" s="100"/>
      <c r="F1255" s="98"/>
      <c r="G1255" s="98"/>
    </row>
    <row r="1256" spans="2:7">
      <c r="B1256" s="98"/>
      <c r="C1256" s="99"/>
      <c r="D1256" s="100"/>
      <c r="E1256" s="100"/>
      <c r="F1256" s="98"/>
      <c r="G1256" s="98"/>
    </row>
    <row r="1257" spans="2:7">
      <c r="B1257" s="98"/>
      <c r="C1257" s="99"/>
      <c r="D1257" s="100"/>
      <c r="E1257" s="100"/>
      <c r="F1257" s="98"/>
      <c r="G1257" s="98"/>
    </row>
    <row r="1258" spans="2:7">
      <c r="B1258" s="98"/>
      <c r="C1258" s="99"/>
      <c r="D1258" s="100"/>
      <c r="E1258" s="100"/>
      <c r="F1258" s="98"/>
      <c r="G1258" s="98"/>
    </row>
    <row r="1259" spans="2:7">
      <c r="B1259" s="98"/>
      <c r="C1259" s="99"/>
      <c r="D1259" s="100"/>
      <c r="E1259" s="100"/>
      <c r="F1259" s="98"/>
      <c r="G1259" s="98"/>
    </row>
    <row r="1260" spans="2:7">
      <c r="B1260" s="98"/>
      <c r="C1260" s="99"/>
      <c r="D1260" s="100"/>
      <c r="E1260" s="100"/>
      <c r="F1260" s="98"/>
      <c r="G1260" s="98"/>
    </row>
    <row r="1261" spans="2:7">
      <c r="B1261" s="98"/>
      <c r="C1261" s="99"/>
      <c r="D1261" s="100"/>
      <c r="E1261" s="100"/>
      <c r="F1261" s="98"/>
      <c r="G1261" s="98"/>
    </row>
    <row r="1262" spans="2:7">
      <c r="B1262" s="98"/>
      <c r="C1262" s="99"/>
      <c r="D1262" s="100"/>
      <c r="E1262" s="100"/>
      <c r="F1262" s="98"/>
      <c r="G1262" s="98"/>
    </row>
    <row r="1263" spans="2:7">
      <c r="B1263" s="98"/>
      <c r="C1263" s="99"/>
      <c r="D1263" s="100"/>
      <c r="E1263" s="100"/>
      <c r="F1263" s="98"/>
      <c r="G1263" s="98"/>
    </row>
    <row r="1264" spans="2:7">
      <c r="B1264" s="98"/>
      <c r="C1264" s="99"/>
      <c r="D1264" s="100"/>
      <c r="E1264" s="100"/>
      <c r="F1264" s="98"/>
      <c r="G1264" s="98"/>
    </row>
    <row r="1265" spans="2:7">
      <c r="B1265" s="98"/>
      <c r="C1265" s="99"/>
      <c r="D1265" s="100"/>
      <c r="E1265" s="100"/>
      <c r="F1265" s="98"/>
      <c r="G1265" s="98"/>
    </row>
    <row r="1266" spans="2:7">
      <c r="B1266" s="98"/>
      <c r="C1266" s="99"/>
      <c r="D1266" s="100"/>
      <c r="E1266" s="100"/>
      <c r="F1266" s="98"/>
      <c r="G1266" s="98"/>
    </row>
    <row r="1267" spans="2:7">
      <c r="B1267" s="98"/>
      <c r="C1267" s="99"/>
      <c r="D1267" s="100"/>
      <c r="E1267" s="100"/>
      <c r="F1267" s="98"/>
      <c r="G1267" s="98"/>
    </row>
    <row r="1268" spans="2:7">
      <c r="B1268" s="98"/>
      <c r="C1268" s="99"/>
      <c r="D1268" s="100"/>
      <c r="E1268" s="100"/>
      <c r="F1268" s="98"/>
      <c r="G1268" s="98"/>
    </row>
    <row r="1269" spans="2:7">
      <c r="B1269" s="98"/>
      <c r="C1269" s="99"/>
      <c r="D1269" s="100"/>
      <c r="E1269" s="100"/>
      <c r="F1269" s="98"/>
      <c r="G1269" s="98"/>
    </row>
    <row r="1270" spans="2:7">
      <c r="B1270" s="98"/>
      <c r="C1270" s="99"/>
      <c r="D1270" s="100"/>
      <c r="E1270" s="100"/>
      <c r="F1270" s="98"/>
      <c r="G1270" s="98"/>
    </row>
    <row r="1271" spans="2:7">
      <c r="B1271" s="98"/>
      <c r="C1271" s="99"/>
      <c r="D1271" s="100"/>
      <c r="E1271" s="100"/>
      <c r="F1271" s="98"/>
      <c r="G1271" s="98"/>
    </row>
    <row r="1272" spans="2:7">
      <c r="B1272" s="98"/>
      <c r="C1272" s="99"/>
      <c r="D1272" s="100"/>
      <c r="E1272" s="100"/>
      <c r="F1272" s="98"/>
      <c r="G1272" s="98"/>
    </row>
    <row r="1273" spans="2:7">
      <c r="B1273" s="98"/>
      <c r="C1273" s="99"/>
      <c r="D1273" s="100"/>
      <c r="E1273" s="100"/>
      <c r="F1273" s="98"/>
      <c r="G1273" s="98"/>
    </row>
    <row r="1274" spans="2:7">
      <c r="B1274" s="98"/>
      <c r="C1274" s="99"/>
      <c r="D1274" s="100"/>
      <c r="E1274" s="100"/>
      <c r="F1274" s="98"/>
      <c r="G1274" s="98"/>
    </row>
    <row r="1275" spans="2:7">
      <c r="B1275" s="98"/>
      <c r="C1275" s="99"/>
      <c r="D1275" s="100"/>
      <c r="E1275" s="100"/>
      <c r="F1275" s="98"/>
      <c r="G1275" s="98"/>
    </row>
    <row r="1276" spans="2:7">
      <c r="B1276" s="98"/>
      <c r="C1276" s="99"/>
      <c r="D1276" s="100"/>
      <c r="E1276" s="100"/>
      <c r="F1276" s="98"/>
      <c r="G1276" s="98"/>
    </row>
    <row r="1277" spans="2:7">
      <c r="B1277" s="98"/>
      <c r="C1277" s="99"/>
      <c r="D1277" s="100"/>
      <c r="E1277" s="100"/>
      <c r="F1277" s="98"/>
      <c r="G1277" s="98"/>
    </row>
    <row r="1278" spans="2:7">
      <c r="B1278" s="98"/>
      <c r="C1278" s="99"/>
      <c r="D1278" s="100"/>
      <c r="E1278" s="100"/>
      <c r="F1278" s="98"/>
      <c r="G1278" s="98"/>
    </row>
    <row r="1279" spans="2:7">
      <c r="B1279" s="98"/>
      <c r="C1279" s="99"/>
      <c r="D1279" s="100"/>
      <c r="E1279" s="100"/>
      <c r="F1279" s="98"/>
      <c r="G1279" s="98"/>
    </row>
    <row r="1280" spans="2:7">
      <c r="B1280" s="98"/>
      <c r="C1280" s="99"/>
      <c r="D1280" s="100"/>
      <c r="E1280" s="100"/>
      <c r="F1280" s="98"/>
      <c r="G1280" s="98"/>
    </row>
    <row r="1281" spans="2:7">
      <c r="B1281" s="98"/>
      <c r="C1281" s="99"/>
      <c r="D1281" s="100"/>
      <c r="E1281" s="100"/>
      <c r="F1281" s="98"/>
      <c r="G1281" s="98"/>
    </row>
    <row r="1282" spans="2:7">
      <c r="B1282" s="98"/>
      <c r="C1282" s="99"/>
      <c r="D1282" s="100"/>
      <c r="E1282" s="100"/>
      <c r="F1282" s="98"/>
      <c r="G1282" s="98"/>
    </row>
    <row r="1283" spans="2:7">
      <c r="B1283" s="98"/>
      <c r="C1283" s="99"/>
      <c r="D1283" s="100"/>
      <c r="E1283" s="100"/>
      <c r="F1283" s="98"/>
      <c r="G1283" s="98"/>
    </row>
    <row r="1284" spans="2:7">
      <c r="B1284" s="98"/>
      <c r="C1284" s="99"/>
      <c r="D1284" s="100"/>
      <c r="E1284" s="100"/>
      <c r="F1284" s="98"/>
      <c r="G1284" s="98"/>
    </row>
    <row r="1285" spans="2:7">
      <c r="B1285" s="98"/>
      <c r="C1285" s="99"/>
      <c r="D1285" s="100"/>
      <c r="E1285" s="100"/>
      <c r="F1285" s="98"/>
      <c r="G1285" s="98"/>
    </row>
    <row r="1286" spans="2:7">
      <c r="B1286" s="98"/>
      <c r="C1286" s="99"/>
      <c r="D1286" s="100"/>
      <c r="E1286" s="100"/>
      <c r="F1286" s="98"/>
      <c r="G1286" s="98"/>
    </row>
    <row r="1287" spans="2:7">
      <c r="B1287" s="98"/>
      <c r="C1287" s="99"/>
      <c r="D1287" s="100"/>
      <c r="E1287" s="100"/>
      <c r="F1287" s="98"/>
      <c r="G1287" s="98"/>
    </row>
    <row r="1288" spans="2:7">
      <c r="B1288" s="98"/>
      <c r="C1288" s="99"/>
      <c r="D1288" s="100"/>
      <c r="E1288" s="100"/>
      <c r="F1288" s="98"/>
      <c r="G1288" s="98"/>
    </row>
    <row r="1289" spans="2:7">
      <c r="B1289" s="98"/>
      <c r="C1289" s="99"/>
      <c r="D1289" s="100"/>
      <c r="E1289" s="100"/>
      <c r="F1289" s="98"/>
      <c r="G1289" s="98"/>
    </row>
    <row r="1290" spans="2:7">
      <c r="B1290" s="98"/>
      <c r="C1290" s="99"/>
      <c r="D1290" s="100"/>
      <c r="E1290" s="100"/>
      <c r="F1290" s="98"/>
      <c r="G1290" s="98"/>
    </row>
    <row r="1291" spans="2:7">
      <c r="B1291" s="98"/>
      <c r="C1291" s="99"/>
      <c r="D1291" s="100"/>
      <c r="E1291" s="100"/>
      <c r="F1291" s="98"/>
      <c r="G1291" s="98"/>
    </row>
    <row r="1292" spans="2:7">
      <c r="B1292" s="98"/>
      <c r="C1292" s="99"/>
      <c r="D1292" s="100"/>
      <c r="E1292" s="100"/>
      <c r="F1292" s="98"/>
      <c r="G1292" s="98"/>
    </row>
    <row r="1293" spans="2:7">
      <c r="B1293" s="98"/>
      <c r="C1293" s="99"/>
      <c r="D1293" s="100"/>
      <c r="E1293" s="100"/>
      <c r="F1293" s="98"/>
      <c r="G1293" s="98"/>
    </row>
    <row r="1294" spans="2:7">
      <c r="B1294" s="98"/>
      <c r="C1294" s="99"/>
      <c r="D1294" s="100"/>
      <c r="E1294" s="100"/>
      <c r="F1294" s="98"/>
      <c r="G1294" s="98"/>
    </row>
    <row r="1295" spans="2:7">
      <c r="B1295" s="98"/>
      <c r="C1295" s="99"/>
      <c r="D1295" s="100"/>
      <c r="E1295" s="100"/>
      <c r="F1295" s="98"/>
      <c r="G1295" s="98"/>
    </row>
    <row r="1296" spans="2:7">
      <c r="B1296" s="98"/>
      <c r="C1296" s="99"/>
      <c r="D1296" s="100"/>
      <c r="E1296" s="100"/>
      <c r="F1296" s="98"/>
      <c r="G1296" s="98"/>
    </row>
    <row r="1297" spans="2:7">
      <c r="B1297" s="98"/>
      <c r="C1297" s="99"/>
      <c r="D1297" s="100"/>
      <c r="E1297" s="100"/>
      <c r="F1297" s="98"/>
      <c r="G1297" s="98"/>
    </row>
    <row r="1298" spans="2:7">
      <c r="B1298" s="98"/>
      <c r="C1298" s="99"/>
      <c r="D1298" s="100"/>
      <c r="E1298" s="100"/>
      <c r="F1298" s="98"/>
      <c r="G1298" s="98"/>
    </row>
    <row r="1299" spans="2:7">
      <c r="B1299" s="98"/>
      <c r="C1299" s="99"/>
      <c r="D1299" s="100"/>
      <c r="E1299" s="100"/>
      <c r="F1299" s="98"/>
      <c r="G1299" s="98"/>
    </row>
    <row r="1300" spans="2:7">
      <c r="B1300" s="98"/>
      <c r="C1300" s="99"/>
      <c r="D1300" s="100"/>
      <c r="E1300" s="100"/>
      <c r="F1300" s="98"/>
      <c r="G1300" s="98"/>
    </row>
    <row r="1301" spans="2:7">
      <c r="B1301" s="98"/>
      <c r="C1301" s="99"/>
      <c r="D1301" s="100"/>
      <c r="E1301" s="100"/>
      <c r="F1301" s="98"/>
      <c r="G1301" s="98"/>
    </row>
    <row r="1302" spans="2:7">
      <c r="B1302" s="98"/>
      <c r="C1302" s="99"/>
      <c r="D1302" s="100"/>
      <c r="E1302" s="100"/>
      <c r="F1302" s="98"/>
      <c r="G1302" s="98"/>
    </row>
    <row r="1303" spans="2:7">
      <c r="B1303" s="98"/>
      <c r="C1303" s="99"/>
      <c r="D1303" s="100"/>
      <c r="E1303" s="100"/>
      <c r="F1303" s="98"/>
      <c r="G1303" s="98"/>
    </row>
    <row r="1304" spans="2:7">
      <c r="B1304" s="98"/>
      <c r="C1304" s="99"/>
      <c r="D1304" s="100"/>
      <c r="E1304" s="100"/>
      <c r="F1304" s="98"/>
      <c r="G1304" s="98"/>
    </row>
    <row r="1305" spans="2:7">
      <c r="B1305" s="98"/>
      <c r="C1305" s="99"/>
      <c r="D1305" s="100"/>
      <c r="E1305" s="100"/>
      <c r="F1305" s="98"/>
      <c r="G1305" s="98"/>
    </row>
    <row r="1306" spans="2:7">
      <c r="B1306" s="98"/>
      <c r="C1306" s="99"/>
      <c r="D1306" s="100"/>
      <c r="E1306" s="100"/>
      <c r="F1306" s="98"/>
      <c r="G1306" s="98"/>
    </row>
    <row r="1307" spans="2:7">
      <c r="B1307" s="98"/>
      <c r="C1307" s="99"/>
      <c r="D1307" s="100"/>
      <c r="E1307" s="100"/>
      <c r="F1307" s="98"/>
      <c r="G1307" s="98"/>
    </row>
    <row r="1308" spans="2:7">
      <c r="B1308" s="98"/>
      <c r="C1308" s="99"/>
      <c r="D1308" s="100"/>
      <c r="E1308" s="100"/>
      <c r="F1308" s="98"/>
      <c r="G1308" s="98"/>
    </row>
    <row r="1309" spans="2:7">
      <c r="B1309" s="98"/>
      <c r="C1309" s="99"/>
      <c r="D1309" s="100"/>
      <c r="E1309" s="100"/>
      <c r="F1309" s="98"/>
      <c r="G1309" s="98"/>
    </row>
    <row r="1310" spans="2:7">
      <c r="B1310" s="98"/>
      <c r="C1310" s="99"/>
      <c r="D1310" s="100"/>
      <c r="E1310" s="100"/>
      <c r="F1310" s="98"/>
      <c r="G1310" s="98"/>
    </row>
    <row r="1311" spans="2:7">
      <c r="B1311" s="98"/>
      <c r="C1311" s="99"/>
      <c r="D1311" s="100"/>
      <c r="E1311" s="100"/>
      <c r="F1311" s="98"/>
      <c r="G1311" s="98"/>
    </row>
    <row r="1312" spans="2:7">
      <c r="B1312" s="98"/>
      <c r="C1312" s="99"/>
      <c r="D1312" s="100"/>
      <c r="E1312" s="100"/>
      <c r="F1312" s="98"/>
      <c r="G1312" s="98"/>
    </row>
    <row r="1313" spans="2:7">
      <c r="B1313" s="98"/>
      <c r="C1313" s="99"/>
      <c r="D1313" s="100"/>
      <c r="E1313" s="100"/>
      <c r="F1313" s="98"/>
      <c r="G1313" s="98"/>
    </row>
    <row r="1314" spans="2:7">
      <c r="B1314" s="98"/>
      <c r="C1314" s="99"/>
      <c r="D1314" s="100"/>
      <c r="E1314" s="100"/>
      <c r="F1314" s="98"/>
      <c r="G1314" s="98"/>
    </row>
    <row r="1315" spans="2:7">
      <c r="B1315" s="98"/>
      <c r="C1315" s="99"/>
      <c r="D1315" s="100"/>
      <c r="E1315" s="100"/>
      <c r="F1315" s="98"/>
      <c r="G1315" s="98"/>
    </row>
    <row r="1316" spans="2:7">
      <c r="B1316" s="98"/>
      <c r="C1316" s="99"/>
      <c r="D1316" s="100"/>
      <c r="E1316" s="100"/>
      <c r="F1316" s="98"/>
      <c r="G1316" s="98"/>
    </row>
    <row r="1317" spans="2:7">
      <c r="B1317" s="98"/>
      <c r="C1317" s="99"/>
      <c r="D1317" s="100"/>
      <c r="E1317" s="100"/>
      <c r="F1317" s="98"/>
      <c r="G1317" s="98"/>
    </row>
    <row r="1318" spans="2:7">
      <c r="B1318" s="98"/>
      <c r="C1318" s="99"/>
      <c r="D1318" s="100"/>
      <c r="E1318" s="100"/>
      <c r="F1318" s="98"/>
      <c r="G1318" s="98"/>
    </row>
    <row r="1319" spans="2:7">
      <c r="B1319" s="98"/>
      <c r="C1319" s="99"/>
      <c r="D1319" s="100"/>
      <c r="E1319" s="100"/>
      <c r="F1319" s="98"/>
      <c r="G1319" s="98"/>
    </row>
    <row r="1320" spans="2:7">
      <c r="B1320" s="98"/>
      <c r="C1320" s="99"/>
      <c r="D1320" s="100"/>
      <c r="E1320" s="100"/>
      <c r="F1320" s="98"/>
      <c r="G1320" s="98"/>
    </row>
    <row r="1321" spans="2:7">
      <c r="B1321" s="98"/>
      <c r="C1321" s="99"/>
      <c r="D1321" s="100"/>
      <c r="E1321" s="100"/>
      <c r="F1321" s="98"/>
      <c r="G1321" s="98"/>
    </row>
    <row r="1322" spans="2:7">
      <c r="B1322" s="98"/>
      <c r="C1322" s="99"/>
      <c r="D1322" s="100"/>
      <c r="E1322" s="100"/>
      <c r="F1322" s="98"/>
      <c r="G1322" s="98"/>
    </row>
    <row r="1323" spans="2:7">
      <c r="B1323" s="98"/>
      <c r="C1323" s="99"/>
      <c r="D1323" s="100"/>
      <c r="E1323" s="100"/>
      <c r="F1323" s="98"/>
      <c r="G1323" s="98"/>
    </row>
    <row r="1324" spans="2:7">
      <c r="B1324" s="98"/>
      <c r="C1324" s="99"/>
      <c r="D1324" s="100"/>
      <c r="E1324" s="100"/>
      <c r="F1324" s="98"/>
      <c r="G1324" s="98"/>
    </row>
    <row r="1325" spans="2:7">
      <c r="B1325" s="98"/>
      <c r="C1325" s="99"/>
      <c r="D1325" s="100"/>
      <c r="E1325" s="100"/>
      <c r="F1325" s="98"/>
      <c r="G1325" s="98"/>
    </row>
    <row r="1326" spans="2:7">
      <c r="B1326" s="98"/>
      <c r="C1326" s="99"/>
      <c r="D1326" s="100"/>
      <c r="E1326" s="100"/>
      <c r="F1326" s="98"/>
      <c r="G1326" s="98"/>
    </row>
    <row r="1327" spans="2:7">
      <c r="B1327" s="98"/>
      <c r="C1327" s="99"/>
      <c r="D1327" s="100"/>
      <c r="E1327" s="100"/>
      <c r="F1327" s="98"/>
      <c r="G1327" s="98"/>
    </row>
    <row r="1328" spans="2:7">
      <c r="B1328" s="98"/>
      <c r="C1328" s="99"/>
      <c r="D1328" s="100"/>
      <c r="E1328" s="100"/>
      <c r="F1328" s="98"/>
      <c r="G1328" s="98"/>
    </row>
    <row r="1329" spans="2:7">
      <c r="B1329" s="98"/>
      <c r="C1329" s="99"/>
      <c r="D1329" s="100"/>
      <c r="E1329" s="100"/>
      <c r="F1329" s="98"/>
      <c r="G1329" s="98"/>
    </row>
    <row r="1330" spans="2:7">
      <c r="B1330" s="98"/>
      <c r="C1330" s="99"/>
      <c r="D1330" s="100"/>
      <c r="E1330" s="100"/>
      <c r="F1330" s="98"/>
      <c r="G1330" s="98"/>
    </row>
    <row r="1331" spans="2:7">
      <c r="B1331" s="98"/>
      <c r="C1331" s="99"/>
      <c r="D1331" s="100"/>
      <c r="E1331" s="100"/>
      <c r="F1331" s="98"/>
      <c r="G1331" s="98"/>
    </row>
    <row r="1332" spans="2:7">
      <c r="B1332" s="98"/>
      <c r="C1332" s="99"/>
      <c r="D1332" s="100"/>
      <c r="E1332" s="100"/>
      <c r="F1332" s="98"/>
      <c r="G1332" s="98"/>
    </row>
    <row r="1333" spans="2:7">
      <c r="B1333" s="98"/>
      <c r="C1333" s="99"/>
      <c r="D1333" s="100"/>
      <c r="E1333" s="100"/>
      <c r="F1333" s="98"/>
      <c r="G1333" s="98"/>
    </row>
    <row r="1334" spans="2:7">
      <c r="B1334" s="98"/>
      <c r="C1334" s="99"/>
      <c r="D1334" s="100"/>
      <c r="E1334" s="100"/>
      <c r="F1334" s="98"/>
      <c r="G1334" s="98"/>
    </row>
    <row r="1335" spans="2:7">
      <c r="B1335" s="98"/>
      <c r="C1335" s="99"/>
      <c r="D1335" s="100"/>
      <c r="E1335" s="100"/>
      <c r="F1335" s="98"/>
      <c r="G1335" s="98"/>
    </row>
    <row r="1336" spans="2:7">
      <c r="B1336" s="98"/>
      <c r="C1336" s="99"/>
      <c r="D1336" s="100"/>
      <c r="E1336" s="100"/>
      <c r="F1336" s="98"/>
      <c r="G1336" s="98"/>
    </row>
    <row r="1337" spans="2:7">
      <c r="B1337" s="98"/>
      <c r="C1337" s="99"/>
      <c r="D1337" s="100"/>
      <c r="E1337" s="100"/>
      <c r="F1337" s="98"/>
      <c r="G1337" s="98"/>
    </row>
    <row r="1338" spans="2:7">
      <c r="B1338" s="98"/>
      <c r="C1338" s="99"/>
      <c r="D1338" s="100"/>
      <c r="E1338" s="100"/>
      <c r="F1338" s="98"/>
      <c r="G1338" s="98"/>
    </row>
    <row r="1339" spans="2:7">
      <c r="B1339" s="98"/>
      <c r="C1339" s="99"/>
      <c r="D1339" s="100"/>
      <c r="E1339" s="100"/>
      <c r="F1339" s="98"/>
      <c r="G1339" s="98"/>
    </row>
    <row r="1340" spans="2:7">
      <c r="B1340" s="98"/>
      <c r="C1340" s="99"/>
      <c r="D1340" s="100"/>
      <c r="E1340" s="100"/>
      <c r="F1340" s="98"/>
      <c r="G1340" s="98"/>
    </row>
    <row r="1341" spans="2:7">
      <c r="B1341" s="98"/>
      <c r="C1341" s="99"/>
      <c r="D1341" s="100"/>
      <c r="E1341" s="100"/>
      <c r="F1341" s="98"/>
      <c r="G1341" s="98"/>
    </row>
    <row r="1342" spans="2:7">
      <c r="B1342" s="98"/>
      <c r="C1342" s="99"/>
      <c r="D1342" s="100"/>
      <c r="E1342" s="100"/>
      <c r="F1342" s="98"/>
      <c r="G1342" s="98"/>
    </row>
    <row r="1343" spans="2:7">
      <c r="B1343" s="98"/>
      <c r="C1343" s="99"/>
      <c r="D1343" s="100"/>
      <c r="E1343" s="100"/>
      <c r="F1343" s="98"/>
      <c r="G1343" s="98"/>
    </row>
    <row r="1344" spans="2:7">
      <c r="B1344" s="98"/>
      <c r="C1344" s="99"/>
      <c r="D1344" s="100"/>
      <c r="E1344" s="100"/>
      <c r="F1344" s="98"/>
      <c r="G1344" s="98"/>
    </row>
    <row r="1345" spans="2:7">
      <c r="B1345" s="98"/>
      <c r="C1345" s="99"/>
      <c r="D1345" s="100"/>
      <c r="E1345" s="100"/>
      <c r="F1345" s="98"/>
      <c r="G1345" s="98"/>
    </row>
    <row r="1346" spans="2:7">
      <c r="B1346" s="98"/>
      <c r="C1346" s="99"/>
      <c r="D1346" s="100"/>
      <c r="E1346" s="100"/>
      <c r="F1346" s="98"/>
      <c r="G1346" s="98"/>
    </row>
    <row r="1347" spans="2:7">
      <c r="B1347" s="98"/>
      <c r="C1347" s="99"/>
      <c r="D1347" s="100"/>
      <c r="E1347" s="100"/>
      <c r="F1347" s="98"/>
      <c r="G1347" s="98"/>
    </row>
    <row r="1348" spans="2:7">
      <c r="B1348" s="98"/>
      <c r="C1348" s="99"/>
      <c r="D1348" s="100"/>
      <c r="E1348" s="100"/>
      <c r="F1348" s="98"/>
      <c r="G1348" s="98"/>
    </row>
    <row r="1349" spans="2:7">
      <c r="B1349" s="98"/>
      <c r="C1349" s="99"/>
      <c r="D1349" s="100"/>
      <c r="E1349" s="100"/>
      <c r="F1349" s="98"/>
      <c r="G1349" s="98"/>
    </row>
    <row r="1350" spans="2:7">
      <c r="B1350" s="98"/>
      <c r="C1350" s="99"/>
      <c r="D1350" s="100"/>
      <c r="E1350" s="100"/>
      <c r="F1350" s="98"/>
      <c r="G1350" s="98"/>
    </row>
    <row r="1351" spans="2:7">
      <c r="B1351" s="98"/>
      <c r="C1351" s="99"/>
      <c r="D1351" s="100"/>
      <c r="E1351" s="100"/>
      <c r="F1351" s="98"/>
      <c r="G1351" s="98"/>
    </row>
    <row r="1352" spans="2:7">
      <c r="B1352" s="98"/>
      <c r="C1352" s="99"/>
      <c r="D1352" s="100"/>
      <c r="E1352" s="100"/>
      <c r="F1352" s="98"/>
      <c r="G1352" s="98"/>
    </row>
    <row r="1353" spans="2:7">
      <c r="B1353" s="98"/>
      <c r="C1353" s="99"/>
      <c r="D1353" s="100"/>
      <c r="E1353" s="100"/>
      <c r="F1353" s="98"/>
      <c r="G1353" s="98"/>
    </row>
    <row r="1354" spans="2:7">
      <c r="B1354" s="98"/>
      <c r="C1354" s="99"/>
      <c r="D1354" s="100"/>
      <c r="E1354" s="100"/>
      <c r="F1354" s="98"/>
      <c r="G1354" s="98"/>
    </row>
    <row r="1355" spans="2:7">
      <c r="B1355" s="98"/>
      <c r="C1355" s="99"/>
      <c r="D1355" s="100"/>
      <c r="E1355" s="100"/>
      <c r="F1355" s="98"/>
      <c r="G1355" s="98"/>
    </row>
    <row r="1356" spans="2:7">
      <c r="B1356" s="98"/>
      <c r="C1356" s="99"/>
      <c r="D1356" s="100"/>
      <c r="E1356" s="100"/>
      <c r="F1356" s="98"/>
      <c r="G1356" s="98"/>
    </row>
    <row r="1357" spans="2:7">
      <c r="B1357" s="98"/>
      <c r="C1357" s="99"/>
      <c r="D1357" s="100"/>
      <c r="E1357" s="100"/>
      <c r="F1357" s="98"/>
      <c r="G1357" s="98"/>
    </row>
    <row r="1358" spans="2:7">
      <c r="B1358" s="98"/>
      <c r="C1358" s="99"/>
      <c r="D1358" s="100"/>
      <c r="E1358" s="100"/>
      <c r="F1358" s="98"/>
      <c r="G1358" s="98"/>
    </row>
    <row r="1359" spans="2:7">
      <c r="B1359" s="98"/>
      <c r="C1359" s="99"/>
      <c r="D1359" s="100"/>
      <c r="E1359" s="100"/>
      <c r="F1359" s="98"/>
      <c r="G1359" s="98"/>
    </row>
    <row r="1360" spans="2:7">
      <c r="B1360" s="98"/>
      <c r="C1360" s="99"/>
      <c r="D1360" s="100"/>
      <c r="E1360" s="100"/>
      <c r="F1360" s="98"/>
      <c r="G1360" s="98"/>
    </row>
    <row r="1361" spans="2:7">
      <c r="B1361" s="98"/>
      <c r="C1361" s="99"/>
      <c r="D1361" s="100"/>
      <c r="E1361" s="100"/>
      <c r="F1361" s="98"/>
      <c r="G1361" s="98"/>
    </row>
    <row r="1362" spans="2:7">
      <c r="B1362" s="98"/>
      <c r="C1362" s="99"/>
      <c r="D1362" s="100"/>
      <c r="E1362" s="100"/>
      <c r="F1362" s="98"/>
      <c r="G1362" s="98"/>
    </row>
    <row r="1363" spans="2:7">
      <c r="B1363" s="98"/>
      <c r="C1363" s="99"/>
      <c r="D1363" s="100"/>
      <c r="E1363" s="100"/>
      <c r="F1363" s="98"/>
      <c r="G1363" s="98"/>
    </row>
    <row r="1364" spans="2:7">
      <c r="B1364" s="98"/>
      <c r="C1364" s="99"/>
      <c r="D1364" s="100"/>
      <c r="E1364" s="100"/>
      <c r="F1364" s="98"/>
      <c r="G1364" s="98"/>
    </row>
    <row r="1365" spans="2:7">
      <c r="B1365" s="98"/>
      <c r="C1365" s="99"/>
      <c r="D1365" s="100"/>
      <c r="E1365" s="100"/>
      <c r="F1365" s="98"/>
      <c r="G1365" s="98"/>
    </row>
    <row r="1366" spans="2:7">
      <c r="B1366" s="98"/>
      <c r="C1366" s="99"/>
      <c r="D1366" s="100"/>
      <c r="E1366" s="100"/>
      <c r="F1366" s="98"/>
      <c r="G1366" s="98"/>
    </row>
    <row r="1367" spans="2:7">
      <c r="B1367" s="98"/>
      <c r="C1367" s="99"/>
      <c r="D1367" s="100"/>
      <c r="E1367" s="100"/>
      <c r="F1367" s="98"/>
      <c r="G1367" s="98"/>
    </row>
    <row r="1368" spans="2:7">
      <c r="B1368" s="98"/>
      <c r="C1368" s="99"/>
      <c r="D1368" s="100"/>
      <c r="E1368" s="100"/>
      <c r="F1368" s="98"/>
      <c r="G1368" s="98"/>
    </row>
    <row r="1369" spans="2:7">
      <c r="B1369" s="98"/>
      <c r="C1369" s="99"/>
      <c r="D1369" s="100"/>
      <c r="E1369" s="100"/>
      <c r="F1369" s="98"/>
      <c r="G1369" s="98"/>
    </row>
    <row r="1370" spans="2:7">
      <c r="B1370" s="98"/>
      <c r="C1370" s="99"/>
      <c r="D1370" s="100"/>
      <c r="E1370" s="100"/>
      <c r="F1370" s="98"/>
      <c r="G1370" s="98"/>
    </row>
    <row r="1371" spans="2:7">
      <c r="B1371" s="98"/>
      <c r="C1371" s="99"/>
      <c r="D1371" s="100"/>
      <c r="E1371" s="100"/>
      <c r="F1371" s="98"/>
      <c r="G1371" s="98"/>
    </row>
    <row r="1372" spans="2:7">
      <c r="B1372" s="98"/>
      <c r="C1372" s="99"/>
      <c r="D1372" s="100"/>
      <c r="E1372" s="100"/>
      <c r="F1372" s="98"/>
      <c r="G1372" s="98"/>
    </row>
    <row r="1373" spans="2:7">
      <c r="B1373" s="98"/>
      <c r="C1373" s="99"/>
      <c r="D1373" s="100"/>
      <c r="E1373" s="100"/>
      <c r="F1373" s="98"/>
      <c r="G1373" s="98"/>
    </row>
    <row r="1374" spans="2:7">
      <c r="B1374" s="98"/>
      <c r="C1374" s="99"/>
      <c r="D1374" s="100"/>
      <c r="E1374" s="100"/>
      <c r="F1374" s="98"/>
      <c r="G1374" s="98"/>
    </row>
    <row r="1375" spans="2:7">
      <c r="B1375" s="98"/>
      <c r="C1375" s="99"/>
      <c r="D1375" s="100"/>
      <c r="E1375" s="100"/>
      <c r="F1375" s="98"/>
      <c r="G1375" s="98"/>
    </row>
    <row r="1376" spans="2:7">
      <c r="B1376" s="98"/>
      <c r="C1376" s="99"/>
      <c r="D1376" s="100"/>
      <c r="E1376" s="100"/>
      <c r="F1376" s="98"/>
      <c r="G1376" s="98"/>
    </row>
    <row r="1377" spans="2:7">
      <c r="B1377" s="98"/>
      <c r="C1377" s="99"/>
      <c r="D1377" s="100"/>
      <c r="E1377" s="100"/>
      <c r="F1377" s="98"/>
      <c r="G1377" s="98"/>
    </row>
    <row r="1378" spans="2:7">
      <c r="B1378" s="98"/>
      <c r="C1378" s="99"/>
      <c r="D1378" s="100"/>
      <c r="E1378" s="100"/>
      <c r="F1378" s="98"/>
      <c r="G1378" s="98"/>
    </row>
    <row r="1379" spans="2:7">
      <c r="B1379" s="98"/>
      <c r="C1379" s="99"/>
      <c r="D1379" s="100"/>
      <c r="E1379" s="100"/>
      <c r="F1379" s="98"/>
      <c r="G1379" s="98"/>
    </row>
    <row r="1380" spans="2:7">
      <c r="B1380" s="98"/>
      <c r="C1380" s="99"/>
      <c r="D1380" s="100"/>
      <c r="E1380" s="100"/>
      <c r="F1380" s="98"/>
      <c r="G1380" s="98"/>
    </row>
    <row r="1381" spans="2:7">
      <c r="B1381" s="98"/>
      <c r="C1381" s="99"/>
      <c r="D1381" s="100"/>
      <c r="E1381" s="100"/>
      <c r="F1381" s="98"/>
      <c r="G1381" s="98"/>
    </row>
    <row r="1382" spans="2:7">
      <c r="B1382" s="98"/>
      <c r="C1382" s="99"/>
      <c r="D1382" s="100"/>
      <c r="E1382" s="100"/>
      <c r="F1382" s="98"/>
      <c r="G1382" s="98"/>
    </row>
    <row r="1383" spans="2:7">
      <c r="B1383" s="98"/>
      <c r="C1383" s="99"/>
      <c r="D1383" s="100"/>
      <c r="E1383" s="100"/>
      <c r="F1383" s="98"/>
      <c r="G1383" s="98"/>
    </row>
    <row r="1384" spans="2:7">
      <c r="B1384" s="98"/>
      <c r="C1384" s="99"/>
      <c r="D1384" s="100"/>
      <c r="E1384" s="100"/>
      <c r="F1384" s="98"/>
      <c r="G1384" s="98"/>
    </row>
    <row r="1385" spans="2:7">
      <c r="B1385" s="98"/>
      <c r="C1385" s="99"/>
      <c r="D1385" s="100"/>
      <c r="E1385" s="100"/>
      <c r="F1385" s="98"/>
      <c r="G1385" s="98"/>
    </row>
    <row r="1386" spans="2:7">
      <c r="B1386" s="98"/>
      <c r="C1386" s="99"/>
      <c r="D1386" s="100"/>
      <c r="E1386" s="100"/>
      <c r="F1386" s="98"/>
      <c r="G1386" s="98"/>
    </row>
    <row r="1387" spans="2:7">
      <c r="B1387" s="98"/>
      <c r="C1387" s="99"/>
      <c r="D1387" s="100"/>
      <c r="E1387" s="100"/>
      <c r="F1387" s="98"/>
      <c r="G1387" s="98"/>
    </row>
    <row r="1388" spans="2:7">
      <c r="B1388" s="98"/>
      <c r="C1388" s="99"/>
      <c r="D1388" s="100"/>
      <c r="E1388" s="100"/>
      <c r="F1388" s="98"/>
      <c r="G1388" s="98"/>
    </row>
    <row r="1389" spans="2:7">
      <c r="B1389" s="98"/>
      <c r="C1389" s="99"/>
      <c r="D1389" s="100"/>
      <c r="E1389" s="100"/>
      <c r="F1389" s="98"/>
      <c r="G1389" s="98"/>
    </row>
    <row r="1390" spans="2:7">
      <c r="B1390" s="98"/>
      <c r="C1390" s="99"/>
      <c r="D1390" s="100"/>
      <c r="E1390" s="100"/>
      <c r="F1390" s="98"/>
      <c r="G1390" s="98"/>
    </row>
    <row r="1391" spans="2:7">
      <c r="B1391" s="98"/>
      <c r="C1391" s="99"/>
      <c r="D1391" s="100"/>
      <c r="E1391" s="100"/>
      <c r="F1391" s="98"/>
      <c r="G1391" s="98"/>
    </row>
    <row r="1392" spans="2:7">
      <c r="B1392" s="98"/>
      <c r="C1392" s="99"/>
      <c r="D1392" s="100"/>
      <c r="E1392" s="100"/>
      <c r="F1392" s="98"/>
      <c r="G1392" s="98"/>
    </row>
    <row r="1393" spans="2:7">
      <c r="B1393" s="98"/>
      <c r="C1393" s="99"/>
      <c r="D1393" s="100"/>
      <c r="E1393" s="100"/>
      <c r="F1393" s="98"/>
      <c r="G1393" s="98"/>
    </row>
    <row r="1394" spans="2:7">
      <c r="B1394" s="98"/>
      <c r="C1394" s="99"/>
      <c r="D1394" s="100"/>
      <c r="E1394" s="100"/>
      <c r="F1394" s="98"/>
      <c r="G1394" s="98"/>
    </row>
    <row r="1395" spans="2:7">
      <c r="B1395" s="98"/>
      <c r="C1395" s="99"/>
      <c r="D1395" s="100"/>
      <c r="E1395" s="100"/>
      <c r="F1395" s="98"/>
      <c r="G1395" s="98"/>
    </row>
    <row r="1396" spans="2:7">
      <c r="B1396" s="98"/>
      <c r="C1396" s="99"/>
      <c r="D1396" s="100"/>
      <c r="E1396" s="100"/>
      <c r="F1396" s="98"/>
      <c r="G1396" s="98"/>
    </row>
    <row r="1397" spans="2:7">
      <c r="B1397" s="98"/>
      <c r="C1397" s="99"/>
      <c r="D1397" s="100"/>
      <c r="E1397" s="100"/>
      <c r="F1397" s="98"/>
      <c r="G1397" s="98"/>
    </row>
    <row r="1398" spans="2:7">
      <c r="B1398" s="98"/>
      <c r="C1398" s="99"/>
      <c r="D1398" s="100"/>
      <c r="E1398" s="100"/>
      <c r="F1398" s="98"/>
      <c r="G1398" s="98"/>
    </row>
    <row r="1399" spans="2:7">
      <c r="B1399" s="98"/>
      <c r="C1399" s="99"/>
      <c r="D1399" s="100"/>
      <c r="E1399" s="100"/>
      <c r="F1399" s="98"/>
      <c r="G1399" s="98"/>
    </row>
    <row r="1400" spans="2:7">
      <c r="B1400" s="98"/>
      <c r="C1400" s="99"/>
      <c r="D1400" s="100"/>
      <c r="E1400" s="100"/>
      <c r="F1400" s="98"/>
      <c r="G1400" s="98"/>
    </row>
    <row r="1401" spans="2:7">
      <c r="B1401" s="98"/>
      <c r="C1401" s="99"/>
      <c r="D1401" s="100"/>
      <c r="E1401" s="100"/>
      <c r="F1401" s="98"/>
      <c r="G1401" s="98"/>
    </row>
    <row r="1402" spans="2:7">
      <c r="B1402" s="98"/>
      <c r="C1402" s="99"/>
      <c r="D1402" s="100"/>
      <c r="E1402" s="100"/>
      <c r="F1402" s="98"/>
      <c r="G1402" s="98"/>
    </row>
    <row r="1403" spans="2:7">
      <c r="B1403" s="98"/>
      <c r="C1403" s="99"/>
      <c r="D1403" s="100"/>
      <c r="E1403" s="100"/>
      <c r="F1403" s="98"/>
      <c r="G1403" s="98"/>
    </row>
    <row r="1404" spans="2:7">
      <c r="B1404" s="98"/>
      <c r="C1404" s="99"/>
      <c r="D1404" s="100"/>
      <c r="E1404" s="100"/>
      <c r="F1404" s="98"/>
      <c r="G1404" s="98"/>
    </row>
    <row r="1405" spans="2:7">
      <c r="B1405" s="98"/>
      <c r="C1405" s="99"/>
      <c r="D1405" s="100"/>
      <c r="E1405" s="100"/>
      <c r="F1405" s="98"/>
      <c r="G1405" s="98"/>
    </row>
    <row r="1406" spans="2:7">
      <c r="B1406" s="98"/>
      <c r="C1406" s="99"/>
      <c r="D1406" s="100"/>
      <c r="E1406" s="100"/>
      <c r="F1406" s="98"/>
      <c r="G1406" s="98"/>
    </row>
    <row r="1407" spans="2:7">
      <c r="B1407" s="98"/>
      <c r="C1407" s="99"/>
      <c r="D1407" s="100"/>
      <c r="E1407" s="100"/>
      <c r="F1407" s="98"/>
      <c r="G1407" s="98"/>
    </row>
    <row r="1408" spans="2:7">
      <c r="B1408" s="98"/>
      <c r="C1408" s="99"/>
      <c r="D1408" s="100"/>
      <c r="E1408" s="100"/>
      <c r="F1408" s="98"/>
      <c r="G1408" s="98"/>
    </row>
    <row r="1409" spans="2:7">
      <c r="B1409" s="98"/>
      <c r="C1409" s="99"/>
      <c r="D1409" s="100"/>
      <c r="E1409" s="100"/>
      <c r="F1409" s="98"/>
      <c r="G1409" s="98"/>
    </row>
    <row r="1410" spans="2:7">
      <c r="B1410" s="98"/>
      <c r="C1410" s="99"/>
      <c r="D1410" s="100"/>
      <c r="E1410" s="100"/>
      <c r="F1410" s="98"/>
      <c r="G1410" s="98"/>
    </row>
    <row r="1411" spans="2:7">
      <c r="B1411" s="98"/>
      <c r="C1411" s="99"/>
      <c r="D1411" s="100"/>
      <c r="E1411" s="100"/>
      <c r="F1411" s="98"/>
      <c r="G1411" s="98"/>
    </row>
    <row r="1412" spans="2:7">
      <c r="B1412" s="98"/>
      <c r="C1412" s="99"/>
      <c r="D1412" s="100"/>
      <c r="E1412" s="100"/>
      <c r="F1412" s="98"/>
      <c r="G1412" s="98"/>
    </row>
    <row r="1413" spans="2:7">
      <c r="B1413" s="98"/>
      <c r="C1413" s="99"/>
      <c r="D1413" s="100"/>
      <c r="E1413" s="100"/>
      <c r="F1413" s="98"/>
      <c r="G1413" s="98"/>
    </row>
    <row r="1414" spans="2:7">
      <c r="B1414" s="98"/>
      <c r="C1414" s="99"/>
      <c r="D1414" s="100"/>
      <c r="E1414" s="100"/>
      <c r="F1414" s="98"/>
      <c r="G1414" s="98"/>
    </row>
    <row r="1415" spans="2:7">
      <c r="B1415" s="98"/>
      <c r="C1415" s="99"/>
      <c r="D1415" s="100"/>
      <c r="E1415" s="100"/>
      <c r="F1415" s="98"/>
      <c r="G1415" s="98"/>
    </row>
    <row r="1416" spans="2:7">
      <c r="B1416" s="98"/>
      <c r="C1416" s="99"/>
      <c r="D1416" s="100"/>
      <c r="E1416" s="100"/>
      <c r="F1416" s="98"/>
      <c r="G1416" s="98"/>
    </row>
    <row r="1417" spans="2:7">
      <c r="B1417" s="98"/>
      <c r="C1417" s="99"/>
      <c r="D1417" s="100"/>
      <c r="E1417" s="100"/>
      <c r="F1417" s="98"/>
      <c r="G1417" s="98"/>
    </row>
    <row r="1418" spans="2:7">
      <c r="B1418" s="98"/>
      <c r="C1418" s="99"/>
      <c r="D1418" s="100"/>
      <c r="E1418" s="100"/>
      <c r="F1418" s="98"/>
      <c r="G1418" s="98"/>
    </row>
    <row r="1419" spans="2:7">
      <c r="B1419" s="98"/>
      <c r="C1419" s="99"/>
      <c r="D1419" s="100"/>
      <c r="E1419" s="100"/>
      <c r="F1419" s="98"/>
      <c r="G1419" s="98"/>
    </row>
    <row r="1420" spans="2:7">
      <c r="B1420" s="98"/>
      <c r="C1420" s="99"/>
      <c r="D1420" s="100"/>
      <c r="E1420" s="100"/>
      <c r="F1420" s="98"/>
      <c r="G1420" s="98"/>
    </row>
    <row r="1421" spans="2:7">
      <c r="B1421" s="98"/>
      <c r="C1421" s="99"/>
      <c r="D1421" s="100"/>
      <c r="E1421" s="100"/>
      <c r="F1421" s="98"/>
      <c r="G1421" s="98"/>
    </row>
    <row r="1422" spans="2:7">
      <c r="B1422" s="98"/>
      <c r="C1422" s="99"/>
      <c r="D1422" s="100"/>
      <c r="E1422" s="100"/>
      <c r="F1422" s="98"/>
      <c r="G1422" s="98"/>
    </row>
    <row r="1423" spans="2:7">
      <c r="B1423" s="98"/>
      <c r="C1423" s="99"/>
      <c r="D1423" s="100"/>
      <c r="E1423" s="100"/>
      <c r="F1423" s="98"/>
      <c r="G1423" s="98"/>
    </row>
    <row r="1424" spans="2:7">
      <c r="B1424" s="98"/>
      <c r="C1424" s="99"/>
      <c r="D1424" s="100"/>
      <c r="E1424" s="100"/>
      <c r="F1424" s="98"/>
      <c r="G1424" s="98"/>
    </row>
    <row r="1425" spans="2:7">
      <c r="B1425" s="98"/>
      <c r="C1425" s="99"/>
      <c r="D1425" s="100"/>
      <c r="E1425" s="100"/>
      <c r="F1425" s="98"/>
      <c r="G1425" s="98"/>
    </row>
    <row r="1426" spans="2:7">
      <c r="B1426" s="98"/>
      <c r="C1426" s="99"/>
      <c r="D1426" s="100"/>
      <c r="E1426" s="100"/>
      <c r="F1426" s="98"/>
      <c r="G1426" s="98"/>
    </row>
    <row r="1427" spans="2:7">
      <c r="B1427" s="98"/>
      <c r="C1427" s="99"/>
      <c r="D1427" s="100"/>
      <c r="E1427" s="100"/>
      <c r="F1427" s="98"/>
      <c r="G1427" s="98"/>
    </row>
    <row r="1428" spans="2:7">
      <c r="B1428" s="98"/>
      <c r="C1428" s="99"/>
      <c r="D1428" s="100"/>
      <c r="E1428" s="100"/>
      <c r="F1428" s="98"/>
      <c r="G1428" s="98"/>
    </row>
    <row r="1429" spans="2:7">
      <c r="B1429" s="98"/>
      <c r="C1429" s="99"/>
      <c r="D1429" s="100"/>
      <c r="E1429" s="100"/>
      <c r="F1429" s="98"/>
      <c r="G1429" s="98"/>
    </row>
    <row r="1430" spans="2:7">
      <c r="B1430" s="98"/>
      <c r="C1430" s="99"/>
      <c r="D1430" s="100"/>
      <c r="E1430" s="100"/>
      <c r="F1430" s="98"/>
      <c r="G1430" s="98"/>
    </row>
    <row r="1431" spans="2:7">
      <c r="B1431" s="98"/>
      <c r="C1431" s="99"/>
      <c r="D1431" s="100"/>
      <c r="E1431" s="100"/>
      <c r="F1431" s="98"/>
      <c r="G1431" s="98"/>
    </row>
    <row r="1432" spans="2:7">
      <c r="B1432" s="98"/>
      <c r="C1432" s="99"/>
      <c r="D1432" s="100"/>
      <c r="E1432" s="100"/>
      <c r="F1432" s="98"/>
      <c r="G1432" s="98"/>
    </row>
    <row r="1433" spans="2:7">
      <c r="B1433" s="98"/>
      <c r="C1433" s="99"/>
      <c r="D1433" s="100"/>
      <c r="E1433" s="100"/>
      <c r="F1433" s="98"/>
      <c r="G1433" s="98"/>
    </row>
    <row r="1434" spans="2:7">
      <c r="B1434" s="98"/>
      <c r="C1434" s="99"/>
      <c r="D1434" s="100"/>
      <c r="E1434" s="100"/>
      <c r="F1434" s="98"/>
      <c r="G1434" s="98"/>
    </row>
    <row r="1435" spans="2:7">
      <c r="B1435" s="98"/>
      <c r="C1435" s="99"/>
      <c r="D1435" s="100"/>
      <c r="E1435" s="100"/>
      <c r="F1435" s="98"/>
      <c r="G1435" s="98"/>
    </row>
    <row r="1436" spans="2:7">
      <c r="B1436" s="98"/>
      <c r="C1436" s="99"/>
      <c r="D1436" s="100"/>
      <c r="E1436" s="100"/>
      <c r="F1436" s="98"/>
      <c r="G1436" s="98"/>
    </row>
    <row r="1437" spans="2:7">
      <c r="B1437" s="98"/>
      <c r="C1437" s="99"/>
      <c r="D1437" s="100"/>
      <c r="E1437" s="100"/>
      <c r="F1437" s="98"/>
      <c r="G1437" s="98"/>
    </row>
    <row r="1438" spans="2:7">
      <c r="B1438" s="98"/>
      <c r="C1438" s="99"/>
      <c r="D1438" s="100"/>
      <c r="E1438" s="100"/>
      <c r="F1438" s="98"/>
      <c r="G1438" s="98"/>
    </row>
    <row r="1439" spans="2:7">
      <c r="B1439" s="98"/>
      <c r="C1439" s="99"/>
      <c r="D1439" s="100"/>
      <c r="E1439" s="100"/>
      <c r="F1439" s="98"/>
      <c r="G1439" s="98"/>
    </row>
    <row r="1440" spans="2:7">
      <c r="B1440" s="98"/>
      <c r="C1440" s="99"/>
      <c r="D1440" s="100"/>
      <c r="E1440" s="100"/>
      <c r="F1440" s="98"/>
      <c r="G1440" s="98"/>
    </row>
    <row r="1441" spans="2:7">
      <c r="B1441" s="98"/>
      <c r="C1441" s="99"/>
      <c r="D1441" s="100"/>
      <c r="E1441" s="100"/>
      <c r="F1441" s="98"/>
      <c r="G1441" s="98"/>
    </row>
    <row r="1442" spans="2:7">
      <c r="B1442" s="98"/>
      <c r="C1442" s="99"/>
      <c r="D1442" s="100"/>
      <c r="E1442" s="100"/>
      <c r="F1442" s="98"/>
      <c r="G1442" s="98"/>
    </row>
    <row r="1443" spans="2:7">
      <c r="B1443" s="98"/>
      <c r="C1443" s="99"/>
      <c r="D1443" s="100"/>
      <c r="E1443" s="100"/>
      <c r="F1443" s="98"/>
      <c r="G1443" s="98"/>
    </row>
    <row r="1444" spans="2:7">
      <c r="B1444" s="98"/>
      <c r="C1444" s="99"/>
      <c r="D1444" s="100"/>
      <c r="E1444" s="100"/>
      <c r="F1444" s="98"/>
      <c r="G1444" s="98"/>
    </row>
    <row r="1445" spans="2:7">
      <c r="B1445" s="98"/>
      <c r="C1445" s="99"/>
      <c r="D1445" s="100"/>
      <c r="E1445" s="100"/>
      <c r="F1445" s="98"/>
      <c r="G1445" s="98"/>
    </row>
    <row r="1446" spans="2:7">
      <c r="B1446" s="98"/>
      <c r="C1446" s="99"/>
      <c r="D1446" s="100"/>
      <c r="E1446" s="100"/>
      <c r="F1446" s="98"/>
      <c r="G1446" s="98"/>
    </row>
    <row r="1447" spans="2:7">
      <c r="B1447" s="98"/>
      <c r="C1447" s="99"/>
      <c r="D1447" s="100"/>
      <c r="E1447" s="100"/>
      <c r="F1447" s="98"/>
      <c r="G1447" s="98"/>
    </row>
    <row r="1448" spans="2:7">
      <c r="B1448" s="98"/>
      <c r="C1448" s="99"/>
      <c r="D1448" s="100"/>
      <c r="E1448" s="100"/>
      <c r="F1448" s="98"/>
      <c r="G1448" s="98"/>
    </row>
    <row r="1449" spans="2:7">
      <c r="B1449" s="98"/>
      <c r="C1449" s="99"/>
      <c r="D1449" s="100"/>
      <c r="E1449" s="100"/>
      <c r="F1449" s="98"/>
      <c r="G1449" s="98"/>
    </row>
    <row r="1450" spans="2:7">
      <c r="B1450" s="98"/>
      <c r="C1450" s="99"/>
      <c r="D1450" s="100"/>
      <c r="E1450" s="100"/>
      <c r="F1450" s="98"/>
      <c r="G1450" s="98"/>
    </row>
    <row r="1451" spans="2:7">
      <c r="B1451" s="98"/>
      <c r="C1451" s="99"/>
      <c r="D1451" s="100"/>
      <c r="E1451" s="100"/>
      <c r="F1451" s="98"/>
      <c r="G1451" s="98"/>
    </row>
    <row r="1452" spans="2:7">
      <c r="B1452" s="98"/>
      <c r="C1452" s="99"/>
      <c r="D1452" s="100"/>
      <c r="E1452" s="100"/>
      <c r="F1452" s="98"/>
      <c r="G1452" s="98"/>
    </row>
    <row r="1453" spans="2:7">
      <c r="B1453" s="98"/>
      <c r="C1453" s="99"/>
      <c r="D1453" s="100"/>
      <c r="E1453" s="100"/>
      <c r="F1453" s="98"/>
      <c r="G1453" s="98"/>
    </row>
    <row r="1454" spans="2:7">
      <c r="B1454" s="98"/>
      <c r="C1454" s="99"/>
      <c r="D1454" s="100"/>
      <c r="E1454" s="100"/>
      <c r="F1454" s="98"/>
      <c r="G1454" s="98"/>
    </row>
    <row r="1455" spans="2:7">
      <c r="B1455" s="98"/>
      <c r="C1455" s="99"/>
      <c r="D1455" s="100"/>
      <c r="E1455" s="100"/>
      <c r="F1455" s="98"/>
      <c r="G1455" s="98"/>
    </row>
    <row r="1456" spans="2:7">
      <c r="B1456" s="98"/>
      <c r="C1456" s="99"/>
      <c r="D1456" s="100"/>
      <c r="E1456" s="100"/>
      <c r="F1456" s="98"/>
      <c r="G1456" s="98"/>
    </row>
    <row r="1457" spans="2:7">
      <c r="B1457" s="98"/>
      <c r="C1457" s="99"/>
      <c r="D1457" s="100"/>
      <c r="E1457" s="100"/>
      <c r="F1457" s="98"/>
      <c r="G1457" s="98"/>
    </row>
    <row r="1458" spans="2:7">
      <c r="B1458" s="98"/>
      <c r="C1458" s="99"/>
      <c r="D1458" s="100"/>
      <c r="E1458" s="100"/>
      <c r="F1458" s="98"/>
      <c r="G1458" s="98"/>
    </row>
    <row r="1459" spans="2:7">
      <c r="B1459" s="98"/>
      <c r="C1459" s="99"/>
      <c r="D1459" s="100"/>
      <c r="E1459" s="100"/>
      <c r="F1459" s="98"/>
      <c r="G1459" s="98"/>
    </row>
    <row r="1460" spans="2:7">
      <c r="B1460" s="98"/>
      <c r="C1460" s="99"/>
      <c r="D1460" s="100"/>
      <c r="E1460" s="100"/>
      <c r="F1460" s="98"/>
      <c r="G1460" s="98"/>
    </row>
    <row r="1461" spans="2:7">
      <c r="B1461" s="98"/>
      <c r="C1461" s="99"/>
      <c r="D1461" s="100"/>
      <c r="E1461" s="100"/>
      <c r="F1461" s="98"/>
      <c r="G1461" s="98"/>
    </row>
    <row r="1462" spans="2:7">
      <c r="B1462" s="98"/>
      <c r="C1462" s="99"/>
      <c r="D1462" s="100"/>
      <c r="E1462" s="100"/>
      <c r="F1462" s="98"/>
      <c r="G1462" s="98"/>
    </row>
    <row r="1463" spans="2:7">
      <c r="B1463" s="98"/>
      <c r="C1463" s="99"/>
      <c r="D1463" s="100"/>
      <c r="E1463" s="100"/>
      <c r="F1463" s="98"/>
      <c r="G1463" s="98"/>
    </row>
    <row r="1464" spans="2:7">
      <c r="B1464" s="98"/>
      <c r="C1464" s="99"/>
      <c r="D1464" s="100"/>
      <c r="E1464" s="100"/>
      <c r="F1464" s="98"/>
      <c r="G1464" s="98"/>
    </row>
    <row r="1465" spans="2:7">
      <c r="B1465" s="98"/>
      <c r="C1465" s="99"/>
      <c r="D1465" s="100"/>
      <c r="E1465" s="100"/>
      <c r="F1465" s="98"/>
      <c r="G1465" s="98"/>
    </row>
    <row r="1466" spans="2:7">
      <c r="B1466" s="98"/>
      <c r="C1466" s="99"/>
      <c r="D1466" s="100"/>
      <c r="E1466" s="100"/>
      <c r="F1466" s="98"/>
      <c r="G1466" s="98"/>
    </row>
    <row r="1467" spans="2:7">
      <c r="B1467" s="98"/>
      <c r="C1467" s="99"/>
      <c r="D1467" s="100"/>
      <c r="E1467" s="100"/>
      <c r="F1467" s="98"/>
      <c r="G1467" s="98"/>
    </row>
    <row r="1468" spans="2:7">
      <c r="B1468" s="98"/>
      <c r="C1468" s="99"/>
      <c r="D1468" s="100"/>
      <c r="E1468" s="100"/>
      <c r="F1468" s="98"/>
      <c r="G1468" s="98"/>
    </row>
    <row r="1469" spans="2:7">
      <c r="B1469" s="98"/>
      <c r="C1469" s="99"/>
      <c r="D1469" s="100"/>
      <c r="E1469" s="100"/>
      <c r="F1469" s="98"/>
      <c r="G1469" s="98"/>
    </row>
    <row r="1470" spans="2:7">
      <c r="B1470" s="98"/>
      <c r="C1470" s="99"/>
      <c r="D1470" s="100"/>
      <c r="E1470" s="100"/>
      <c r="F1470" s="98"/>
      <c r="G1470" s="98"/>
    </row>
    <row r="1471" spans="2:7">
      <c r="B1471" s="98"/>
      <c r="C1471" s="99"/>
      <c r="D1471" s="100"/>
      <c r="E1471" s="100"/>
      <c r="F1471" s="98"/>
      <c r="G1471" s="98"/>
    </row>
    <row r="1472" spans="2:7">
      <c r="B1472" s="98"/>
      <c r="C1472" s="99"/>
      <c r="D1472" s="100"/>
      <c r="E1472" s="100"/>
      <c r="F1472" s="98"/>
      <c r="G1472" s="98"/>
    </row>
    <row r="1473" spans="2:7">
      <c r="B1473" s="98"/>
      <c r="C1473" s="99"/>
      <c r="D1473" s="100"/>
      <c r="E1473" s="100"/>
      <c r="F1473" s="98"/>
      <c r="G1473" s="98"/>
    </row>
    <row r="1474" spans="2:7">
      <c r="B1474" s="98"/>
      <c r="C1474" s="99"/>
      <c r="D1474" s="100"/>
      <c r="E1474" s="100"/>
      <c r="F1474" s="98"/>
      <c r="G1474" s="98"/>
    </row>
    <row r="1475" spans="2:7">
      <c r="B1475" s="98"/>
      <c r="C1475" s="99"/>
      <c r="D1475" s="100"/>
      <c r="E1475" s="100"/>
      <c r="F1475" s="98"/>
      <c r="G1475" s="98"/>
    </row>
    <row r="1476" spans="2:7">
      <c r="B1476" s="98"/>
      <c r="C1476" s="99"/>
      <c r="D1476" s="100"/>
      <c r="E1476" s="100"/>
      <c r="F1476" s="98"/>
      <c r="G1476" s="98"/>
    </row>
    <row r="1477" spans="2:7">
      <c r="B1477" s="98"/>
      <c r="C1477" s="99"/>
      <c r="D1477" s="100"/>
      <c r="E1477" s="100"/>
      <c r="F1477" s="98"/>
      <c r="G1477" s="98"/>
    </row>
    <row r="1478" spans="2:7">
      <c r="B1478" s="98"/>
      <c r="C1478" s="99"/>
      <c r="D1478" s="100"/>
      <c r="E1478" s="100"/>
      <c r="F1478" s="98"/>
      <c r="G1478" s="98"/>
    </row>
    <row r="1479" spans="2:7">
      <c r="B1479" s="98"/>
      <c r="C1479" s="99"/>
      <c r="D1479" s="100"/>
      <c r="E1479" s="100"/>
      <c r="F1479" s="98"/>
      <c r="G1479" s="98"/>
    </row>
    <row r="1480" spans="2:7">
      <c r="B1480" s="98"/>
      <c r="C1480" s="99"/>
      <c r="D1480" s="100"/>
      <c r="E1480" s="100"/>
      <c r="F1480" s="98"/>
      <c r="G1480" s="98"/>
    </row>
    <row r="1481" spans="2:7">
      <c r="B1481" s="98"/>
      <c r="C1481" s="99"/>
      <c r="D1481" s="100"/>
      <c r="E1481" s="100"/>
      <c r="F1481" s="98"/>
      <c r="G1481" s="98"/>
    </row>
    <row r="1482" spans="2:7">
      <c r="B1482" s="98"/>
      <c r="C1482" s="99"/>
      <c r="D1482" s="100"/>
      <c r="E1482" s="100"/>
      <c r="F1482" s="98"/>
      <c r="G1482" s="98"/>
    </row>
    <row r="1483" spans="2:7">
      <c r="B1483" s="98"/>
      <c r="C1483" s="99"/>
      <c r="D1483" s="100"/>
      <c r="E1483" s="100"/>
      <c r="F1483" s="98"/>
      <c r="G1483" s="98"/>
    </row>
    <row r="1484" spans="2:7">
      <c r="B1484" s="98"/>
      <c r="C1484" s="99"/>
      <c r="D1484" s="100"/>
      <c r="E1484" s="100"/>
      <c r="F1484" s="98"/>
      <c r="G1484" s="98"/>
    </row>
    <row r="1485" spans="2:7">
      <c r="B1485" s="98"/>
      <c r="C1485" s="99"/>
      <c r="D1485" s="100"/>
      <c r="E1485" s="100"/>
      <c r="F1485" s="98"/>
      <c r="G1485" s="98"/>
    </row>
    <row r="1486" spans="2:7">
      <c r="B1486" s="98"/>
      <c r="C1486" s="99"/>
      <c r="D1486" s="100"/>
      <c r="E1486" s="100"/>
      <c r="F1486" s="98"/>
      <c r="G1486" s="98"/>
    </row>
    <row r="1487" spans="2:7">
      <c r="B1487" s="98"/>
      <c r="C1487" s="99"/>
      <c r="D1487" s="100"/>
      <c r="E1487" s="100"/>
      <c r="F1487" s="98"/>
      <c r="G1487" s="98"/>
    </row>
    <row r="1488" spans="2:7">
      <c r="B1488" s="98"/>
      <c r="C1488" s="99"/>
      <c r="D1488" s="100"/>
      <c r="E1488" s="100"/>
      <c r="F1488" s="98"/>
      <c r="G1488" s="98"/>
    </row>
    <row r="1489" spans="2:7">
      <c r="B1489" s="98"/>
      <c r="C1489" s="99"/>
      <c r="D1489" s="100"/>
      <c r="E1489" s="100"/>
      <c r="F1489" s="98"/>
      <c r="G1489" s="98"/>
    </row>
    <row r="1490" spans="2:7">
      <c r="B1490" s="98"/>
      <c r="C1490" s="99"/>
      <c r="D1490" s="100"/>
      <c r="E1490" s="100"/>
      <c r="F1490" s="98"/>
      <c r="G1490" s="98"/>
    </row>
    <row r="1491" spans="2:7">
      <c r="B1491" s="98"/>
      <c r="C1491" s="99"/>
      <c r="D1491" s="100"/>
      <c r="E1491" s="100"/>
      <c r="F1491" s="98"/>
      <c r="G1491" s="98"/>
    </row>
    <row r="1492" spans="2:7">
      <c r="B1492" s="98"/>
      <c r="C1492" s="99"/>
      <c r="D1492" s="100"/>
      <c r="E1492" s="100"/>
      <c r="F1492" s="98"/>
      <c r="G1492" s="98"/>
    </row>
    <row r="1493" spans="2:7">
      <c r="B1493" s="98"/>
      <c r="C1493" s="99"/>
      <c r="D1493" s="100"/>
      <c r="E1493" s="100"/>
      <c r="F1493" s="98"/>
      <c r="G1493" s="98"/>
    </row>
    <row r="1494" spans="2:7">
      <c r="B1494" s="98"/>
      <c r="C1494" s="99"/>
      <c r="D1494" s="100"/>
      <c r="E1494" s="100"/>
      <c r="F1494" s="98"/>
      <c r="G1494" s="98"/>
    </row>
    <row r="1495" spans="2:7">
      <c r="B1495" s="98"/>
      <c r="C1495" s="99"/>
      <c r="D1495" s="100"/>
      <c r="E1495" s="100"/>
      <c r="F1495" s="98"/>
      <c r="G1495" s="98"/>
    </row>
    <row r="1496" spans="2:7">
      <c r="B1496" s="98"/>
      <c r="C1496" s="99"/>
      <c r="D1496" s="100"/>
      <c r="E1496" s="100"/>
      <c r="F1496" s="98"/>
      <c r="G1496" s="98"/>
    </row>
    <row r="1497" spans="2:7">
      <c r="B1497" s="98"/>
      <c r="C1497" s="99"/>
      <c r="D1497" s="100"/>
      <c r="E1497" s="100"/>
      <c r="F1497" s="98"/>
      <c r="G1497" s="98"/>
    </row>
    <row r="1498" spans="2:7">
      <c r="B1498" s="98"/>
      <c r="C1498" s="99"/>
      <c r="D1498" s="100"/>
      <c r="E1498" s="100"/>
      <c r="F1498" s="98"/>
      <c r="G1498" s="98"/>
    </row>
    <row r="1499" spans="2:7">
      <c r="B1499" s="98"/>
      <c r="C1499" s="99"/>
      <c r="D1499" s="100"/>
      <c r="E1499" s="100"/>
      <c r="F1499" s="98"/>
      <c r="G1499" s="98"/>
    </row>
    <row r="1500" spans="2:7">
      <c r="B1500" s="98"/>
      <c r="C1500" s="99"/>
      <c r="D1500" s="100"/>
      <c r="E1500" s="100"/>
      <c r="F1500" s="98"/>
      <c r="G1500" s="98"/>
    </row>
    <row r="1501" spans="2:7">
      <c r="B1501" s="98"/>
      <c r="C1501" s="99"/>
      <c r="D1501" s="100"/>
      <c r="E1501" s="100"/>
      <c r="F1501" s="98"/>
      <c r="G1501" s="98"/>
    </row>
    <row r="1502" spans="2:7">
      <c r="B1502" s="98"/>
      <c r="C1502" s="99"/>
      <c r="D1502" s="100"/>
      <c r="E1502" s="100"/>
      <c r="F1502" s="98"/>
      <c r="G1502" s="98"/>
    </row>
    <row r="1503" spans="2:7">
      <c r="B1503" s="98"/>
      <c r="C1503" s="99"/>
      <c r="D1503" s="100"/>
      <c r="E1503" s="100"/>
      <c r="F1503" s="98"/>
      <c r="G1503" s="98"/>
    </row>
    <row r="1504" spans="2:7">
      <c r="B1504" s="98"/>
      <c r="C1504" s="99"/>
      <c r="D1504" s="100"/>
      <c r="E1504" s="100"/>
      <c r="F1504" s="98"/>
      <c r="G1504" s="98"/>
    </row>
    <row r="1505" spans="2:7">
      <c r="B1505" s="98"/>
      <c r="C1505" s="99"/>
      <c r="D1505" s="100"/>
      <c r="E1505" s="100"/>
      <c r="F1505" s="98"/>
      <c r="G1505" s="98"/>
    </row>
    <row r="1506" spans="2:7">
      <c r="B1506" s="98"/>
      <c r="C1506" s="99"/>
      <c r="D1506" s="100"/>
      <c r="E1506" s="100"/>
      <c r="F1506" s="98"/>
      <c r="G1506" s="98"/>
    </row>
    <row r="1507" spans="2:7">
      <c r="B1507" s="98"/>
      <c r="C1507" s="99"/>
      <c r="D1507" s="100"/>
      <c r="E1507" s="100"/>
      <c r="F1507" s="98"/>
      <c r="G1507" s="98"/>
    </row>
    <row r="1508" spans="2:7">
      <c r="B1508" s="98"/>
      <c r="C1508" s="99"/>
      <c r="D1508" s="100"/>
      <c r="E1508" s="100"/>
      <c r="F1508" s="98"/>
      <c r="G1508" s="98"/>
    </row>
    <row r="1509" spans="2:7">
      <c r="B1509" s="98"/>
      <c r="C1509" s="99"/>
      <c r="D1509" s="100"/>
      <c r="E1509" s="100"/>
      <c r="F1509" s="98"/>
      <c r="G1509" s="98"/>
    </row>
    <row r="1510" spans="2:7">
      <c r="B1510" s="98"/>
      <c r="C1510" s="99"/>
      <c r="D1510" s="100"/>
      <c r="E1510" s="100"/>
      <c r="F1510" s="98"/>
      <c r="G1510" s="98"/>
    </row>
    <row r="1511" spans="2:7">
      <c r="B1511" s="98"/>
      <c r="C1511" s="99"/>
      <c r="D1511" s="100"/>
      <c r="E1511" s="100"/>
      <c r="F1511" s="98"/>
      <c r="G1511" s="98"/>
    </row>
    <row r="1512" spans="2:7">
      <c r="B1512" s="98"/>
      <c r="C1512" s="99"/>
      <c r="D1512" s="100"/>
      <c r="E1512" s="100"/>
      <c r="F1512" s="98"/>
      <c r="G1512" s="98"/>
    </row>
    <row r="1513" spans="2:7">
      <c r="B1513" s="98"/>
      <c r="C1513" s="99"/>
      <c r="D1513" s="100"/>
      <c r="E1513" s="100"/>
      <c r="F1513" s="98"/>
      <c r="G1513" s="98"/>
    </row>
    <row r="1514" spans="2:7">
      <c r="B1514" s="98"/>
      <c r="C1514" s="99"/>
      <c r="D1514" s="100"/>
      <c r="E1514" s="100"/>
      <c r="F1514" s="98"/>
      <c r="G1514" s="98"/>
    </row>
    <row r="1515" spans="2:7">
      <c r="B1515" s="98"/>
      <c r="C1515" s="99"/>
      <c r="D1515" s="100"/>
      <c r="E1515" s="100"/>
      <c r="F1515" s="98"/>
      <c r="G1515" s="98"/>
    </row>
    <row r="1516" spans="2:7">
      <c r="B1516" s="98"/>
      <c r="C1516" s="99"/>
      <c r="D1516" s="100"/>
      <c r="E1516" s="100"/>
      <c r="F1516" s="98"/>
      <c r="G1516" s="98"/>
    </row>
    <row r="1517" spans="2:7">
      <c r="B1517" s="98"/>
      <c r="C1517" s="99"/>
      <c r="D1517" s="100"/>
      <c r="E1517" s="100"/>
      <c r="F1517" s="98"/>
      <c r="G1517" s="98"/>
    </row>
    <row r="1518" spans="2:7">
      <c r="B1518" s="98"/>
      <c r="C1518" s="99"/>
      <c r="D1518" s="100"/>
      <c r="E1518" s="100"/>
      <c r="F1518" s="98"/>
      <c r="G1518" s="98"/>
    </row>
    <row r="1519" spans="2:7">
      <c r="B1519" s="98"/>
      <c r="C1519" s="99"/>
      <c r="D1519" s="100"/>
      <c r="E1519" s="100"/>
      <c r="F1519" s="98"/>
      <c r="G1519" s="98"/>
    </row>
    <row r="1520" spans="2:7">
      <c r="B1520" s="98"/>
      <c r="C1520" s="99"/>
      <c r="D1520" s="100"/>
      <c r="E1520" s="100"/>
      <c r="F1520" s="98"/>
      <c r="G1520" s="98"/>
    </row>
    <row r="1521" spans="2:7">
      <c r="B1521" s="98"/>
      <c r="C1521" s="99"/>
      <c r="D1521" s="100"/>
      <c r="E1521" s="100"/>
      <c r="F1521" s="98"/>
      <c r="G1521" s="98"/>
    </row>
    <row r="1522" spans="2:7">
      <c r="B1522" s="98"/>
      <c r="C1522" s="99"/>
      <c r="D1522" s="100"/>
      <c r="E1522" s="100"/>
      <c r="F1522" s="98"/>
      <c r="G1522" s="98"/>
    </row>
    <row r="1523" spans="2:7">
      <c r="B1523" s="98"/>
      <c r="C1523" s="99"/>
      <c r="D1523" s="100"/>
      <c r="E1523" s="100"/>
      <c r="F1523" s="98"/>
      <c r="G1523" s="98"/>
    </row>
    <row r="1524" spans="2:7">
      <c r="B1524" s="98"/>
      <c r="C1524" s="99"/>
      <c r="D1524" s="100"/>
      <c r="E1524" s="100"/>
      <c r="F1524" s="98"/>
      <c r="G1524" s="98"/>
    </row>
    <row r="1525" spans="2:7">
      <c r="B1525" s="98"/>
      <c r="C1525" s="99"/>
      <c r="D1525" s="100"/>
      <c r="E1525" s="100"/>
      <c r="F1525" s="98"/>
      <c r="G1525" s="98"/>
    </row>
    <row r="1526" spans="2:7">
      <c r="B1526" s="98"/>
      <c r="C1526" s="99"/>
      <c r="D1526" s="100"/>
      <c r="E1526" s="100"/>
      <c r="F1526" s="98"/>
      <c r="G1526" s="98"/>
    </row>
    <row r="1527" spans="2:7">
      <c r="B1527" s="98"/>
      <c r="C1527" s="99"/>
      <c r="D1527" s="100"/>
      <c r="E1527" s="100"/>
      <c r="F1527" s="98"/>
      <c r="G1527" s="98"/>
    </row>
    <row r="1528" spans="2:7">
      <c r="B1528" s="98"/>
      <c r="C1528" s="99"/>
      <c r="D1528" s="100"/>
      <c r="E1528" s="100"/>
      <c r="F1528" s="98"/>
      <c r="G1528" s="98"/>
    </row>
    <row r="1529" spans="2:7">
      <c r="B1529" s="98"/>
      <c r="C1529" s="99"/>
      <c r="D1529" s="100"/>
      <c r="E1529" s="100"/>
      <c r="F1529" s="98"/>
      <c r="G1529" s="98"/>
    </row>
    <row r="1530" spans="2:7">
      <c r="B1530" s="98"/>
      <c r="C1530" s="99"/>
      <c r="D1530" s="100"/>
      <c r="E1530" s="100"/>
      <c r="F1530" s="98"/>
      <c r="G1530" s="98"/>
    </row>
    <row r="1531" spans="2:7">
      <c r="B1531" s="98"/>
      <c r="C1531" s="99"/>
      <c r="D1531" s="100"/>
      <c r="E1531" s="100"/>
      <c r="F1531" s="98"/>
      <c r="G1531" s="98"/>
    </row>
    <row r="1532" spans="2:7">
      <c r="B1532" s="98"/>
      <c r="C1532" s="99"/>
      <c r="D1532" s="100"/>
      <c r="E1532" s="100"/>
      <c r="F1532" s="98"/>
      <c r="G1532" s="98"/>
    </row>
    <row r="1533" spans="2:7">
      <c r="B1533" s="98"/>
      <c r="C1533" s="99"/>
      <c r="D1533" s="100"/>
      <c r="E1533" s="100"/>
      <c r="F1533" s="98"/>
      <c r="G1533" s="98"/>
    </row>
    <row r="1534" spans="2:7">
      <c r="B1534" s="98"/>
      <c r="C1534" s="99"/>
      <c r="D1534" s="100"/>
      <c r="E1534" s="100"/>
      <c r="F1534" s="98"/>
      <c r="G1534" s="98"/>
    </row>
    <row r="1535" spans="2:7">
      <c r="B1535" s="98"/>
      <c r="C1535" s="99"/>
      <c r="D1535" s="100"/>
      <c r="E1535" s="100"/>
      <c r="F1535" s="98"/>
      <c r="G1535" s="98"/>
    </row>
    <row r="1536" spans="2:7">
      <c r="B1536" s="98"/>
      <c r="C1536" s="99"/>
      <c r="D1536" s="100"/>
      <c r="E1536" s="100"/>
      <c r="F1536" s="98"/>
      <c r="G1536" s="98"/>
    </row>
    <row r="1537" spans="2:7">
      <c r="B1537" s="98"/>
      <c r="C1537" s="99"/>
      <c r="D1537" s="100"/>
      <c r="E1537" s="100"/>
      <c r="F1537" s="98"/>
      <c r="G1537" s="98"/>
    </row>
    <row r="1538" spans="2:7">
      <c r="B1538" s="98"/>
      <c r="C1538" s="99"/>
      <c r="D1538" s="100"/>
      <c r="E1538" s="100"/>
      <c r="F1538" s="98"/>
      <c r="G1538" s="98"/>
    </row>
    <row r="1539" spans="2:7">
      <c r="B1539" s="98"/>
      <c r="C1539" s="99"/>
      <c r="D1539" s="100"/>
      <c r="E1539" s="100"/>
      <c r="F1539" s="98"/>
      <c r="G1539" s="98"/>
    </row>
    <row r="1540" spans="2:7">
      <c r="B1540" s="98"/>
      <c r="C1540" s="99"/>
      <c r="D1540" s="100"/>
      <c r="E1540" s="100"/>
      <c r="F1540" s="98"/>
      <c r="G1540" s="98"/>
    </row>
    <row r="1541" spans="2:7">
      <c r="B1541" s="98"/>
      <c r="C1541" s="99"/>
      <c r="D1541" s="100"/>
      <c r="E1541" s="100"/>
      <c r="F1541" s="98"/>
      <c r="G1541" s="98"/>
    </row>
    <row r="1542" spans="2:7">
      <c r="B1542" s="98"/>
      <c r="C1542" s="99"/>
      <c r="D1542" s="100"/>
      <c r="E1542" s="100"/>
      <c r="F1542" s="98"/>
      <c r="G1542" s="98"/>
    </row>
    <row r="1543" spans="2:7">
      <c r="B1543" s="98"/>
      <c r="C1543" s="99"/>
      <c r="D1543" s="100"/>
      <c r="E1543" s="100"/>
      <c r="F1543" s="98"/>
      <c r="G1543" s="98"/>
    </row>
    <row r="1544" spans="2:7">
      <c r="B1544" s="98"/>
      <c r="C1544" s="99"/>
      <c r="D1544" s="100"/>
      <c r="E1544" s="100"/>
      <c r="F1544" s="98"/>
      <c r="G1544" s="98"/>
    </row>
    <row r="1545" spans="2:7">
      <c r="B1545" s="98"/>
      <c r="C1545" s="99"/>
      <c r="D1545" s="100"/>
      <c r="E1545" s="100"/>
      <c r="F1545" s="98"/>
      <c r="G1545" s="98"/>
    </row>
    <row r="1546" spans="2:7">
      <c r="B1546" s="98"/>
      <c r="C1546" s="99"/>
      <c r="D1546" s="100"/>
      <c r="E1546" s="100"/>
      <c r="F1546" s="98"/>
      <c r="G1546" s="98"/>
    </row>
    <row r="1547" spans="2:7">
      <c r="B1547" s="98"/>
      <c r="C1547" s="99"/>
      <c r="D1547" s="100"/>
      <c r="E1547" s="100"/>
      <c r="F1547" s="98"/>
      <c r="G1547" s="98"/>
    </row>
    <row r="1548" spans="2:7">
      <c r="B1548" s="98"/>
      <c r="C1548" s="99"/>
      <c r="D1548" s="100"/>
      <c r="E1548" s="100"/>
      <c r="F1548" s="98"/>
      <c r="G1548" s="98"/>
    </row>
    <row r="1549" spans="2:7">
      <c r="B1549" s="98"/>
      <c r="C1549" s="99"/>
      <c r="D1549" s="100"/>
      <c r="E1549" s="100"/>
      <c r="F1549" s="98"/>
      <c r="G1549" s="98"/>
    </row>
    <row r="1550" spans="2:7">
      <c r="B1550" s="98"/>
      <c r="C1550" s="99"/>
      <c r="D1550" s="100"/>
      <c r="E1550" s="100"/>
      <c r="F1550" s="98"/>
      <c r="G1550" s="98"/>
    </row>
    <row r="1551" spans="2:7">
      <c r="B1551" s="98"/>
      <c r="C1551" s="99"/>
      <c r="D1551" s="100"/>
      <c r="E1551" s="100"/>
      <c r="F1551" s="98"/>
      <c r="G1551" s="98"/>
    </row>
    <row r="1552" spans="2:7">
      <c r="B1552" s="98"/>
      <c r="C1552" s="99"/>
      <c r="D1552" s="100"/>
      <c r="E1552" s="100"/>
      <c r="F1552" s="98"/>
      <c r="G1552" s="98"/>
    </row>
    <row r="1553" spans="2:7">
      <c r="B1553" s="98"/>
      <c r="C1553" s="99"/>
      <c r="D1553" s="100"/>
      <c r="E1553" s="100"/>
      <c r="F1553" s="98"/>
      <c r="G1553" s="98"/>
    </row>
    <row r="1554" spans="2:7">
      <c r="B1554" s="98"/>
      <c r="C1554" s="99"/>
      <c r="D1554" s="100"/>
      <c r="E1554" s="100"/>
      <c r="F1554" s="98"/>
      <c r="G1554" s="98"/>
    </row>
    <row r="1555" spans="2:7">
      <c r="B1555" s="98"/>
      <c r="C1555" s="99"/>
      <c r="D1555" s="100"/>
      <c r="E1555" s="100"/>
      <c r="F1555" s="98"/>
      <c r="G1555" s="98"/>
    </row>
    <row r="1556" spans="2:7">
      <c r="B1556" s="98"/>
      <c r="C1556" s="99"/>
      <c r="D1556" s="100"/>
      <c r="E1556" s="100"/>
      <c r="F1556" s="98"/>
      <c r="G1556" s="98"/>
    </row>
    <row r="1557" spans="2:7">
      <c r="B1557" s="98"/>
      <c r="C1557" s="99"/>
      <c r="D1557" s="100"/>
      <c r="E1557" s="100"/>
      <c r="F1557" s="98"/>
      <c r="G1557" s="98"/>
    </row>
    <row r="1558" spans="2:7">
      <c r="B1558" s="98"/>
      <c r="C1558" s="99"/>
      <c r="D1558" s="100"/>
      <c r="E1558" s="100"/>
      <c r="F1558" s="98"/>
      <c r="G1558" s="98"/>
    </row>
    <row r="1559" spans="2:7">
      <c r="B1559" s="98"/>
      <c r="C1559" s="99"/>
      <c r="D1559" s="100"/>
      <c r="E1559" s="100"/>
      <c r="F1559" s="98"/>
      <c r="G1559" s="98"/>
    </row>
    <row r="1560" spans="2:7">
      <c r="B1560" s="98"/>
      <c r="C1560" s="99"/>
      <c r="D1560" s="100"/>
      <c r="E1560" s="100"/>
      <c r="F1560" s="98"/>
      <c r="G1560" s="98"/>
    </row>
    <row r="1561" spans="2:7">
      <c r="B1561" s="98"/>
      <c r="C1561" s="99"/>
      <c r="D1561" s="100"/>
      <c r="E1561" s="100"/>
      <c r="F1561" s="98"/>
      <c r="G1561" s="98"/>
    </row>
    <row r="1562" spans="2:7">
      <c r="B1562" s="98"/>
      <c r="C1562" s="99"/>
      <c r="D1562" s="100"/>
      <c r="E1562" s="100"/>
      <c r="F1562" s="98"/>
      <c r="G1562" s="98"/>
    </row>
    <row r="1563" spans="2:7">
      <c r="B1563" s="98"/>
      <c r="C1563" s="99"/>
      <c r="D1563" s="100"/>
      <c r="E1563" s="100"/>
      <c r="F1563" s="98"/>
      <c r="G1563" s="98"/>
    </row>
    <row r="1564" spans="2:7">
      <c r="B1564" s="98"/>
      <c r="C1564" s="99"/>
      <c r="D1564" s="100"/>
      <c r="E1564" s="100"/>
      <c r="F1564" s="98"/>
      <c r="G1564" s="98"/>
    </row>
    <row r="1565" spans="2:7">
      <c r="B1565" s="98"/>
      <c r="C1565" s="99"/>
      <c r="D1565" s="100"/>
      <c r="E1565" s="100"/>
      <c r="F1565" s="98"/>
      <c r="G1565" s="98"/>
    </row>
    <row r="1566" spans="2:7">
      <c r="B1566" s="98"/>
      <c r="C1566" s="99"/>
      <c r="D1566" s="100"/>
      <c r="E1566" s="100"/>
      <c r="F1566" s="98"/>
      <c r="G1566" s="98"/>
    </row>
    <row r="1567" spans="2:7">
      <c r="B1567" s="98"/>
      <c r="C1567" s="99"/>
      <c r="D1567" s="100"/>
      <c r="E1567" s="100"/>
      <c r="F1567" s="98"/>
      <c r="G1567" s="98"/>
    </row>
    <row r="1568" spans="2:7">
      <c r="B1568" s="98"/>
      <c r="C1568" s="99"/>
      <c r="D1568" s="100"/>
      <c r="E1568" s="100"/>
      <c r="F1568" s="98"/>
      <c r="G1568" s="98"/>
    </row>
    <row r="1569" spans="2:7">
      <c r="B1569" s="98"/>
      <c r="C1569" s="99"/>
      <c r="D1569" s="100"/>
      <c r="E1569" s="100"/>
      <c r="F1569" s="98"/>
      <c r="G1569" s="98"/>
    </row>
    <row r="1570" spans="2:7">
      <c r="B1570" s="98"/>
      <c r="C1570" s="99"/>
      <c r="D1570" s="100"/>
      <c r="E1570" s="100"/>
      <c r="F1570" s="98"/>
      <c r="G1570" s="98"/>
    </row>
    <row r="1571" spans="2:7">
      <c r="B1571" s="98"/>
      <c r="C1571" s="99"/>
      <c r="D1571" s="100"/>
      <c r="E1571" s="100"/>
      <c r="F1571" s="98"/>
      <c r="G1571" s="98"/>
    </row>
    <row r="1572" spans="2:7">
      <c r="B1572" s="98"/>
      <c r="C1572" s="99"/>
      <c r="D1572" s="100"/>
      <c r="E1572" s="100"/>
      <c r="F1572" s="98"/>
      <c r="G1572" s="98"/>
    </row>
    <row r="1573" spans="2:7">
      <c r="B1573" s="98"/>
      <c r="C1573" s="99"/>
      <c r="D1573" s="100"/>
      <c r="E1573" s="100"/>
      <c r="F1573" s="98"/>
      <c r="G1573" s="98"/>
    </row>
    <row r="1574" spans="2:7">
      <c r="B1574" s="98"/>
      <c r="C1574" s="99"/>
      <c r="D1574" s="100"/>
      <c r="E1574" s="100"/>
      <c r="F1574" s="98"/>
      <c r="G1574" s="98"/>
    </row>
    <row r="1575" spans="2:7">
      <c r="B1575" s="98"/>
      <c r="C1575" s="99"/>
      <c r="D1575" s="100"/>
      <c r="E1575" s="100"/>
      <c r="F1575" s="98"/>
      <c r="G1575" s="98"/>
    </row>
    <row r="1576" spans="2:7">
      <c r="B1576" s="98"/>
      <c r="C1576" s="99"/>
      <c r="D1576" s="100"/>
      <c r="E1576" s="100"/>
      <c r="F1576" s="98"/>
      <c r="G1576" s="98"/>
    </row>
    <row r="1577" spans="2:7">
      <c r="B1577" s="98"/>
      <c r="C1577" s="99"/>
      <c r="D1577" s="100"/>
      <c r="E1577" s="100"/>
      <c r="F1577" s="98"/>
      <c r="G1577" s="98"/>
    </row>
    <row r="1578" spans="2:7">
      <c r="B1578" s="98"/>
      <c r="C1578" s="99"/>
      <c r="D1578" s="100"/>
      <c r="E1578" s="100"/>
      <c r="F1578" s="98"/>
      <c r="G1578" s="98"/>
    </row>
    <row r="1579" spans="2:7">
      <c r="B1579" s="98"/>
      <c r="C1579" s="99"/>
      <c r="D1579" s="100"/>
      <c r="E1579" s="100"/>
      <c r="F1579" s="98"/>
      <c r="G1579" s="98"/>
    </row>
    <row r="1580" spans="2:7">
      <c r="B1580" s="98"/>
      <c r="C1580" s="99"/>
      <c r="D1580" s="100"/>
      <c r="E1580" s="100"/>
      <c r="F1580" s="98"/>
      <c r="G1580" s="98"/>
    </row>
    <row r="1581" spans="2:7">
      <c r="B1581" s="98"/>
      <c r="C1581" s="99"/>
      <c r="D1581" s="100"/>
      <c r="E1581" s="100"/>
      <c r="F1581" s="98"/>
      <c r="G1581" s="98"/>
    </row>
    <row r="1582" spans="2:7">
      <c r="B1582" s="98"/>
      <c r="C1582" s="99"/>
      <c r="D1582" s="100"/>
      <c r="E1582" s="100"/>
      <c r="F1582" s="98"/>
      <c r="G1582" s="98"/>
    </row>
    <row r="1583" spans="2:7">
      <c r="B1583" s="98"/>
      <c r="C1583" s="99"/>
      <c r="D1583" s="100"/>
      <c r="E1583" s="100"/>
      <c r="F1583" s="98"/>
      <c r="G1583" s="98"/>
    </row>
    <row r="1584" spans="2:7">
      <c r="B1584" s="98"/>
      <c r="C1584" s="99"/>
      <c r="D1584" s="100"/>
      <c r="E1584" s="100"/>
      <c r="F1584" s="98"/>
      <c r="G1584" s="98"/>
    </row>
    <row r="1585" spans="2:7">
      <c r="B1585" s="98"/>
      <c r="C1585" s="99"/>
      <c r="D1585" s="100"/>
      <c r="E1585" s="100"/>
      <c r="F1585" s="98"/>
      <c r="G1585" s="98"/>
    </row>
    <row r="1586" spans="2:7">
      <c r="B1586" s="98"/>
      <c r="C1586" s="99"/>
      <c r="D1586" s="100"/>
      <c r="E1586" s="100"/>
      <c r="F1586" s="98"/>
      <c r="G1586" s="98"/>
    </row>
    <row r="1587" spans="2:7">
      <c r="B1587" s="98"/>
      <c r="C1587" s="99"/>
      <c r="D1587" s="100"/>
      <c r="E1587" s="100"/>
      <c r="F1587" s="98"/>
      <c r="G1587" s="98"/>
    </row>
    <row r="1588" spans="2:7">
      <c r="B1588" s="98"/>
      <c r="C1588" s="99"/>
      <c r="D1588" s="100"/>
      <c r="E1588" s="100"/>
      <c r="F1588" s="98"/>
      <c r="G1588" s="98"/>
    </row>
    <row r="1589" spans="2:7">
      <c r="B1589" s="98"/>
      <c r="C1589" s="99"/>
      <c r="D1589" s="100"/>
      <c r="E1589" s="100"/>
      <c r="F1589" s="98"/>
      <c r="G1589" s="98"/>
    </row>
    <row r="1590" spans="2:7">
      <c r="B1590" s="98"/>
      <c r="C1590" s="99"/>
      <c r="D1590" s="100"/>
      <c r="E1590" s="100"/>
      <c r="F1590" s="98"/>
      <c r="G1590" s="98"/>
    </row>
    <row r="1591" spans="2:7">
      <c r="B1591" s="98"/>
      <c r="C1591" s="99"/>
      <c r="D1591" s="100"/>
      <c r="E1591" s="100"/>
      <c r="F1591" s="98"/>
      <c r="G1591" s="98"/>
    </row>
    <row r="1592" spans="2:7">
      <c r="B1592" s="98"/>
      <c r="C1592" s="99"/>
      <c r="D1592" s="100"/>
      <c r="E1592" s="100"/>
      <c r="F1592" s="98"/>
      <c r="G1592" s="98"/>
    </row>
    <row r="1593" spans="2:7">
      <c r="B1593" s="98"/>
      <c r="C1593" s="99"/>
      <c r="D1593" s="100"/>
      <c r="E1593" s="100"/>
      <c r="F1593" s="98"/>
      <c r="G1593" s="98"/>
    </row>
    <row r="1594" spans="2:7">
      <c r="B1594" s="98"/>
      <c r="C1594" s="99"/>
      <c r="D1594" s="100"/>
      <c r="E1594" s="100"/>
      <c r="F1594" s="98"/>
      <c r="G1594" s="98"/>
    </row>
    <row r="1595" spans="2:7">
      <c r="B1595" s="98"/>
      <c r="C1595" s="99"/>
      <c r="D1595" s="100"/>
      <c r="E1595" s="100"/>
      <c r="F1595" s="98"/>
      <c r="G1595" s="98"/>
    </row>
    <row r="1596" spans="2:7">
      <c r="B1596" s="98"/>
      <c r="C1596" s="99"/>
      <c r="D1596" s="100"/>
      <c r="E1596" s="100"/>
      <c r="F1596" s="98"/>
      <c r="G1596" s="98"/>
    </row>
    <row r="1597" spans="2:7">
      <c r="B1597" s="98"/>
      <c r="C1597" s="99"/>
      <c r="D1597" s="100"/>
      <c r="E1597" s="100"/>
      <c r="F1597" s="98"/>
      <c r="G1597" s="98"/>
    </row>
    <row r="1598" spans="2:7">
      <c r="B1598" s="98"/>
      <c r="C1598" s="99"/>
      <c r="D1598" s="100"/>
      <c r="E1598" s="100"/>
      <c r="F1598" s="98"/>
      <c r="G1598" s="98"/>
    </row>
    <row r="1599" spans="2:7">
      <c r="B1599" s="98"/>
      <c r="C1599" s="99"/>
      <c r="D1599" s="100"/>
      <c r="E1599" s="100"/>
      <c r="F1599" s="98"/>
      <c r="G1599" s="98"/>
    </row>
    <row r="1600" spans="2:7">
      <c r="B1600" s="98"/>
      <c r="C1600" s="99"/>
      <c r="D1600" s="100"/>
      <c r="E1600" s="100"/>
      <c r="F1600" s="98"/>
      <c r="G1600" s="98"/>
    </row>
    <row r="1601" spans="2:7">
      <c r="B1601" s="98"/>
      <c r="C1601" s="99"/>
      <c r="D1601" s="100"/>
      <c r="E1601" s="100"/>
      <c r="F1601" s="98"/>
      <c r="G1601" s="98"/>
    </row>
    <row r="1602" spans="2:7">
      <c r="B1602" s="98"/>
      <c r="C1602" s="99"/>
      <c r="D1602" s="100"/>
      <c r="E1602" s="100"/>
      <c r="F1602" s="98"/>
      <c r="G1602" s="98"/>
    </row>
    <row r="1603" spans="2:7">
      <c r="B1603" s="98"/>
      <c r="C1603" s="99"/>
      <c r="D1603" s="100"/>
      <c r="E1603" s="100"/>
      <c r="F1603" s="98"/>
      <c r="G1603" s="98"/>
    </row>
    <row r="1604" spans="2:7">
      <c r="B1604" s="98"/>
      <c r="C1604" s="99"/>
      <c r="D1604" s="100"/>
      <c r="E1604" s="100"/>
      <c r="F1604" s="98"/>
      <c r="G1604" s="98"/>
    </row>
    <row r="1605" spans="2:7">
      <c r="B1605" s="98"/>
      <c r="C1605" s="99"/>
      <c r="D1605" s="100"/>
      <c r="E1605" s="100"/>
      <c r="F1605" s="98"/>
      <c r="G1605" s="98"/>
    </row>
    <row r="1606" spans="2:7">
      <c r="B1606" s="98"/>
      <c r="C1606" s="99"/>
      <c r="D1606" s="100"/>
      <c r="E1606" s="100"/>
      <c r="F1606" s="98"/>
      <c r="G1606" s="98"/>
    </row>
    <row r="1607" spans="2:7">
      <c r="B1607" s="98"/>
      <c r="C1607" s="99"/>
      <c r="D1607" s="100"/>
      <c r="E1607" s="100"/>
      <c r="F1607" s="98"/>
      <c r="G1607" s="98"/>
    </row>
    <row r="1608" spans="2:7">
      <c r="B1608" s="98"/>
      <c r="C1608" s="99"/>
      <c r="D1608" s="100"/>
      <c r="E1608" s="100"/>
      <c r="F1608" s="98"/>
      <c r="G1608" s="98"/>
    </row>
    <row r="1609" spans="2:7">
      <c r="B1609" s="98"/>
      <c r="C1609" s="99"/>
      <c r="D1609" s="100"/>
      <c r="E1609" s="100"/>
      <c r="F1609" s="98"/>
      <c r="G1609" s="98"/>
    </row>
    <row r="1610" spans="2:7">
      <c r="B1610" s="98"/>
      <c r="C1610" s="99"/>
      <c r="D1610" s="100"/>
      <c r="E1610" s="100"/>
      <c r="F1610" s="98"/>
      <c r="G1610" s="98"/>
    </row>
    <row r="1611" spans="2:7">
      <c r="B1611" s="98"/>
      <c r="C1611" s="99"/>
      <c r="D1611" s="100"/>
      <c r="E1611" s="100"/>
      <c r="F1611" s="98"/>
      <c r="G1611" s="98"/>
    </row>
    <row r="1612" spans="2:7">
      <c r="B1612" s="98"/>
      <c r="C1612" s="99"/>
      <c r="D1612" s="100"/>
      <c r="E1612" s="100"/>
      <c r="F1612" s="98"/>
      <c r="G1612" s="98"/>
    </row>
    <row r="1613" spans="2:7">
      <c r="B1613" s="98"/>
      <c r="C1613" s="99"/>
      <c r="D1613" s="100"/>
      <c r="E1613" s="100"/>
      <c r="F1613" s="98"/>
      <c r="G1613" s="98"/>
    </row>
    <row r="1614" spans="2:7">
      <c r="B1614" s="98"/>
      <c r="C1614" s="99"/>
      <c r="D1614" s="100"/>
      <c r="E1614" s="100"/>
      <c r="F1614" s="98"/>
      <c r="G1614" s="98"/>
    </row>
    <row r="1615" spans="2:7">
      <c r="B1615" s="98"/>
      <c r="C1615" s="99"/>
      <c r="D1615" s="100"/>
      <c r="E1615" s="100"/>
      <c r="F1615" s="98"/>
      <c r="G1615" s="98"/>
    </row>
    <row r="1616" spans="2:7">
      <c r="B1616" s="98"/>
      <c r="C1616" s="99"/>
      <c r="D1616" s="100"/>
      <c r="E1616" s="100"/>
      <c r="F1616" s="98"/>
      <c r="G1616" s="98"/>
    </row>
    <row r="1617" spans="2:7">
      <c r="B1617" s="98"/>
      <c r="C1617" s="99"/>
      <c r="D1617" s="100"/>
      <c r="E1617" s="100"/>
      <c r="F1617" s="98"/>
      <c r="G1617" s="98"/>
    </row>
    <row r="1618" spans="2:7">
      <c r="B1618" s="98"/>
      <c r="C1618" s="99"/>
      <c r="D1618" s="100"/>
      <c r="E1618" s="100"/>
      <c r="F1618" s="98"/>
      <c r="G1618" s="98"/>
    </row>
    <row r="1619" spans="2:7">
      <c r="B1619" s="98"/>
      <c r="C1619" s="99"/>
      <c r="D1619" s="100"/>
      <c r="E1619" s="100"/>
      <c r="F1619" s="98"/>
      <c r="G1619" s="98"/>
    </row>
    <row r="1620" spans="2:7">
      <c r="B1620" s="98"/>
      <c r="C1620" s="99"/>
      <c r="D1620" s="100"/>
      <c r="E1620" s="100"/>
      <c r="F1620" s="98"/>
      <c r="G1620" s="98"/>
    </row>
    <row r="1621" spans="2:7">
      <c r="B1621" s="98"/>
      <c r="C1621" s="99"/>
      <c r="D1621" s="100"/>
      <c r="E1621" s="100"/>
      <c r="F1621" s="98"/>
      <c r="G1621" s="98"/>
    </row>
    <row r="1622" spans="2:7">
      <c r="B1622" s="98"/>
      <c r="C1622" s="99"/>
      <c r="D1622" s="100"/>
      <c r="E1622" s="100"/>
      <c r="F1622" s="98"/>
      <c r="G1622" s="98"/>
    </row>
    <row r="1623" spans="2:7">
      <c r="B1623" s="98"/>
      <c r="C1623" s="99"/>
      <c r="D1623" s="100"/>
      <c r="E1623" s="100"/>
      <c r="F1623" s="98"/>
      <c r="G1623" s="98"/>
    </row>
    <row r="1624" spans="2:7">
      <c r="B1624" s="98"/>
      <c r="C1624" s="99"/>
      <c r="D1624" s="100"/>
      <c r="E1624" s="100"/>
      <c r="F1624" s="98"/>
      <c r="G1624" s="98"/>
    </row>
    <row r="1625" spans="2:7">
      <c r="B1625" s="98"/>
      <c r="C1625" s="99"/>
      <c r="D1625" s="100"/>
      <c r="E1625" s="100"/>
      <c r="F1625" s="98"/>
      <c r="G1625" s="98"/>
    </row>
    <row r="1626" spans="2:7">
      <c r="B1626" s="98"/>
      <c r="C1626" s="99"/>
      <c r="D1626" s="100"/>
      <c r="E1626" s="100"/>
      <c r="F1626" s="98"/>
      <c r="G1626" s="98"/>
    </row>
    <row r="1627" spans="2:7">
      <c r="B1627" s="98"/>
      <c r="C1627" s="99"/>
      <c r="D1627" s="100"/>
      <c r="E1627" s="100"/>
      <c r="F1627" s="98"/>
      <c r="G1627" s="98"/>
    </row>
    <row r="1628" spans="2:7">
      <c r="B1628" s="98"/>
      <c r="C1628" s="99"/>
      <c r="D1628" s="100"/>
      <c r="E1628" s="100"/>
      <c r="F1628" s="98"/>
      <c r="G1628" s="98"/>
    </row>
    <row r="1629" spans="2:7">
      <c r="B1629" s="98"/>
      <c r="C1629" s="99"/>
      <c r="D1629" s="100"/>
      <c r="E1629" s="100"/>
      <c r="F1629" s="98"/>
      <c r="G1629" s="98"/>
    </row>
    <row r="1630" spans="2:7">
      <c r="B1630" s="98"/>
      <c r="C1630" s="99"/>
      <c r="D1630" s="100"/>
      <c r="E1630" s="100"/>
      <c r="F1630" s="98"/>
      <c r="G1630" s="98"/>
    </row>
    <row r="1631" spans="2:7">
      <c r="B1631" s="98"/>
      <c r="C1631" s="99"/>
      <c r="D1631" s="100"/>
      <c r="E1631" s="100"/>
      <c r="F1631" s="98"/>
      <c r="G1631" s="98"/>
    </row>
    <row r="1632" spans="2:7">
      <c r="B1632" s="98"/>
      <c r="C1632" s="99"/>
      <c r="D1632" s="100"/>
      <c r="E1632" s="100"/>
      <c r="F1632" s="98"/>
      <c r="G1632" s="98"/>
    </row>
    <row r="1633" spans="2:7">
      <c r="B1633" s="98"/>
      <c r="C1633" s="99"/>
      <c r="D1633" s="100"/>
      <c r="E1633" s="100"/>
      <c r="F1633" s="98"/>
      <c r="G1633" s="98"/>
    </row>
    <row r="1634" spans="2:7">
      <c r="B1634" s="98"/>
      <c r="C1634" s="99"/>
      <c r="D1634" s="100"/>
      <c r="E1634" s="100"/>
      <c r="F1634" s="98"/>
      <c r="G1634" s="98"/>
    </row>
    <row r="1635" spans="2:7">
      <c r="B1635" s="98"/>
      <c r="C1635" s="99"/>
      <c r="D1635" s="100"/>
      <c r="E1635" s="100"/>
      <c r="F1635" s="98"/>
      <c r="G1635" s="98"/>
    </row>
    <row r="1636" spans="2:7">
      <c r="B1636" s="98"/>
      <c r="C1636" s="99"/>
      <c r="D1636" s="100"/>
      <c r="E1636" s="100"/>
      <c r="F1636" s="98"/>
      <c r="G1636" s="98"/>
    </row>
    <row r="1637" spans="2:7">
      <c r="B1637" s="98"/>
      <c r="C1637" s="99"/>
      <c r="D1637" s="100"/>
      <c r="E1637" s="100"/>
      <c r="F1637" s="98"/>
      <c r="G1637" s="98"/>
    </row>
    <row r="1638" spans="2:7">
      <c r="B1638" s="98"/>
      <c r="C1638" s="99"/>
      <c r="D1638" s="100"/>
      <c r="E1638" s="100"/>
      <c r="F1638" s="98"/>
      <c r="G1638" s="98"/>
    </row>
    <row r="1639" spans="2:7">
      <c r="B1639" s="98"/>
      <c r="C1639" s="99"/>
      <c r="D1639" s="100"/>
      <c r="E1639" s="100"/>
      <c r="F1639" s="98"/>
      <c r="G1639" s="98"/>
    </row>
    <row r="1640" spans="2:7">
      <c r="B1640" s="98"/>
      <c r="C1640" s="99"/>
      <c r="D1640" s="100"/>
      <c r="E1640" s="100"/>
      <c r="F1640" s="98"/>
      <c r="G1640" s="98"/>
    </row>
    <row r="1641" spans="2:7">
      <c r="B1641" s="98"/>
      <c r="C1641" s="99"/>
      <c r="D1641" s="100"/>
      <c r="E1641" s="100"/>
      <c r="F1641" s="98"/>
      <c r="G1641" s="98"/>
    </row>
    <row r="1642" spans="2:7">
      <c r="B1642" s="98"/>
      <c r="C1642" s="99"/>
      <c r="D1642" s="100"/>
      <c r="E1642" s="100"/>
      <c r="F1642" s="98"/>
      <c r="G1642" s="98"/>
    </row>
    <row r="1643" spans="2:7">
      <c r="B1643" s="98"/>
      <c r="C1643" s="99"/>
      <c r="D1643" s="100"/>
      <c r="E1643" s="100"/>
      <c r="F1643" s="98"/>
      <c r="G1643" s="98"/>
    </row>
    <row r="1644" spans="2:7">
      <c r="B1644" s="98"/>
      <c r="C1644" s="99"/>
      <c r="D1644" s="100"/>
      <c r="E1644" s="100"/>
      <c r="F1644" s="98"/>
      <c r="G1644" s="98"/>
    </row>
    <row r="1645" spans="2:7">
      <c r="B1645" s="98"/>
      <c r="C1645" s="99"/>
      <c r="D1645" s="100"/>
      <c r="E1645" s="100"/>
      <c r="F1645" s="98"/>
      <c r="G1645" s="98"/>
    </row>
    <row r="1646" spans="2:7">
      <c r="B1646" s="98"/>
      <c r="C1646" s="99"/>
      <c r="D1646" s="100"/>
      <c r="E1646" s="100"/>
      <c r="F1646" s="98"/>
      <c r="G1646" s="98"/>
    </row>
    <row r="1647" spans="2:7">
      <c r="B1647" s="98"/>
      <c r="C1647" s="99"/>
      <c r="D1647" s="100"/>
      <c r="E1647" s="100"/>
      <c r="F1647" s="98"/>
      <c r="G1647" s="98"/>
    </row>
    <row r="1648" spans="2:7">
      <c r="B1648" s="98"/>
      <c r="C1648" s="99"/>
      <c r="D1648" s="100"/>
      <c r="E1648" s="100"/>
      <c r="F1648" s="98"/>
      <c r="G1648" s="98"/>
    </row>
    <row r="1649" spans="2:7">
      <c r="B1649" s="98"/>
      <c r="C1649" s="99"/>
      <c r="D1649" s="100"/>
      <c r="E1649" s="100"/>
      <c r="F1649" s="98"/>
      <c r="G1649" s="98"/>
    </row>
    <row r="1650" spans="2:7">
      <c r="B1650" s="98"/>
      <c r="C1650" s="99"/>
      <c r="D1650" s="100"/>
      <c r="E1650" s="100"/>
      <c r="F1650" s="98"/>
      <c r="G1650" s="98"/>
    </row>
    <row r="1651" spans="2:7">
      <c r="B1651" s="98"/>
      <c r="C1651" s="99"/>
      <c r="D1651" s="100"/>
      <c r="E1651" s="100"/>
      <c r="F1651" s="98"/>
      <c r="G1651" s="98"/>
    </row>
    <row r="1652" spans="2:7">
      <c r="B1652" s="98"/>
      <c r="C1652" s="99"/>
      <c r="D1652" s="100"/>
      <c r="E1652" s="100"/>
      <c r="F1652" s="98"/>
      <c r="G1652" s="98"/>
    </row>
    <row r="1653" spans="2:7">
      <c r="B1653" s="98"/>
      <c r="C1653" s="99"/>
      <c r="D1653" s="100"/>
      <c r="E1653" s="100"/>
      <c r="F1653" s="98"/>
      <c r="G1653" s="98"/>
    </row>
    <row r="1654" spans="2:7">
      <c r="B1654" s="98"/>
      <c r="C1654" s="99"/>
      <c r="D1654" s="100"/>
      <c r="E1654" s="100"/>
      <c r="F1654" s="98"/>
      <c r="G1654" s="98"/>
    </row>
    <row r="1655" spans="2:7">
      <c r="B1655" s="98"/>
      <c r="C1655" s="99"/>
      <c r="D1655" s="100"/>
      <c r="E1655" s="100"/>
      <c r="F1655" s="98"/>
      <c r="G1655" s="98"/>
    </row>
    <row r="1656" spans="2:7">
      <c r="B1656" s="98"/>
      <c r="C1656" s="99"/>
      <c r="D1656" s="100"/>
      <c r="E1656" s="100"/>
      <c r="F1656" s="98"/>
      <c r="G1656" s="98"/>
    </row>
    <row r="1657" spans="2:7">
      <c r="B1657" s="98"/>
      <c r="C1657" s="99"/>
      <c r="D1657" s="100"/>
      <c r="E1657" s="100"/>
      <c r="F1657" s="98"/>
      <c r="G1657" s="98"/>
    </row>
    <row r="1658" spans="2:7">
      <c r="B1658" s="98"/>
      <c r="C1658" s="99"/>
      <c r="D1658" s="100"/>
      <c r="E1658" s="100"/>
      <c r="F1658" s="98"/>
      <c r="G1658" s="98"/>
    </row>
    <row r="1659" spans="2:7">
      <c r="B1659" s="98"/>
      <c r="C1659" s="99"/>
      <c r="D1659" s="100"/>
      <c r="E1659" s="100"/>
      <c r="F1659" s="98"/>
      <c r="G1659" s="98"/>
    </row>
    <row r="1660" spans="2:7">
      <c r="B1660" s="98"/>
      <c r="C1660" s="99"/>
      <c r="D1660" s="100"/>
      <c r="E1660" s="100"/>
      <c r="F1660" s="98"/>
      <c r="G1660" s="98"/>
    </row>
    <row r="1661" spans="2:7">
      <c r="B1661" s="98"/>
      <c r="C1661" s="99"/>
      <c r="D1661" s="100"/>
      <c r="E1661" s="100"/>
      <c r="F1661" s="98"/>
      <c r="G1661" s="98"/>
    </row>
    <row r="1662" spans="2:7">
      <c r="B1662" s="98"/>
      <c r="C1662" s="99"/>
      <c r="D1662" s="100"/>
      <c r="E1662" s="100"/>
      <c r="F1662" s="98"/>
      <c r="G1662" s="98"/>
    </row>
    <row r="1663" spans="2:7">
      <c r="B1663" s="98"/>
      <c r="C1663" s="99"/>
      <c r="D1663" s="100"/>
      <c r="E1663" s="100"/>
      <c r="F1663" s="98"/>
      <c r="G1663" s="98"/>
    </row>
    <row r="1664" spans="2:7">
      <c r="B1664" s="98"/>
      <c r="C1664" s="99"/>
      <c r="D1664" s="100"/>
      <c r="E1664" s="100"/>
      <c r="F1664" s="98"/>
      <c r="G1664" s="98"/>
    </row>
    <row r="1665" spans="2:7">
      <c r="B1665" s="98"/>
      <c r="C1665" s="99"/>
      <c r="D1665" s="100"/>
      <c r="E1665" s="100"/>
      <c r="F1665" s="98"/>
      <c r="G1665" s="98"/>
    </row>
    <row r="1666" spans="2:7">
      <c r="B1666" s="98"/>
      <c r="C1666" s="99"/>
      <c r="D1666" s="100"/>
      <c r="E1666" s="100"/>
      <c r="F1666" s="98"/>
      <c r="G1666" s="98"/>
    </row>
    <row r="1667" spans="2:7">
      <c r="B1667" s="98"/>
      <c r="C1667" s="99"/>
      <c r="D1667" s="100"/>
      <c r="E1667" s="100"/>
      <c r="F1667" s="98"/>
      <c r="G1667" s="98"/>
    </row>
    <row r="1668" spans="2:7">
      <c r="B1668" s="98"/>
      <c r="C1668" s="99"/>
      <c r="D1668" s="100"/>
      <c r="E1668" s="100"/>
      <c r="F1668" s="98"/>
      <c r="G1668" s="98"/>
    </row>
    <row r="1669" spans="2:7">
      <c r="B1669" s="98"/>
      <c r="C1669" s="99"/>
      <c r="D1669" s="100"/>
      <c r="E1669" s="100"/>
      <c r="F1669" s="98"/>
      <c r="G1669" s="98"/>
    </row>
    <row r="1670" spans="2:7">
      <c r="B1670" s="98"/>
      <c r="C1670" s="99"/>
      <c r="D1670" s="100"/>
      <c r="E1670" s="100"/>
      <c r="F1670" s="98"/>
      <c r="G1670" s="98"/>
    </row>
    <row r="1671" spans="2:7">
      <c r="B1671" s="98"/>
      <c r="C1671" s="99"/>
      <c r="D1671" s="100"/>
      <c r="E1671" s="100"/>
      <c r="F1671" s="98"/>
      <c r="G1671" s="98"/>
    </row>
    <row r="1672" spans="2:7">
      <c r="B1672" s="98"/>
      <c r="C1672" s="99"/>
      <c r="D1672" s="100"/>
      <c r="E1672" s="100"/>
      <c r="F1672" s="98"/>
      <c r="G1672" s="98"/>
    </row>
    <row r="1673" spans="2:7">
      <c r="B1673" s="98"/>
      <c r="C1673" s="99"/>
      <c r="D1673" s="100"/>
      <c r="E1673" s="100"/>
      <c r="F1673" s="98"/>
      <c r="G1673" s="98"/>
    </row>
    <row r="1674" spans="2:7">
      <c r="B1674" s="98"/>
      <c r="C1674" s="99"/>
      <c r="D1674" s="100"/>
      <c r="E1674" s="100"/>
      <c r="F1674" s="98"/>
      <c r="G1674" s="98"/>
    </row>
    <row r="1675" spans="2:7">
      <c r="B1675" s="98"/>
      <c r="C1675" s="99"/>
      <c r="D1675" s="100"/>
      <c r="E1675" s="100"/>
      <c r="F1675" s="98"/>
      <c r="G1675" s="98"/>
    </row>
    <row r="1676" spans="2:7">
      <c r="B1676" s="98"/>
      <c r="C1676" s="99"/>
      <c r="D1676" s="100"/>
      <c r="E1676" s="100"/>
      <c r="F1676" s="98"/>
      <c r="G1676" s="98"/>
    </row>
    <row r="1677" spans="2:7">
      <c r="B1677" s="98"/>
      <c r="C1677" s="99"/>
      <c r="D1677" s="100"/>
      <c r="E1677" s="100"/>
      <c r="F1677" s="98"/>
      <c r="G1677" s="98"/>
    </row>
    <row r="1678" spans="2:7">
      <c r="B1678" s="98"/>
      <c r="C1678" s="99"/>
      <c r="D1678" s="100"/>
      <c r="E1678" s="100"/>
      <c r="F1678" s="98"/>
      <c r="G1678" s="98"/>
    </row>
    <row r="1679" spans="2:7">
      <c r="B1679" s="98"/>
      <c r="C1679" s="99"/>
      <c r="D1679" s="100"/>
      <c r="E1679" s="100"/>
      <c r="F1679" s="98"/>
      <c r="G1679" s="98"/>
    </row>
    <row r="1680" spans="2:7">
      <c r="B1680" s="98"/>
      <c r="C1680" s="99"/>
      <c r="D1680" s="100"/>
      <c r="E1680" s="100"/>
      <c r="F1680" s="98"/>
      <c r="G1680" s="98"/>
    </row>
    <row r="1681" spans="2:7">
      <c r="B1681" s="98"/>
      <c r="C1681" s="99"/>
      <c r="D1681" s="100"/>
      <c r="E1681" s="100"/>
      <c r="F1681" s="98"/>
      <c r="G1681" s="98"/>
    </row>
    <row r="1682" spans="2:7">
      <c r="B1682" s="98"/>
      <c r="C1682" s="99"/>
      <c r="D1682" s="100"/>
      <c r="E1682" s="100"/>
      <c r="F1682" s="98"/>
      <c r="G1682" s="98"/>
    </row>
    <row r="1683" spans="2:7">
      <c r="B1683" s="98"/>
      <c r="C1683" s="99"/>
      <c r="D1683" s="100"/>
      <c r="E1683" s="100"/>
      <c r="F1683" s="98"/>
      <c r="G1683" s="98"/>
    </row>
    <row r="1684" spans="2:7">
      <c r="B1684" s="98"/>
      <c r="C1684" s="99"/>
      <c r="D1684" s="100"/>
      <c r="E1684" s="100"/>
      <c r="F1684" s="98"/>
      <c r="G1684" s="98"/>
    </row>
    <row r="1685" spans="2:7">
      <c r="B1685" s="98"/>
      <c r="C1685" s="99"/>
      <c r="D1685" s="100"/>
      <c r="E1685" s="100"/>
      <c r="F1685" s="98"/>
      <c r="G1685" s="98"/>
    </row>
    <row r="1686" spans="2:7">
      <c r="B1686" s="98"/>
      <c r="C1686" s="99"/>
      <c r="D1686" s="100"/>
      <c r="E1686" s="100"/>
      <c r="F1686" s="98"/>
      <c r="G1686" s="98"/>
    </row>
    <row r="1687" spans="2:7">
      <c r="B1687" s="98"/>
      <c r="C1687" s="99"/>
      <c r="D1687" s="100"/>
      <c r="E1687" s="100"/>
      <c r="F1687" s="98"/>
      <c r="G1687" s="98"/>
    </row>
    <row r="1688" spans="2:7">
      <c r="B1688" s="98"/>
      <c r="C1688" s="99"/>
      <c r="D1688" s="100"/>
      <c r="E1688" s="100"/>
      <c r="F1688" s="98"/>
      <c r="G1688" s="98"/>
    </row>
    <row r="1689" spans="2:7">
      <c r="B1689" s="98"/>
      <c r="C1689" s="99"/>
      <c r="D1689" s="100"/>
      <c r="E1689" s="100"/>
      <c r="F1689" s="98"/>
      <c r="G1689" s="98"/>
    </row>
    <row r="1690" spans="2:7">
      <c r="B1690" s="98"/>
      <c r="C1690" s="99"/>
      <c r="D1690" s="100"/>
      <c r="E1690" s="100"/>
      <c r="F1690" s="98"/>
      <c r="G1690" s="98"/>
    </row>
    <row r="1691" spans="2:7">
      <c r="B1691" s="98"/>
      <c r="C1691" s="99"/>
      <c r="D1691" s="100"/>
      <c r="E1691" s="100"/>
      <c r="F1691" s="98"/>
      <c r="G1691" s="98"/>
    </row>
    <row r="1692" spans="2:7">
      <c r="B1692" s="98"/>
      <c r="C1692" s="99"/>
      <c r="D1692" s="100"/>
      <c r="E1692" s="100"/>
      <c r="F1692" s="98"/>
      <c r="G1692" s="98"/>
    </row>
    <row r="1693" spans="2:7">
      <c r="B1693" s="98"/>
      <c r="C1693" s="99"/>
      <c r="D1693" s="100"/>
      <c r="E1693" s="100"/>
      <c r="F1693" s="98"/>
      <c r="G1693" s="98"/>
    </row>
    <row r="1694" spans="2:7">
      <c r="B1694" s="98"/>
      <c r="C1694" s="99"/>
      <c r="D1694" s="100"/>
      <c r="E1694" s="100"/>
      <c r="F1694" s="98"/>
      <c r="G1694" s="98"/>
    </row>
    <row r="1695" spans="2:7">
      <c r="B1695" s="98"/>
      <c r="C1695" s="99"/>
      <c r="D1695" s="100"/>
      <c r="E1695" s="100"/>
      <c r="F1695" s="98"/>
      <c r="G1695" s="98"/>
    </row>
    <row r="1696" spans="2:7">
      <c r="B1696" s="98"/>
      <c r="C1696" s="99"/>
      <c r="D1696" s="100"/>
      <c r="E1696" s="100"/>
      <c r="F1696" s="98"/>
      <c r="G1696" s="98"/>
    </row>
    <row r="1697" spans="2:7">
      <c r="B1697" s="98"/>
      <c r="C1697" s="99"/>
      <c r="D1697" s="100"/>
      <c r="E1697" s="100"/>
      <c r="F1697" s="98"/>
      <c r="G1697" s="98"/>
    </row>
    <row r="1698" spans="2:7">
      <c r="B1698" s="98"/>
      <c r="C1698" s="99"/>
      <c r="D1698" s="100"/>
      <c r="E1698" s="100"/>
      <c r="F1698" s="98"/>
      <c r="G1698" s="98"/>
    </row>
    <row r="1699" spans="2:7">
      <c r="B1699" s="98"/>
      <c r="C1699" s="99"/>
      <c r="D1699" s="100"/>
      <c r="E1699" s="100"/>
      <c r="F1699" s="98"/>
      <c r="G1699" s="98"/>
    </row>
    <row r="1700" spans="2:7">
      <c r="B1700" s="98"/>
      <c r="C1700" s="99"/>
      <c r="D1700" s="100"/>
      <c r="E1700" s="100"/>
      <c r="F1700" s="98"/>
      <c r="G1700" s="98"/>
    </row>
    <row r="1701" spans="2:7">
      <c r="B1701" s="98"/>
      <c r="C1701" s="99"/>
      <c r="D1701" s="100"/>
      <c r="E1701" s="100"/>
      <c r="F1701" s="98"/>
      <c r="G1701" s="98"/>
    </row>
    <row r="1702" spans="2:7">
      <c r="B1702" s="98"/>
      <c r="C1702" s="99"/>
      <c r="D1702" s="100"/>
      <c r="E1702" s="100"/>
      <c r="F1702" s="98"/>
      <c r="G1702" s="98"/>
    </row>
    <row r="1703" spans="2:7">
      <c r="B1703" s="98"/>
      <c r="C1703" s="99"/>
      <c r="D1703" s="100"/>
      <c r="E1703" s="100"/>
      <c r="F1703" s="98"/>
      <c r="G1703" s="98"/>
    </row>
    <row r="1704" spans="2:7">
      <c r="B1704" s="98"/>
      <c r="C1704" s="99"/>
      <c r="D1704" s="100"/>
      <c r="E1704" s="100"/>
      <c r="F1704" s="98"/>
      <c r="G1704" s="98"/>
    </row>
    <row r="1705" spans="2:7">
      <c r="B1705" s="98"/>
      <c r="C1705" s="99"/>
      <c r="D1705" s="100"/>
      <c r="E1705" s="100"/>
      <c r="F1705" s="98"/>
      <c r="G1705" s="98"/>
    </row>
    <row r="1706" spans="2:7">
      <c r="B1706" s="98"/>
      <c r="C1706" s="99"/>
      <c r="D1706" s="100"/>
      <c r="E1706" s="100"/>
      <c r="F1706" s="98"/>
      <c r="G1706" s="98"/>
    </row>
    <row r="1707" spans="2:7">
      <c r="B1707" s="98"/>
      <c r="C1707" s="99"/>
      <c r="D1707" s="100"/>
      <c r="E1707" s="100"/>
      <c r="F1707" s="98"/>
      <c r="G1707" s="98"/>
    </row>
    <row r="1708" spans="2:7">
      <c r="B1708" s="98"/>
      <c r="C1708" s="99"/>
      <c r="D1708" s="100"/>
      <c r="E1708" s="100"/>
      <c r="F1708" s="98"/>
      <c r="G1708" s="98"/>
    </row>
    <row r="1709" spans="2:7">
      <c r="B1709" s="98"/>
      <c r="C1709" s="99"/>
      <c r="D1709" s="100"/>
      <c r="E1709" s="100"/>
      <c r="F1709" s="98"/>
      <c r="G1709" s="98"/>
    </row>
    <row r="1710" spans="2:7">
      <c r="B1710" s="98"/>
      <c r="C1710" s="99"/>
      <c r="D1710" s="100"/>
      <c r="E1710" s="100"/>
      <c r="F1710" s="98"/>
      <c r="G1710" s="98"/>
    </row>
    <row r="1711" spans="2:7">
      <c r="B1711" s="98"/>
      <c r="C1711" s="99"/>
      <c r="D1711" s="100"/>
      <c r="E1711" s="100"/>
      <c r="F1711" s="98"/>
      <c r="G1711" s="98"/>
    </row>
    <row r="1712" spans="2:7">
      <c r="B1712" s="98"/>
      <c r="C1712" s="99"/>
      <c r="D1712" s="100"/>
      <c r="E1712" s="100"/>
      <c r="F1712" s="98"/>
      <c r="G1712" s="98"/>
    </row>
    <row r="1713" spans="2:7">
      <c r="B1713" s="98"/>
      <c r="C1713" s="99"/>
      <c r="D1713" s="100"/>
      <c r="E1713" s="100"/>
      <c r="F1713" s="98"/>
      <c r="G1713" s="98"/>
    </row>
    <row r="1714" spans="2:7">
      <c r="B1714" s="98"/>
      <c r="C1714" s="99"/>
      <c r="D1714" s="100"/>
      <c r="E1714" s="100"/>
      <c r="F1714" s="98"/>
      <c r="G1714" s="98"/>
    </row>
    <row r="1715" spans="2:7">
      <c r="B1715" s="98"/>
      <c r="C1715" s="99"/>
      <c r="D1715" s="100"/>
      <c r="E1715" s="100"/>
      <c r="F1715" s="98"/>
      <c r="G1715" s="98"/>
    </row>
    <row r="1716" spans="2:7">
      <c r="B1716" s="98"/>
      <c r="C1716" s="99"/>
      <c r="D1716" s="100"/>
      <c r="E1716" s="100"/>
      <c r="F1716" s="98"/>
      <c r="G1716" s="98"/>
    </row>
    <row r="1717" spans="2:7">
      <c r="B1717" s="98"/>
      <c r="C1717" s="99"/>
      <c r="D1717" s="100"/>
      <c r="E1717" s="100"/>
      <c r="F1717" s="98"/>
      <c r="G1717" s="98"/>
    </row>
    <row r="1718" spans="2:7">
      <c r="B1718" s="98"/>
      <c r="C1718" s="99"/>
      <c r="D1718" s="100"/>
      <c r="E1718" s="100"/>
      <c r="F1718" s="98"/>
      <c r="G1718" s="98"/>
    </row>
    <row r="1719" spans="2:7">
      <c r="B1719" s="98"/>
      <c r="C1719" s="99"/>
      <c r="D1719" s="100"/>
      <c r="E1719" s="100"/>
      <c r="F1719" s="98"/>
      <c r="G1719" s="98"/>
    </row>
    <row r="1720" spans="2:7">
      <c r="B1720" s="98"/>
      <c r="C1720" s="99"/>
      <c r="D1720" s="100"/>
      <c r="E1720" s="100"/>
      <c r="F1720" s="98"/>
      <c r="G1720" s="98"/>
    </row>
    <row r="1721" spans="2:7">
      <c r="B1721" s="98"/>
      <c r="C1721" s="99"/>
      <c r="D1721" s="100"/>
      <c r="E1721" s="100"/>
      <c r="F1721" s="98"/>
      <c r="G1721" s="98"/>
    </row>
    <row r="1722" spans="2:7">
      <c r="B1722" s="98"/>
      <c r="C1722" s="99"/>
      <c r="D1722" s="100"/>
      <c r="E1722" s="100"/>
      <c r="F1722" s="98"/>
      <c r="G1722" s="98"/>
    </row>
    <row r="1723" spans="2:7">
      <c r="B1723" s="98"/>
      <c r="C1723" s="99"/>
      <c r="D1723" s="100"/>
      <c r="E1723" s="100"/>
      <c r="F1723" s="98"/>
      <c r="G1723" s="98"/>
    </row>
    <row r="1724" spans="2:7">
      <c r="B1724" s="98"/>
      <c r="C1724" s="99"/>
      <c r="D1724" s="100"/>
      <c r="E1724" s="100"/>
      <c r="F1724" s="98"/>
      <c r="G1724" s="98"/>
    </row>
    <row r="1725" spans="2:7">
      <c r="B1725" s="98"/>
      <c r="C1725" s="99"/>
      <c r="D1725" s="100"/>
      <c r="E1725" s="100"/>
      <c r="F1725" s="98"/>
      <c r="G1725" s="98"/>
    </row>
    <row r="1726" spans="2:7">
      <c r="B1726" s="98"/>
      <c r="C1726" s="99"/>
      <c r="D1726" s="100"/>
      <c r="E1726" s="100"/>
      <c r="F1726" s="98"/>
      <c r="G1726" s="98"/>
    </row>
    <row r="1727" spans="2:7">
      <c r="B1727" s="98"/>
      <c r="C1727" s="99"/>
      <c r="D1727" s="100"/>
      <c r="E1727" s="100"/>
      <c r="F1727" s="98"/>
      <c r="G1727" s="98"/>
    </row>
    <row r="1728" spans="2:7">
      <c r="B1728" s="98"/>
      <c r="C1728" s="99"/>
      <c r="D1728" s="100"/>
      <c r="E1728" s="100"/>
      <c r="F1728" s="98"/>
      <c r="G1728" s="98"/>
    </row>
    <row r="1729" spans="2:7">
      <c r="B1729" s="98"/>
      <c r="C1729" s="99"/>
      <c r="D1729" s="100"/>
      <c r="E1729" s="100"/>
      <c r="F1729" s="98"/>
      <c r="G1729" s="98"/>
    </row>
    <row r="1730" spans="2:7">
      <c r="B1730" s="98"/>
      <c r="C1730" s="99"/>
      <c r="D1730" s="100"/>
      <c r="E1730" s="100"/>
      <c r="F1730" s="98"/>
      <c r="G1730" s="98"/>
    </row>
    <row r="1731" spans="2:7">
      <c r="B1731" s="98"/>
      <c r="C1731" s="99"/>
      <c r="D1731" s="100"/>
      <c r="E1731" s="100"/>
      <c r="F1731" s="98"/>
      <c r="G1731" s="98"/>
    </row>
    <row r="1732" spans="2:7">
      <c r="B1732" s="98"/>
      <c r="C1732" s="99"/>
      <c r="D1732" s="100"/>
      <c r="E1732" s="100"/>
      <c r="F1732" s="98"/>
      <c r="G1732" s="98"/>
    </row>
    <row r="1733" spans="2:7">
      <c r="B1733" s="98"/>
      <c r="C1733" s="99"/>
      <c r="D1733" s="100"/>
      <c r="E1733" s="100"/>
      <c r="F1733" s="98"/>
      <c r="G1733" s="98"/>
    </row>
    <row r="1734" spans="2:7">
      <c r="B1734" s="98"/>
      <c r="C1734" s="99"/>
      <c r="D1734" s="100"/>
      <c r="E1734" s="100"/>
      <c r="F1734" s="98"/>
      <c r="G1734" s="98"/>
    </row>
    <row r="1735" spans="2:7">
      <c r="B1735" s="98"/>
      <c r="C1735" s="99"/>
      <c r="D1735" s="100"/>
      <c r="E1735" s="100"/>
      <c r="F1735" s="98"/>
      <c r="G1735" s="98"/>
    </row>
    <row r="1736" spans="2:7">
      <c r="B1736" s="98"/>
      <c r="C1736" s="99"/>
      <c r="D1736" s="100"/>
      <c r="E1736" s="100"/>
      <c r="F1736" s="98"/>
      <c r="G1736" s="98"/>
    </row>
    <row r="1737" spans="2:7">
      <c r="B1737" s="98"/>
      <c r="C1737" s="99"/>
      <c r="D1737" s="100"/>
      <c r="E1737" s="100"/>
      <c r="F1737" s="98"/>
      <c r="G1737" s="98"/>
    </row>
    <row r="1738" spans="2:7">
      <c r="B1738" s="98"/>
      <c r="C1738" s="99"/>
      <c r="D1738" s="100"/>
      <c r="E1738" s="100"/>
      <c r="F1738" s="98"/>
      <c r="G1738" s="98"/>
    </row>
    <row r="1739" spans="2:7">
      <c r="B1739" s="98"/>
      <c r="C1739" s="99"/>
      <c r="D1739" s="100"/>
      <c r="E1739" s="100"/>
      <c r="F1739" s="98"/>
      <c r="G1739" s="98"/>
    </row>
    <row r="1740" spans="2:7">
      <c r="B1740" s="98"/>
      <c r="C1740" s="99"/>
      <c r="D1740" s="100"/>
      <c r="E1740" s="100"/>
      <c r="F1740" s="98"/>
      <c r="G1740" s="98"/>
    </row>
    <row r="1741" spans="2:7">
      <c r="B1741" s="98"/>
      <c r="C1741" s="99"/>
      <c r="D1741" s="100"/>
      <c r="E1741" s="100"/>
      <c r="F1741" s="98"/>
      <c r="G1741" s="98"/>
    </row>
    <row r="1742" spans="2:7">
      <c r="B1742" s="98"/>
      <c r="C1742" s="99"/>
      <c r="D1742" s="100"/>
      <c r="E1742" s="100"/>
      <c r="F1742" s="98"/>
      <c r="G1742" s="98"/>
    </row>
    <row r="1743" spans="2:7">
      <c r="B1743" s="98"/>
      <c r="C1743" s="99"/>
      <c r="D1743" s="100"/>
      <c r="E1743" s="100"/>
      <c r="F1743" s="98"/>
      <c r="G1743" s="98"/>
    </row>
    <row r="1744" spans="2:7">
      <c r="B1744" s="98"/>
      <c r="C1744" s="99"/>
      <c r="D1744" s="100"/>
      <c r="E1744" s="100"/>
      <c r="F1744" s="98"/>
      <c r="G1744" s="98"/>
    </row>
    <row r="1745" spans="2:7">
      <c r="B1745" s="98"/>
      <c r="C1745" s="99"/>
      <c r="D1745" s="100"/>
      <c r="E1745" s="100"/>
      <c r="F1745" s="98"/>
      <c r="G1745" s="98"/>
    </row>
    <row r="1746" spans="2:7">
      <c r="B1746" s="98"/>
      <c r="C1746" s="99"/>
      <c r="D1746" s="100"/>
      <c r="E1746" s="100"/>
      <c r="F1746" s="98"/>
      <c r="G1746" s="98"/>
    </row>
    <row r="1747" spans="2:7">
      <c r="B1747" s="98"/>
      <c r="C1747" s="99"/>
      <c r="D1747" s="100"/>
      <c r="E1747" s="100"/>
      <c r="F1747" s="98"/>
      <c r="G1747" s="98"/>
    </row>
    <row r="1748" spans="2:7">
      <c r="B1748" s="98"/>
      <c r="C1748" s="99"/>
      <c r="D1748" s="100"/>
      <c r="E1748" s="100"/>
      <c r="F1748" s="98"/>
      <c r="G1748" s="98"/>
    </row>
    <row r="1749" spans="2:7">
      <c r="B1749" s="98"/>
      <c r="C1749" s="99"/>
      <c r="D1749" s="100"/>
      <c r="E1749" s="100"/>
      <c r="F1749" s="98"/>
      <c r="G1749" s="98"/>
    </row>
    <row r="1750" spans="2:7">
      <c r="B1750" s="98"/>
      <c r="C1750" s="99"/>
      <c r="D1750" s="100"/>
      <c r="E1750" s="100"/>
      <c r="F1750" s="98"/>
      <c r="G1750" s="98"/>
    </row>
    <row r="1751" spans="2:7">
      <c r="B1751" s="98"/>
      <c r="C1751" s="99"/>
      <c r="D1751" s="100"/>
      <c r="E1751" s="100"/>
      <c r="F1751" s="98"/>
      <c r="G1751" s="98"/>
    </row>
    <row r="1752" spans="2:7">
      <c r="B1752" s="98"/>
      <c r="C1752" s="99"/>
      <c r="D1752" s="100"/>
      <c r="E1752" s="100"/>
      <c r="F1752" s="98"/>
      <c r="G1752" s="98"/>
    </row>
    <row r="1753" spans="2:7">
      <c r="B1753" s="98"/>
      <c r="C1753" s="99"/>
      <c r="D1753" s="100"/>
      <c r="E1753" s="100"/>
      <c r="F1753" s="98"/>
      <c r="G1753" s="98"/>
    </row>
    <row r="1754" spans="2:7">
      <c r="B1754" s="98"/>
      <c r="C1754" s="99"/>
      <c r="D1754" s="100"/>
      <c r="E1754" s="100"/>
      <c r="F1754" s="98"/>
      <c r="G1754" s="98"/>
    </row>
    <row r="1755" spans="2:7">
      <c r="B1755" s="98"/>
      <c r="C1755" s="99"/>
      <c r="D1755" s="100"/>
      <c r="E1755" s="100"/>
      <c r="F1755" s="98"/>
      <c r="G1755" s="98"/>
    </row>
    <row r="1756" spans="2:7">
      <c r="B1756" s="98"/>
      <c r="C1756" s="99"/>
      <c r="D1756" s="100"/>
      <c r="E1756" s="100"/>
      <c r="F1756" s="98"/>
      <c r="G1756" s="98"/>
    </row>
    <row r="1757" spans="2:7">
      <c r="B1757" s="98"/>
      <c r="C1757" s="99"/>
      <c r="D1757" s="100"/>
      <c r="E1757" s="100"/>
      <c r="F1757" s="98"/>
      <c r="G1757" s="98"/>
    </row>
    <row r="1758" spans="2:7">
      <c r="B1758" s="98"/>
      <c r="C1758" s="99"/>
      <c r="D1758" s="100"/>
      <c r="E1758" s="100"/>
      <c r="F1758" s="98"/>
      <c r="G1758" s="98"/>
    </row>
    <row r="1759" spans="2:7">
      <c r="B1759" s="98"/>
      <c r="C1759" s="99"/>
      <c r="D1759" s="100"/>
      <c r="E1759" s="100"/>
      <c r="F1759" s="98"/>
      <c r="G1759" s="98"/>
    </row>
    <row r="1760" spans="2:7">
      <c r="B1760" s="98"/>
      <c r="C1760" s="99"/>
      <c r="D1760" s="100"/>
      <c r="E1760" s="100"/>
      <c r="F1760" s="98"/>
      <c r="G1760" s="98"/>
    </row>
    <row r="1761" spans="2:7">
      <c r="B1761" s="98"/>
      <c r="C1761" s="99"/>
      <c r="D1761" s="100"/>
      <c r="E1761" s="100"/>
      <c r="F1761" s="98"/>
      <c r="G1761" s="98"/>
    </row>
    <row r="1762" spans="2:7">
      <c r="B1762" s="98"/>
      <c r="C1762" s="99"/>
      <c r="D1762" s="100"/>
      <c r="E1762" s="100"/>
      <c r="F1762" s="98"/>
      <c r="G1762" s="98"/>
    </row>
    <row r="1763" spans="2:7">
      <c r="B1763" s="98"/>
      <c r="C1763" s="99"/>
      <c r="D1763" s="100"/>
      <c r="E1763" s="100"/>
      <c r="F1763" s="98"/>
      <c r="G1763" s="98"/>
    </row>
    <row r="1764" spans="2:7">
      <c r="B1764" s="98"/>
      <c r="C1764" s="99"/>
      <c r="D1764" s="100"/>
      <c r="E1764" s="100"/>
      <c r="F1764" s="98"/>
      <c r="G1764" s="98"/>
    </row>
    <row r="1765" spans="2:7">
      <c r="B1765" s="98"/>
      <c r="C1765" s="99"/>
      <c r="D1765" s="100"/>
      <c r="E1765" s="100"/>
      <c r="F1765" s="98"/>
      <c r="G1765" s="98"/>
    </row>
    <row r="1766" spans="2:7">
      <c r="B1766" s="98"/>
      <c r="C1766" s="99"/>
      <c r="D1766" s="100"/>
      <c r="E1766" s="100"/>
      <c r="F1766" s="98"/>
      <c r="G1766" s="98"/>
    </row>
    <row r="1767" spans="2:7">
      <c r="B1767" s="98"/>
      <c r="C1767" s="99"/>
      <c r="D1767" s="100"/>
      <c r="E1767" s="100"/>
      <c r="F1767" s="98"/>
      <c r="G1767" s="98"/>
    </row>
    <row r="1768" spans="2:7">
      <c r="B1768" s="98"/>
      <c r="C1768" s="99"/>
      <c r="D1768" s="100"/>
      <c r="E1768" s="100"/>
      <c r="F1768" s="98"/>
      <c r="G1768" s="98"/>
    </row>
    <row r="1769" spans="2:7">
      <c r="B1769" s="98"/>
      <c r="C1769" s="99"/>
      <c r="D1769" s="100"/>
      <c r="E1769" s="100"/>
      <c r="F1769" s="98"/>
      <c r="G1769" s="98"/>
    </row>
    <row r="1770" spans="2:7">
      <c r="B1770" s="98"/>
      <c r="C1770" s="99"/>
      <c r="D1770" s="100"/>
      <c r="E1770" s="100"/>
      <c r="F1770" s="98"/>
      <c r="G1770" s="98"/>
    </row>
    <row r="1771" spans="2:7">
      <c r="B1771" s="98"/>
      <c r="C1771" s="99"/>
      <c r="D1771" s="100"/>
      <c r="E1771" s="100"/>
      <c r="F1771" s="98"/>
      <c r="G1771" s="98"/>
    </row>
    <row r="1772" spans="2:7">
      <c r="B1772" s="98"/>
      <c r="C1772" s="99"/>
      <c r="D1772" s="100"/>
      <c r="E1772" s="100"/>
      <c r="F1772" s="98"/>
      <c r="G1772" s="98"/>
    </row>
    <row r="1773" spans="2:7">
      <c r="B1773" s="98"/>
      <c r="C1773" s="99"/>
      <c r="D1773" s="100"/>
      <c r="E1773" s="100"/>
      <c r="F1773" s="98"/>
      <c r="G1773" s="98"/>
    </row>
    <row r="1774" spans="2:7">
      <c r="B1774" s="98"/>
      <c r="C1774" s="99"/>
      <c r="D1774" s="100"/>
      <c r="E1774" s="100"/>
      <c r="F1774" s="98"/>
      <c r="G1774" s="98"/>
    </row>
    <row r="1775" spans="2:7">
      <c r="B1775" s="98"/>
      <c r="C1775" s="99"/>
      <c r="D1775" s="100"/>
      <c r="E1775" s="100"/>
      <c r="F1775" s="98"/>
      <c r="G1775" s="98"/>
    </row>
    <row r="1776" spans="2:7">
      <c r="B1776" s="98"/>
      <c r="C1776" s="99"/>
      <c r="D1776" s="100"/>
      <c r="E1776" s="100"/>
      <c r="F1776" s="98"/>
      <c r="G1776" s="98"/>
    </row>
    <row r="1777" spans="2:7">
      <c r="B1777" s="98"/>
      <c r="C1777" s="99"/>
      <c r="D1777" s="100"/>
      <c r="E1777" s="100"/>
      <c r="F1777" s="98"/>
      <c r="G1777" s="98"/>
    </row>
    <row r="1778" spans="2:7">
      <c r="B1778" s="98"/>
      <c r="C1778" s="99"/>
      <c r="D1778" s="100"/>
      <c r="E1778" s="100"/>
      <c r="F1778" s="98"/>
      <c r="G1778" s="98"/>
    </row>
    <row r="1779" spans="2:7">
      <c r="B1779" s="98"/>
      <c r="C1779" s="99"/>
      <c r="D1779" s="100"/>
      <c r="E1779" s="100"/>
      <c r="F1779" s="98"/>
      <c r="G1779" s="98"/>
    </row>
    <row r="1780" spans="2:7">
      <c r="B1780" s="98"/>
      <c r="C1780" s="99"/>
      <c r="D1780" s="100"/>
      <c r="E1780" s="100"/>
      <c r="F1780" s="98"/>
      <c r="G1780" s="98"/>
    </row>
    <row r="1781" spans="2:7">
      <c r="B1781" s="98"/>
      <c r="C1781" s="99"/>
      <c r="D1781" s="100"/>
      <c r="E1781" s="100"/>
      <c r="F1781" s="98"/>
      <c r="G1781" s="98"/>
    </row>
    <row r="1782" spans="2:7">
      <c r="B1782" s="98"/>
      <c r="C1782" s="99"/>
      <c r="D1782" s="100"/>
      <c r="E1782" s="100"/>
      <c r="F1782" s="98"/>
      <c r="G1782" s="98"/>
    </row>
    <row r="1783" spans="2:7">
      <c r="B1783" s="98"/>
      <c r="C1783" s="99"/>
      <c r="D1783" s="100"/>
      <c r="E1783" s="100"/>
      <c r="F1783" s="98"/>
      <c r="G1783" s="98"/>
    </row>
    <row r="1784" spans="2:7">
      <c r="B1784" s="98"/>
      <c r="C1784" s="99"/>
      <c r="D1784" s="100"/>
      <c r="E1784" s="100"/>
      <c r="F1784" s="98"/>
      <c r="G1784" s="98"/>
    </row>
    <row r="1785" spans="2:7">
      <c r="B1785" s="98"/>
      <c r="C1785" s="99"/>
      <c r="D1785" s="100"/>
      <c r="E1785" s="100"/>
      <c r="F1785" s="98"/>
      <c r="G1785" s="98"/>
    </row>
    <row r="1786" spans="2:7">
      <c r="B1786" s="98"/>
      <c r="C1786" s="99"/>
      <c r="D1786" s="100"/>
      <c r="E1786" s="100"/>
      <c r="F1786" s="98"/>
      <c r="G1786" s="98"/>
    </row>
    <row r="1787" spans="2:7">
      <c r="B1787" s="98"/>
      <c r="C1787" s="99"/>
      <c r="D1787" s="100"/>
      <c r="E1787" s="100"/>
      <c r="F1787" s="98"/>
      <c r="G1787" s="98"/>
    </row>
    <row r="1788" spans="2:7">
      <c r="B1788" s="98"/>
      <c r="C1788" s="99"/>
      <c r="D1788" s="100"/>
      <c r="E1788" s="100"/>
      <c r="F1788" s="98"/>
      <c r="G1788" s="98"/>
    </row>
    <row r="1789" spans="2:7">
      <c r="B1789" s="98"/>
      <c r="C1789" s="99"/>
      <c r="D1789" s="100"/>
      <c r="E1789" s="100"/>
      <c r="F1789" s="98"/>
      <c r="G1789" s="98"/>
    </row>
    <row r="1790" spans="2:7">
      <c r="B1790" s="98"/>
      <c r="C1790" s="99"/>
      <c r="D1790" s="100"/>
      <c r="E1790" s="100"/>
      <c r="F1790" s="98"/>
      <c r="G1790" s="98"/>
    </row>
    <row r="1791" spans="2:7">
      <c r="B1791" s="98"/>
      <c r="C1791" s="99"/>
      <c r="D1791" s="100"/>
      <c r="E1791" s="100"/>
      <c r="F1791" s="98"/>
      <c r="G1791" s="98"/>
    </row>
    <row r="1792" spans="2:7">
      <c r="B1792" s="98"/>
      <c r="C1792" s="99"/>
      <c r="D1792" s="100"/>
      <c r="E1792" s="100"/>
      <c r="F1792" s="98"/>
      <c r="G1792" s="98"/>
    </row>
    <row r="1793" spans="2:7">
      <c r="B1793" s="98"/>
      <c r="C1793" s="99"/>
      <c r="D1793" s="100"/>
      <c r="E1793" s="100"/>
      <c r="F1793" s="98"/>
      <c r="G1793" s="98"/>
    </row>
    <row r="1794" spans="2:7">
      <c r="B1794" s="98"/>
      <c r="C1794" s="99"/>
      <c r="D1794" s="100"/>
      <c r="E1794" s="100"/>
      <c r="F1794" s="98"/>
      <c r="G1794" s="98"/>
    </row>
    <row r="1795" spans="2:7">
      <c r="B1795" s="98"/>
      <c r="C1795" s="99"/>
      <c r="D1795" s="100"/>
      <c r="E1795" s="100"/>
      <c r="F1795" s="98"/>
      <c r="G1795" s="98"/>
    </row>
    <row r="1796" spans="2:7">
      <c r="B1796" s="98"/>
      <c r="C1796" s="99"/>
      <c r="D1796" s="100"/>
      <c r="E1796" s="100"/>
      <c r="F1796" s="98"/>
      <c r="G1796" s="98"/>
    </row>
    <row r="1797" spans="2:7">
      <c r="B1797" s="98"/>
      <c r="C1797" s="99"/>
      <c r="D1797" s="100"/>
      <c r="E1797" s="100"/>
      <c r="F1797" s="98"/>
      <c r="G1797" s="98"/>
    </row>
    <row r="1798" spans="2:7">
      <c r="B1798" s="98"/>
      <c r="C1798" s="99"/>
      <c r="D1798" s="100"/>
      <c r="E1798" s="100"/>
      <c r="F1798" s="98"/>
      <c r="G1798" s="98"/>
    </row>
    <row r="1799" spans="2:7">
      <c r="B1799" s="98"/>
      <c r="C1799" s="99"/>
      <c r="D1799" s="100"/>
      <c r="E1799" s="100"/>
      <c r="F1799" s="98"/>
      <c r="G1799" s="98"/>
    </row>
    <row r="1800" spans="2:7">
      <c r="B1800" s="98"/>
      <c r="C1800" s="99"/>
      <c r="D1800" s="100"/>
      <c r="E1800" s="100"/>
      <c r="F1800" s="98"/>
      <c r="G1800" s="98"/>
    </row>
    <row r="1801" spans="2:7">
      <c r="B1801" s="98"/>
      <c r="C1801" s="99"/>
      <c r="D1801" s="100"/>
      <c r="E1801" s="100"/>
      <c r="F1801" s="98"/>
      <c r="G1801" s="98"/>
    </row>
    <row r="1802" spans="2:7">
      <c r="B1802" s="98"/>
      <c r="C1802" s="99"/>
      <c r="D1802" s="100"/>
      <c r="E1802" s="100"/>
      <c r="F1802" s="98"/>
      <c r="G1802" s="98"/>
    </row>
    <row r="1803" spans="2:7">
      <c r="B1803" s="98"/>
      <c r="C1803" s="99"/>
      <c r="D1803" s="100"/>
      <c r="E1803" s="100"/>
      <c r="F1803" s="98"/>
      <c r="G1803" s="98"/>
    </row>
    <row r="1804" spans="2:7">
      <c r="B1804" s="98"/>
      <c r="C1804" s="99"/>
      <c r="D1804" s="100"/>
      <c r="E1804" s="100"/>
      <c r="F1804" s="98"/>
      <c r="G1804" s="98"/>
    </row>
    <row r="1805" spans="2:7">
      <c r="B1805" s="98"/>
      <c r="C1805" s="99"/>
      <c r="D1805" s="100"/>
      <c r="E1805" s="100"/>
      <c r="F1805" s="98"/>
      <c r="G1805" s="98"/>
    </row>
    <row r="1806" spans="2:7">
      <c r="B1806" s="98"/>
      <c r="C1806" s="99"/>
      <c r="D1806" s="100"/>
      <c r="E1806" s="100"/>
      <c r="F1806" s="98"/>
      <c r="G1806" s="98"/>
    </row>
    <row r="1807" spans="2:7">
      <c r="B1807" s="98"/>
      <c r="C1807" s="99"/>
      <c r="D1807" s="100"/>
      <c r="E1807" s="100"/>
      <c r="F1807" s="98"/>
      <c r="G1807" s="98"/>
    </row>
    <row r="1808" spans="2:7">
      <c r="B1808" s="98"/>
      <c r="C1808" s="99"/>
      <c r="D1808" s="100"/>
      <c r="E1808" s="100"/>
      <c r="F1808" s="98"/>
      <c r="G1808" s="98"/>
    </row>
    <row r="1809" spans="2:7">
      <c r="B1809" s="98"/>
      <c r="C1809" s="99"/>
      <c r="D1809" s="100"/>
      <c r="E1809" s="100"/>
      <c r="F1809" s="98"/>
      <c r="G1809" s="98"/>
    </row>
    <row r="1810" spans="2:7">
      <c r="B1810" s="98"/>
      <c r="C1810" s="99"/>
      <c r="D1810" s="100"/>
      <c r="E1810" s="100"/>
      <c r="F1810" s="98"/>
      <c r="G1810" s="98"/>
    </row>
    <row r="1811" spans="2:7">
      <c r="B1811" s="98"/>
      <c r="C1811" s="99"/>
      <c r="D1811" s="100"/>
      <c r="E1811" s="100"/>
      <c r="F1811" s="98"/>
      <c r="G1811" s="98"/>
    </row>
    <row r="1812" spans="2:7">
      <c r="B1812" s="98"/>
      <c r="C1812" s="99"/>
      <c r="D1812" s="100"/>
      <c r="E1812" s="100"/>
      <c r="F1812" s="98"/>
      <c r="G1812" s="98"/>
    </row>
    <row r="1813" spans="2:7">
      <c r="B1813" s="98"/>
      <c r="C1813" s="99"/>
      <c r="D1813" s="100"/>
      <c r="E1813" s="100"/>
      <c r="F1813" s="98"/>
      <c r="G1813" s="98"/>
    </row>
    <row r="1814" spans="2:7">
      <c r="B1814" s="98"/>
      <c r="C1814" s="99"/>
      <c r="D1814" s="100"/>
      <c r="E1814" s="100"/>
      <c r="F1814" s="98"/>
      <c r="G1814" s="98"/>
    </row>
    <row r="1815" spans="2:7">
      <c r="B1815" s="98"/>
      <c r="C1815" s="99"/>
      <c r="D1815" s="100"/>
      <c r="E1815" s="100"/>
      <c r="F1815" s="98"/>
      <c r="G1815" s="98"/>
    </row>
    <row r="1816" spans="2:7">
      <c r="B1816" s="98"/>
      <c r="C1816" s="99"/>
      <c r="D1816" s="100"/>
      <c r="E1816" s="100"/>
      <c r="F1816" s="98"/>
      <c r="G1816" s="98"/>
    </row>
    <row r="1817" spans="2:7">
      <c r="B1817" s="98"/>
      <c r="C1817" s="99"/>
      <c r="D1817" s="100"/>
      <c r="E1817" s="100"/>
      <c r="F1817" s="98"/>
      <c r="G1817" s="98"/>
    </row>
    <row r="1818" spans="2:7">
      <c r="B1818" s="98"/>
      <c r="C1818" s="99"/>
      <c r="D1818" s="100"/>
      <c r="E1818" s="100"/>
      <c r="F1818" s="98"/>
      <c r="G1818" s="98"/>
    </row>
    <row r="1819" spans="2:7">
      <c r="B1819" s="98"/>
      <c r="C1819" s="99"/>
      <c r="D1819" s="100"/>
      <c r="E1819" s="100"/>
      <c r="F1819" s="98"/>
      <c r="G1819" s="98"/>
    </row>
    <row r="1820" spans="2:7">
      <c r="B1820" s="98"/>
      <c r="C1820" s="99"/>
      <c r="D1820" s="100"/>
      <c r="E1820" s="100"/>
      <c r="F1820" s="98"/>
      <c r="G1820" s="98"/>
    </row>
    <row r="1821" spans="2:7">
      <c r="B1821" s="98"/>
      <c r="C1821" s="99"/>
      <c r="D1821" s="100"/>
      <c r="E1821" s="100"/>
      <c r="F1821" s="98"/>
      <c r="G1821" s="98"/>
    </row>
    <row r="1822" spans="2:7">
      <c r="B1822" s="98"/>
      <c r="C1822" s="99"/>
      <c r="D1822" s="100"/>
      <c r="E1822" s="100"/>
      <c r="F1822" s="98"/>
      <c r="G1822" s="98"/>
    </row>
    <row r="1823" spans="2:7">
      <c r="B1823" s="98"/>
      <c r="C1823" s="99"/>
      <c r="D1823" s="100"/>
      <c r="E1823" s="100"/>
      <c r="F1823" s="98"/>
      <c r="G1823" s="98"/>
    </row>
    <row r="1824" spans="2:7">
      <c r="B1824" s="98"/>
      <c r="C1824" s="99"/>
      <c r="D1824" s="100"/>
      <c r="E1824" s="100"/>
      <c r="F1824" s="98"/>
      <c r="G1824" s="98"/>
    </row>
    <row r="1825" spans="2:7">
      <c r="B1825" s="98"/>
      <c r="C1825" s="99"/>
      <c r="D1825" s="100"/>
      <c r="E1825" s="100"/>
      <c r="F1825" s="98"/>
      <c r="G1825" s="98"/>
    </row>
    <row r="1826" spans="2:7">
      <c r="B1826" s="98"/>
      <c r="C1826" s="99"/>
      <c r="D1826" s="100"/>
      <c r="E1826" s="100"/>
      <c r="F1826" s="98"/>
      <c r="G1826" s="98"/>
    </row>
    <row r="1827" spans="2:7">
      <c r="B1827" s="98"/>
      <c r="C1827" s="99"/>
      <c r="D1827" s="100"/>
      <c r="E1827" s="100"/>
      <c r="F1827" s="98"/>
      <c r="G1827" s="98"/>
    </row>
    <row r="1828" spans="2:7">
      <c r="B1828" s="98"/>
      <c r="C1828" s="99"/>
      <c r="D1828" s="100"/>
      <c r="E1828" s="100"/>
      <c r="F1828" s="98"/>
      <c r="G1828" s="98"/>
    </row>
    <row r="1829" spans="2:7">
      <c r="B1829" s="98"/>
      <c r="C1829" s="99"/>
      <c r="D1829" s="100"/>
      <c r="E1829" s="100"/>
      <c r="F1829" s="98"/>
      <c r="G1829" s="98"/>
    </row>
    <row r="1830" spans="2:7">
      <c r="B1830" s="98"/>
      <c r="C1830" s="99"/>
      <c r="D1830" s="100"/>
      <c r="E1830" s="100"/>
      <c r="F1830" s="98"/>
      <c r="G1830" s="98"/>
    </row>
    <row r="1831" spans="2:7">
      <c r="B1831" s="98"/>
      <c r="C1831" s="99"/>
      <c r="D1831" s="100"/>
      <c r="E1831" s="100"/>
      <c r="F1831" s="98"/>
      <c r="G1831" s="98"/>
    </row>
    <row r="1832" spans="2:7">
      <c r="B1832" s="98"/>
      <c r="C1832" s="99"/>
      <c r="D1832" s="100"/>
      <c r="E1832" s="100"/>
      <c r="F1832" s="98"/>
      <c r="G1832" s="98"/>
    </row>
    <row r="1833" spans="2:7">
      <c r="B1833" s="98"/>
      <c r="C1833" s="99"/>
      <c r="D1833" s="100"/>
      <c r="E1833" s="100"/>
      <c r="F1833" s="98"/>
      <c r="G1833" s="98"/>
    </row>
    <row r="1834" spans="2:7">
      <c r="B1834" s="98"/>
      <c r="C1834" s="99"/>
      <c r="D1834" s="100"/>
      <c r="E1834" s="100"/>
      <c r="F1834" s="98"/>
      <c r="G1834" s="98"/>
    </row>
    <row r="1835" spans="2:7">
      <c r="B1835" s="98"/>
      <c r="C1835" s="99"/>
      <c r="D1835" s="100"/>
      <c r="E1835" s="100"/>
      <c r="F1835" s="98"/>
      <c r="G1835" s="98"/>
    </row>
    <row r="1836" spans="2:7">
      <c r="B1836" s="98"/>
      <c r="C1836" s="99"/>
      <c r="D1836" s="100"/>
      <c r="E1836" s="100"/>
      <c r="F1836" s="98"/>
      <c r="G1836" s="98"/>
    </row>
    <row r="1837" spans="2:7">
      <c r="B1837" s="98"/>
      <c r="C1837" s="99"/>
      <c r="D1837" s="100"/>
      <c r="E1837" s="100"/>
      <c r="F1837" s="98"/>
      <c r="G1837" s="98"/>
    </row>
    <row r="1838" spans="2:7">
      <c r="B1838" s="98"/>
      <c r="C1838" s="99"/>
      <c r="D1838" s="100"/>
      <c r="E1838" s="100"/>
      <c r="F1838" s="98"/>
      <c r="G1838" s="98"/>
    </row>
    <row r="1839" spans="2:7">
      <c r="B1839" s="98"/>
      <c r="C1839" s="99"/>
      <c r="D1839" s="100"/>
      <c r="E1839" s="100"/>
      <c r="F1839" s="98"/>
      <c r="G1839" s="98"/>
    </row>
    <row r="1840" spans="2:7">
      <c r="B1840" s="98"/>
      <c r="C1840" s="99"/>
      <c r="D1840" s="100"/>
      <c r="E1840" s="100"/>
      <c r="F1840" s="98"/>
      <c r="G1840" s="98"/>
    </row>
    <row r="1841" spans="2:7">
      <c r="B1841" s="98"/>
      <c r="C1841" s="99"/>
      <c r="D1841" s="100"/>
      <c r="E1841" s="100"/>
      <c r="F1841" s="98"/>
      <c r="G1841" s="98"/>
    </row>
    <row r="1842" spans="2:7">
      <c r="B1842" s="98"/>
      <c r="C1842" s="99"/>
      <c r="D1842" s="100"/>
      <c r="E1842" s="100"/>
      <c r="F1842" s="98"/>
      <c r="G1842" s="98"/>
    </row>
    <row r="1843" spans="2:7">
      <c r="B1843" s="98"/>
      <c r="C1843" s="99"/>
      <c r="D1843" s="100"/>
      <c r="E1843" s="100"/>
      <c r="F1843" s="98"/>
      <c r="G1843" s="98"/>
    </row>
    <row r="1844" spans="2:7">
      <c r="B1844" s="98"/>
      <c r="C1844" s="99"/>
      <c r="D1844" s="100"/>
      <c r="E1844" s="100"/>
      <c r="F1844" s="98"/>
      <c r="G1844" s="98"/>
    </row>
    <row r="1845" spans="2:7">
      <c r="B1845" s="98"/>
      <c r="C1845" s="99"/>
      <c r="D1845" s="100"/>
      <c r="E1845" s="100"/>
      <c r="F1845" s="98"/>
      <c r="G1845" s="98"/>
    </row>
    <row r="1846" spans="2:7">
      <c r="B1846" s="98"/>
      <c r="C1846" s="99"/>
      <c r="D1846" s="100"/>
      <c r="E1846" s="100"/>
      <c r="F1846" s="98"/>
      <c r="G1846" s="98"/>
    </row>
    <row r="1847" spans="2:7">
      <c r="B1847" s="98"/>
      <c r="C1847" s="99"/>
      <c r="D1847" s="100"/>
      <c r="E1847" s="100"/>
      <c r="F1847" s="98"/>
      <c r="G1847" s="98"/>
    </row>
    <row r="1848" spans="2:7">
      <c r="B1848" s="98"/>
      <c r="C1848" s="99"/>
      <c r="D1848" s="100"/>
      <c r="E1848" s="100"/>
      <c r="F1848" s="98"/>
      <c r="G1848" s="98"/>
    </row>
    <row r="1849" spans="2:7">
      <c r="B1849" s="98"/>
      <c r="C1849" s="99"/>
      <c r="D1849" s="100"/>
      <c r="E1849" s="100"/>
      <c r="F1849" s="98"/>
      <c r="G1849" s="98"/>
    </row>
    <row r="1850" spans="2:7">
      <c r="B1850" s="98"/>
      <c r="C1850" s="99"/>
      <c r="D1850" s="100"/>
      <c r="E1850" s="100"/>
      <c r="F1850" s="98"/>
      <c r="G1850" s="98"/>
    </row>
    <row r="1851" spans="2:7">
      <c r="B1851" s="98"/>
      <c r="C1851" s="99"/>
      <c r="D1851" s="100"/>
      <c r="E1851" s="100"/>
      <c r="F1851" s="98"/>
      <c r="G1851" s="98"/>
    </row>
    <row r="1852" spans="2:7">
      <c r="B1852" s="98"/>
      <c r="C1852" s="99"/>
      <c r="D1852" s="100"/>
      <c r="E1852" s="100"/>
      <c r="F1852" s="98"/>
      <c r="G1852" s="98"/>
    </row>
    <row r="1853" spans="2:7">
      <c r="B1853" s="98"/>
      <c r="C1853" s="99"/>
      <c r="D1853" s="100"/>
      <c r="E1853" s="100"/>
      <c r="F1853" s="98"/>
      <c r="G1853" s="98"/>
    </row>
    <row r="1854" spans="2:7">
      <c r="B1854" s="98"/>
      <c r="C1854" s="99"/>
      <c r="D1854" s="100"/>
      <c r="E1854" s="100"/>
      <c r="F1854" s="98"/>
      <c r="G1854" s="98"/>
    </row>
    <row r="1855" spans="2:7">
      <c r="B1855" s="98"/>
      <c r="C1855" s="99"/>
      <c r="D1855" s="100"/>
      <c r="E1855" s="100"/>
      <c r="F1855" s="98"/>
      <c r="G1855" s="98"/>
    </row>
    <row r="1856" spans="2:7">
      <c r="B1856" s="98"/>
      <c r="C1856" s="99"/>
      <c r="D1856" s="100"/>
      <c r="E1856" s="100"/>
      <c r="F1856" s="98"/>
      <c r="G1856" s="98"/>
    </row>
    <row r="1857" spans="2:7">
      <c r="B1857" s="98"/>
      <c r="C1857" s="99"/>
      <c r="D1857" s="100"/>
      <c r="E1857" s="100"/>
      <c r="F1857" s="98"/>
      <c r="G1857" s="98"/>
    </row>
    <row r="1858" spans="2:7">
      <c r="B1858" s="98"/>
      <c r="C1858" s="99"/>
      <c r="D1858" s="100"/>
      <c r="E1858" s="100"/>
      <c r="F1858" s="98"/>
      <c r="G1858" s="98"/>
    </row>
    <row r="1859" spans="2:7">
      <c r="B1859" s="98"/>
      <c r="C1859" s="99"/>
      <c r="D1859" s="100"/>
      <c r="E1859" s="100"/>
      <c r="F1859" s="98"/>
      <c r="G1859" s="98"/>
    </row>
    <row r="1860" spans="2:7">
      <c r="B1860" s="98"/>
      <c r="C1860" s="99"/>
      <c r="D1860" s="100"/>
      <c r="E1860" s="100"/>
      <c r="F1860" s="98"/>
      <c r="G1860" s="98"/>
    </row>
    <row r="1861" spans="2:7">
      <c r="B1861" s="98"/>
      <c r="C1861" s="99"/>
      <c r="D1861" s="100"/>
      <c r="E1861" s="100"/>
      <c r="F1861" s="98"/>
      <c r="G1861" s="98"/>
    </row>
    <row r="1862" spans="2:7">
      <c r="B1862" s="98"/>
      <c r="C1862" s="99"/>
      <c r="D1862" s="100"/>
      <c r="E1862" s="100"/>
      <c r="F1862" s="98"/>
      <c r="G1862" s="98"/>
    </row>
    <row r="1863" spans="2:7">
      <c r="B1863" s="98"/>
      <c r="C1863" s="99"/>
      <c r="D1863" s="100"/>
      <c r="E1863" s="100"/>
      <c r="F1863" s="98"/>
      <c r="G1863" s="98"/>
    </row>
    <row r="1864" spans="2:7">
      <c r="B1864" s="98"/>
      <c r="C1864" s="99"/>
      <c r="D1864" s="100"/>
      <c r="E1864" s="100"/>
      <c r="F1864" s="98"/>
      <c r="G1864" s="98"/>
    </row>
    <row r="1865" spans="2:7">
      <c r="B1865" s="98"/>
      <c r="C1865" s="99"/>
      <c r="D1865" s="100"/>
      <c r="E1865" s="100"/>
      <c r="F1865" s="98"/>
      <c r="G1865" s="98"/>
    </row>
    <row r="1866" spans="2:7">
      <c r="B1866" s="98"/>
      <c r="C1866" s="99"/>
      <c r="D1866" s="100"/>
      <c r="E1866" s="100"/>
      <c r="F1866" s="98"/>
      <c r="G1866" s="98"/>
    </row>
    <row r="1867" spans="2:7">
      <c r="B1867" s="98"/>
      <c r="C1867" s="99"/>
      <c r="D1867" s="100"/>
      <c r="E1867" s="100"/>
      <c r="F1867" s="98"/>
      <c r="G1867" s="98"/>
    </row>
    <row r="1868" spans="2:7">
      <c r="B1868" s="98"/>
      <c r="C1868" s="99"/>
      <c r="D1868" s="100"/>
      <c r="E1868" s="100"/>
      <c r="F1868" s="98"/>
      <c r="G1868" s="98"/>
    </row>
    <row r="1869" spans="2:7">
      <c r="B1869" s="98"/>
      <c r="C1869" s="99"/>
      <c r="D1869" s="100"/>
      <c r="E1869" s="100"/>
      <c r="F1869" s="98"/>
      <c r="G1869" s="98"/>
    </row>
    <row r="1870" spans="2:7">
      <c r="B1870" s="98"/>
      <c r="C1870" s="99"/>
      <c r="D1870" s="100"/>
      <c r="E1870" s="100"/>
      <c r="F1870" s="98"/>
      <c r="G1870" s="98"/>
    </row>
    <row r="1871" spans="2:7">
      <c r="B1871" s="98"/>
      <c r="C1871" s="99"/>
      <c r="D1871" s="100"/>
      <c r="E1871" s="100"/>
      <c r="F1871" s="98"/>
      <c r="G1871" s="98"/>
    </row>
    <row r="1872" spans="2:7">
      <c r="B1872" s="98"/>
      <c r="C1872" s="99"/>
      <c r="D1872" s="100"/>
      <c r="E1872" s="100"/>
      <c r="F1872" s="98"/>
      <c r="G1872" s="98"/>
    </row>
    <row r="1873" spans="2:7">
      <c r="B1873" s="98"/>
      <c r="C1873" s="99"/>
      <c r="D1873" s="100"/>
      <c r="E1873" s="100"/>
      <c r="F1873" s="98"/>
      <c r="G1873" s="98"/>
    </row>
    <row r="1874" spans="2:7">
      <c r="B1874" s="98"/>
      <c r="C1874" s="99"/>
      <c r="D1874" s="100"/>
      <c r="E1874" s="100"/>
      <c r="F1874" s="98"/>
      <c r="G1874" s="98"/>
    </row>
    <row r="1875" spans="2:7">
      <c r="B1875" s="98"/>
      <c r="C1875" s="99"/>
      <c r="D1875" s="100"/>
      <c r="E1875" s="100"/>
      <c r="F1875" s="98"/>
      <c r="G1875" s="98"/>
    </row>
    <row r="1876" spans="2:7">
      <c r="B1876" s="98"/>
      <c r="C1876" s="99"/>
      <c r="D1876" s="100"/>
      <c r="E1876" s="100"/>
      <c r="F1876" s="98"/>
      <c r="G1876" s="98"/>
    </row>
    <row r="1877" spans="2:7">
      <c r="B1877" s="98"/>
      <c r="C1877" s="99"/>
      <c r="D1877" s="100"/>
      <c r="E1877" s="100"/>
      <c r="F1877" s="98"/>
      <c r="G1877" s="98"/>
    </row>
    <row r="1878" spans="2:7">
      <c r="B1878" s="98"/>
      <c r="C1878" s="99"/>
      <c r="D1878" s="100"/>
      <c r="E1878" s="100"/>
      <c r="F1878" s="98"/>
      <c r="G1878" s="98"/>
    </row>
    <row r="1879" spans="2:7">
      <c r="B1879" s="98"/>
      <c r="C1879" s="99"/>
      <c r="D1879" s="100"/>
      <c r="E1879" s="100"/>
      <c r="F1879" s="98"/>
      <c r="G1879" s="98"/>
    </row>
    <row r="1880" spans="2:7">
      <c r="B1880" s="98"/>
      <c r="C1880" s="99"/>
      <c r="D1880" s="100"/>
      <c r="E1880" s="100"/>
      <c r="F1880" s="98"/>
      <c r="G1880" s="98"/>
    </row>
    <row r="1881" spans="2:7">
      <c r="B1881" s="98"/>
      <c r="C1881" s="99"/>
      <c r="D1881" s="100"/>
      <c r="E1881" s="100"/>
      <c r="F1881" s="98"/>
      <c r="G1881" s="98"/>
    </row>
    <row r="1882" spans="2:7">
      <c r="B1882" s="98"/>
      <c r="C1882" s="99"/>
      <c r="D1882" s="100"/>
      <c r="E1882" s="100"/>
      <c r="F1882" s="98"/>
      <c r="G1882" s="98"/>
    </row>
    <row r="1883" spans="2:7">
      <c r="B1883" s="98"/>
      <c r="C1883" s="99"/>
      <c r="D1883" s="100"/>
      <c r="E1883" s="100"/>
      <c r="F1883" s="98"/>
      <c r="G1883" s="98"/>
    </row>
    <row r="1884" spans="2:7">
      <c r="B1884" s="98"/>
      <c r="C1884" s="99"/>
      <c r="D1884" s="100"/>
      <c r="E1884" s="100"/>
      <c r="F1884" s="98"/>
      <c r="G1884" s="98"/>
    </row>
    <row r="1885" spans="2:7">
      <c r="B1885" s="98"/>
      <c r="C1885" s="99"/>
      <c r="D1885" s="100"/>
      <c r="E1885" s="100"/>
      <c r="F1885" s="98"/>
      <c r="G1885" s="98"/>
    </row>
    <row r="1886" spans="2:7">
      <c r="B1886" s="98"/>
      <c r="C1886" s="99"/>
      <c r="D1886" s="100"/>
      <c r="E1886" s="100"/>
      <c r="F1886" s="98"/>
      <c r="G1886" s="98"/>
    </row>
    <row r="1887" spans="2:7">
      <c r="B1887" s="98"/>
      <c r="C1887" s="99"/>
      <c r="D1887" s="100"/>
      <c r="E1887" s="100"/>
      <c r="F1887" s="98"/>
      <c r="G1887" s="98"/>
    </row>
    <row r="1888" spans="2:7">
      <c r="B1888" s="98"/>
      <c r="C1888" s="99"/>
      <c r="D1888" s="100"/>
      <c r="E1888" s="100"/>
      <c r="F1888" s="98"/>
      <c r="G1888" s="98"/>
    </row>
    <row r="1889" spans="2:7">
      <c r="B1889" s="98"/>
      <c r="C1889" s="99"/>
      <c r="D1889" s="100"/>
      <c r="E1889" s="100"/>
      <c r="F1889" s="98"/>
      <c r="G1889" s="98"/>
    </row>
    <row r="1890" spans="2:7">
      <c r="B1890" s="98"/>
      <c r="C1890" s="99"/>
      <c r="D1890" s="100"/>
      <c r="E1890" s="100"/>
      <c r="F1890" s="98"/>
      <c r="G1890" s="98"/>
    </row>
    <row r="1891" spans="2:7">
      <c r="B1891" s="98"/>
      <c r="C1891" s="99"/>
      <c r="D1891" s="100"/>
      <c r="E1891" s="100"/>
      <c r="F1891" s="98"/>
      <c r="G1891" s="98"/>
    </row>
    <row r="1892" spans="2:7">
      <c r="B1892" s="98"/>
      <c r="C1892" s="99"/>
      <c r="D1892" s="100"/>
      <c r="E1892" s="100"/>
      <c r="F1892" s="98"/>
      <c r="G1892" s="98"/>
    </row>
    <row r="1893" spans="2:7">
      <c r="B1893" s="98"/>
      <c r="C1893" s="99"/>
      <c r="D1893" s="100"/>
      <c r="E1893" s="100"/>
      <c r="F1893" s="98"/>
      <c r="G1893" s="98"/>
    </row>
    <row r="1894" spans="2:7">
      <c r="B1894" s="98"/>
      <c r="C1894" s="99"/>
      <c r="D1894" s="100"/>
      <c r="E1894" s="100"/>
      <c r="F1894" s="98"/>
      <c r="G1894" s="98"/>
    </row>
    <row r="1895" spans="2:7">
      <c r="B1895" s="98"/>
      <c r="C1895" s="99"/>
      <c r="D1895" s="100"/>
      <c r="E1895" s="100"/>
      <c r="F1895" s="98"/>
      <c r="G1895" s="98"/>
    </row>
    <row r="1896" spans="2:7">
      <c r="B1896" s="98"/>
      <c r="C1896" s="99"/>
      <c r="D1896" s="100"/>
      <c r="E1896" s="100"/>
      <c r="F1896" s="98"/>
      <c r="G1896" s="98"/>
    </row>
    <row r="1897" spans="2:7">
      <c r="B1897" s="98"/>
      <c r="C1897" s="99"/>
      <c r="D1897" s="100"/>
      <c r="E1897" s="100"/>
      <c r="F1897" s="98"/>
      <c r="G1897" s="98"/>
    </row>
    <row r="1898" spans="2:7">
      <c r="B1898" s="98"/>
      <c r="C1898" s="99"/>
      <c r="D1898" s="100"/>
      <c r="E1898" s="100"/>
      <c r="F1898" s="98"/>
      <c r="G1898" s="98"/>
    </row>
    <row r="1899" spans="2:7">
      <c r="B1899" s="98"/>
      <c r="C1899" s="99"/>
      <c r="D1899" s="100"/>
      <c r="E1899" s="100"/>
      <c r="F1899" s="98"/>
      <c r="G1899" s="98"/>
    </row>
    <row r="1900" spans="2:7">
      <c r="B1900" s="98"/>
      <c r="C1900" s="99"/>
      <c r="D1900" s="100"/>
      <c r="E1900" s="100"/>
      <c r="F1900" s="98"/>
      <c r="G1900" s="98"/>
    </row>
    <row r="1901" spans="2:7">
      <c r="B1901" s="98"/>
      <c r="C1901" s="99"/>
      <c r="D1901" s="100"/>
      <c r="E1901" s="100"/>
      <c r="F1901" s="98"/>
      <c r="G1901" s="98"/>
    </row>
    <row r="1902" spans="2:7">
      <c r="B1902" s="98"/>
      <c r="C1902" s="99"/>
      <c r="D1902" s="100"/>
      <c r="E1902" s="100"/>
      <c r="F1902" s="98"/>
      <c r="G1902" s="98"/>
    </row>
    <row r="1903" spans="2:7">
      <c r="B1903" s="98"/>
      <c r="C1903" s="99"/>
      <c r="D1903" s="100"/>
      <c r="E1903" s="100"/>
      <c r="F1903" s="98"/>
      <c r="G1903" s="98"/>
    </row>
    <row r="1904" spans="2:7">
      <c r="B1904" s="98"/>
      <c r="C1904" s="99"/>
      <c r="D1904" s="100"/>
      <c r="E1904" s="100"/>
      <c r="F1904" s="98"/>
      <c r="G1904" s="98"/>
    </row>
    <row r="1905" spans="2:7">
      <c r="B1905" s="98"/>
      <c r="C1905" s="99"/>
      <c r="D1905" s="100"/>
      <c r="E1905" s="100"/>
      <c r="F1905" s="98"/>
      <c r="G1905" s="98"/>
    </row>
    <row r="1906" spans="2:7">
      <c r="B1906" s="98"/>
      <c r="C1906" s="99"/>
      <c r="D1906" s="100"/>
      <c r="E1906" s="100"/>
      <c r="F1906" s="98"/>
      <c r="G1906" s="98"/>
    </row>
    <row r="1907" spans="2:7">
      <c r="B1907" s="98"/>
      <c r="C1907" s="99"/>
      <c r="D1907" s="100"/>
      <c r="E1907" s="100"/>
      <c r="F1907" s="98"/>
      <c r="G1907" s="98"/>
    </row>
    <row r="1908" spans="2:7">
      <c r="B1908" s="98"/>
      <c r="C1908" s="99"/>
      <c r="D1908" s="100"/>
      <c r="E1908" s="100"/>
      <c r="F1908" s="98"/>
      <c r="G1908" s="98"/>
    </row>
    <row r="1909" spans="2:7">
      <c r="B1909" s="98"/>
      <c r="C1909" s="99"/>
      <c r="D1909" s="100"/>
      <c r="E1909" s="100"/>
      <c r="F1909" s="98"/>
      <c r="G1909" s="98"/>
    </row>
    <row r="1910" spans="2:7">
      <c r="B1910" s="98"/>
      <c r="C1910" s="99"/>
      <c r="D1910" s="100"/>
      <c r="E1910" s="100"/>
      <c r="F1910" s="98"/>
      <c r="G1910" s="98"/>
    </row>
    <row r="1911" spans="2:7">
      <c r="B1911" s="98"/>
      <c r="C1911" s="99"/>
      <c r="D1911" s="100"/>
      <c r="E1911" s="100"/>
      <c r="F1911" s="98"/>
      <c r="G1911" s="98"/>
    </row>
    <row r="1912" spans="2:7">
      <c r="B1912" s="98"/>
      <c r="C1912" s="99"/>
      <c r="D1912" s="100"/>
      <c r="E1912" s="100"/>
      <c r="F1912" s="98"/>
      <c r="G1912" s="98"/>
    </row>
    <row r="1913" spans="2:7">
      <c r="B1913" s="98"/>
      <c r="C1913" s="99"/>
      <c r="D1913" s="100"/>
      <c r="E1913" s="100"/>
      <c r="F1913" s="98"/>
      <c r="G1913" s="98"/>
    </row>
    <row r="1914" spans="2:7">
      <c r="B1914" s="98"/>
      <c r="C1914" s="99"/>
      <c r="D1914" s="100"/>
      <c r="E1914" s="100"/>
      <c r="F1914" s="98"/>
      <c r="G1914" s="98"/>
    </row>
    <row r="1915" spans="2:7">
      <c r="B1915" s="98"/>
      <c r="C1915" s="99"/>
      <c r="D1915" s="100"/>
      <c r="E1915" s="100"/>
      <c r="F1915" s="98"/>
      <c r="G1915" s="98"/>
    </row>
    <row r="1916" spans="2:7">
      <c r="B1916" s="98"/>
      <c r="C1916" s="99"/>
      <c r="D1916" s="100"/>
      <c r="E1916" s="100"/>
      <c r="F1916" s="98"/>
      <c r="G1916" s="98"/>
    </row>
    <row r="1917" spans="2:7">
      <c r="B1917" s="98"/>
      <c r="C1917" s="99"/>
      <c r="D1917" s="100"/>
      <c r="E1917" s="100"/>
      <c r="F1917" s="98"/>
      <c r="G1917" s="98"/>
    </row>
    <row r="1918" spans="2:7">
      <c r="B1918" s="98"/>
      <c r="C1918" s="99"/>
      <c r="D1918" s="100"/>
      <c r="E1918" s="100"/>
      <c r="F1918" s="98"/>
      <c r="G1918" s="98"/>
    </row>
    <row r="1919" spans="2:7">
      <c r="B1919" s="98"/>
      <c r="C1919" s="99"/>
      <c r="D1919" s="100"/>
      <c r="E1919" s="100"/>
      <c r="F1919" s="98"/>
      <c r="G1919" s="98"/>
    </row>
    <row r="1920" spans="2:7">
      <c r="B1920" s="98"/>
      <c r="C1920" s="99"/>
      <c r="D1920" s="100"/>
      <c r="E1920" s="100"/>
      <c r="F1920" s="98"/>
      <c r="G1920" s="98"/>
    </row>
    <row r="1921" spans="2:7">
      <c r="B1921" s="98"/>
      <c r="C1921" s="99"/>
      <c r="D1921" s="100"/>
      <c r="E1921" s="100"/>
      <c r="F1921" s="98"/>
      <c r="G1921" s="98"/>
    </row>
    <row r="1922" spans="2:7">
      <c r="B1922" s="98"/>
      <c r="C1922" s="99"/>
      <c r="D1922" s="100"/>
      <c r="E1922" s="100"/>
      <c r="F1922" s="98"/>
      <c r="G1922" s="98"/>
    </row>
    <row r="1923" spans="2:7">
      <c r="B1923" s="98"/>
      <c r="C1923" s="99"/>
      <c r="D1923" s="100"/>
      <c r="E1923" s="100"/>
      <c r="F1923" s="98"/>
      <c r="G1923" s="98"/>
    </row>
    <row r="1924" spans="2:7">
      <c r="B1924" s="98"/>
      <c r="C1924" s="99"/>
      <c r="D1924" s="100"/>
      <c r="E1924" s="100"/>
      <c r="F1924" s="98"/>
      <c r="G1924" s="98"/>
    </row>
    <row r="1925" spans="2:7">
      <c r="B1925" s="98"/>
      <c r="C1925" s="99"/>
      <c r="D1925" s="100"/>
      <c r="E1925" s="100"/>
      <c r="F1925" s="98"/>
      <c r="G1925" s="98"/>
    </row>
    <row r="1926" spans="2:7">
      <c r="B1926" s="98"/>
      <c r="C1926" s="99"/>
      <c r="D1926" s="100"/>
      <c r="E1926" s="100"/>
      <c r="F1926" s="98"/>
      <c r="G1926" s="98"/>
    </row>
    <row r="1927" spans="2:7">
      <c r="B1927" s="98"/>
      <c r="C1927" s="99"/>
      <c r="D1927" s="100"/>
      <c r="E1927" s="100"/>
      <c r="F1927" s="98"/>
      <c r="G1927" s="98"/>
    </row>
    <row r="1928" spans="2:7">
      <c r="B1928" s="98"/>
      <c r="C1928" s="99"/>
      <c r="D1928" s="100"/>
      <c r="E1928" s="100"/>
      <c r="F1928" s="98"/>
      <c r="G1928" s="98"/>
    </row>
    <row r="1929" spans="2:7">
      <c r="B1929" s="98"/>
      <c r="C1929" s="99"/>
      <c r="D1929" s="100"/>
      <c r="E1929" s="100"/>
      <c r="F1929" s="98"/>
      <c r="G1929" s="98"/>
    </row>
    <row r="1930" spans="2:7">
      <c r="B1930" s="98"/>
      <c r="C1930" s="99"/>
      <c r="D1930" s="100"/>
      <c r="E1930" s="100"/>
      <c r="F1930" s="98"/>
      <c r="G1930" s="98"/>
    </row>
    <row r="1931" spans="2:7">
      <c r="B1931" s="98"/>
      <c r="C1931" s="99"/>
      <c r="D1931" s="100"/>
      <c r="E1931" s="100"/>
      <c r="F1931" s="98"/>
      <c r="G1931" s="98"/>
    </row>
    <row r="1932" spans="2:7">
      <c r="B1932" s="98"/>
      <c r="C1932" s="99"/>
      <c r="D1932" s="100"/>
      <c r="E1932" s="100"/>
      <c r="F1932" s="98"/>
      <c r="G1932" s="98"/>
    </row>
    <row r="1933" spans="2:7">
      <c r="B1933" s="98"/>
      <c r="C1933" s="99"/>
      <c r="D1933" s="100"/>
      <c r="E1933" s="100"/>
      <c r="F1933" s="98"/>
      <c r="G1933" s="98"/>
    </row>
    <row r="1934" spans="2:7">
      <c r="B1934" s="98"/>
      <c r="C1934" s="99"/>
      <c r="D1934" s="100"/>
      <c r="E1934" s="100"/>
      <c r="F1934" s="98"/>
      <c r="G1934" s="98"/>
    </row>
    <row r="1935" spans="2:7">
      <c r="B1935" s="98"/>
      <c r="C1935" s="99"/>
      <c r="D1935" s="100"/>
      <c r="E1935" s="100"/>
      <c r="F1935" s="98"/>
      <c r="G1935" s="98"/>
    </row>
    <row r="1936" spans="2:7">
      <c r="B1936" s="98"/>
      <c r="C1936" s="99"/>
      <c r="D1936" s="100"/>
      <c r="E1936" s="100"/>
      <c r="F1936" s="98"/>
      <c r="G1936" s="98"/>
    </row>
    <row r="1937" spans="2:7">
      <c r="B1937" s="98"/>
      <c r="C1937" s="99"/>
      <c r="D1937" s="100"/>
      <c r="E1937" s="100"/>
      <c r="F1937" s="98"/>
      <c r="G1937" s="98"/>
    </row>
    <row r="1938" spans="2:7">
      <c r="B1938" s="98"/>
      <c r="C1938" s="99"/>
      <c r="D1938" s="100"/>
      <c r="E1938" s="100"/>
      <c r="F1938" s="98"/>
      <c r="G1938" s="98"/>
    </row>
    <row r="1939" spans="2:7">
      <c r="B1939" s="98"/>
      <c r="C1939" s="99"/>
      <c r="D1939" s="100"/>
      <c r="E1939" s="100"/>
      <c r="F1939" s="98"/>
      <c r="G1939" s="98"/>
    </row>
    <row r="1940" spans="2:7">
      <c r="B1940" s="98"/>
      <c r="C1940" s="99"/>
      <c r="D1940" s="100"/>
      <c r="E1940" s="100"/>
      <c r="F1940" s="98"/>
      <c r="G1940" s="98"/>
    </row>
    <row r="1941" spans="2:7">
      <c r="B1941" s="98"/>
      <c r="C1941" s="99"/>
      <c r="D1941" s="100"/>
      <c r="E1941" s="100"/>
      <c r="F1941" s="98"/>
      <c r="G1941" s="98"/>
    </row>
    <row r="1942" spans="2:7">
      <c r="B1942" s="98"/>
      <c r="C1942" s="99"/>
      <c r="D1942" s="100"/>
      <c r="E1942" s="100"/>
      <c r="F1942" s="98"/>
      <c r="G1942" s="98"/>
    </row>
    <row r="1943" spans="2:7">
      <c r="B1943" s="98"/>
      <c r="C1943" s="99"/>
      <c r="D1943" s="100"/>
      <c r="E1943" s="100"/>
      <c r="F1943" s="98"/>
      <c r="G1943" s="98"/>
    </row>
    <row r="1944" spans="2:7">
      <c r="B1944" s="98"/>
      <c r="C1944" s="99"/>
      <c r="D1944" s="100"/>
      <c r="E1944" s="100"/>
      <c r="F1944" s="98"/>
      <c r="G1944" s="98"/>
    </row>
    <row r="1945" spans="2:7">
      <c r="B1945" s="98"/>
      <c r="C1945" s="99"/>
      <c r="D1945" s="100"/>
      <c r="E1945" s="100"/>
      <c r="F1945" s="98"/>
      <c r="G1945" s="98"/>
    </row>
    <row r="1946" spans="2:7">
      <c r="B1946" s="98"/>
      <c r="C1946" s="99"/>
      <c r="D1946" s="100"/>
      <c r="E1946" s="100"/>
      <c r="F1946" s="98"/>
      <c r="G1946" s="98"/>
    </row>
    <row r="1947" spans="2:7">
      <c r="B1947" s="98"/>
      <c r="C1947" s="99"/>
      <c r="D1947" s="100"/>
      <c r="E1947" s="100"/>
      <c r="F1947" s="98"/>
      <c r="G1947" s="98"/>
    </row>
    <row r="1948" spans="2:7">
      <c r="B1948" s="98"/>
      <c r="C1948" s="99"/>
      <c r="D1948" s="100"/>
      <c r="E1948" s="100"/>
      <c r="F1948" s="98"/>
      <c r="G1948" s="98"/>
    </row>
    <row r="1949" spans="2:7">
      <c r="B1949" s="98"/>
      <c r="C1949" s="99"/>
      <c r="D1949" s="100"/>
      <c r="E1949" s="100"/>
      <c r="F1949" s="98"/>
      <c r="G1949" s="98"/>
    </row>
    <row r="1950" spans="2:7">
      <c r="B1950" s="98"/>
      <c r="C1950" s="99"/>
      <c r="D1950" s="100"/>
      <c r="E1950" s="100"/>
      <c r="F1950" s="98"/>
      <c r="G1950" s="98"/>
    </row>
    <row r="1951" spans="2:7">
      <c r="B1951" s="98"/>
      <c r="C1951" s="99"/>
      <c r="D1951" s="100"/>
      <c r="E1951" s="100"/>
      <c r="F1951" s="98"/>
      <c r="G1951" s="98"/>
    </row>
    <row r="1952" spans="2:7">
      <c r="B1952" s="98"/>
      <c r="C1952" s="99"/>
      <c r="D1952" s="100"/>
      <c r="E1952" s="100"/>
      <c r="F1952" s="98"/>
      <c r="G1952" s="98"/>
    </row>
    <row r="1953" spans="2:7">
      <c r="B1953" s="98"/>
      <c r="C1953" s="99"/>
      <c r="D1953" s="100"/>
      <c r="E1953" s="100"/>
      <c r="F1953" s="98"/>
      <c r="G1953" s="98"/>
    </row>
    <row r="1954" spans="2:7">
      <c r="B1954" s="98"/>
      <c r="C1954" s="99"/>
      <c r="D1954" s="100"/>
      <c r="E1954" s="100"/>
      <c r="F1954" s="98"/>
      <c r="G1954" s="98"/>
    </row>
    <row r="1955" spans="2:7">
      <c r="B1955" s="98"/>
      <c r="C1955" s="99"/>
      <c r="D1955" s="100"/>
      <c r="E1955" s="100"/>
      <c r="F1955" s="98"/>
      <c r="G1955" s="98"/>
    </row>
    <row r="1956" spans="2:7">
      <c r="B1956" s="98"/>
      <c r="C1956" s="99"/>
      <c r="D1956" s="100"/>
      <c r="E1956" s="100"/>
      <c r="F1956" s="98"/>
      <c r="G1956" s="98"/>
    </row>
    <row r="1957" spans="2:7">
      <c r="B1957" s="98"/>
      <c r="C1957" s="99"/>
      <c r="D1957" s="100"/>
      <c r="E1957" s="100"/>
      <c r="F1957" s="98"/>
      <c r="G1957" s="98"/>
    </row>
    <row r="1958" spans="2:7">
      <c r="B1958" s="98"/>
      <c r="C1958" s="99"/>
      <c r="D1958" s="100"/>
      <c r="E1958" s="100"/>
      <c r="F1958" s="98"/>
      <c r="G1958" s="98"/>
    </row>
    <row r="1959" spans="2:7">
      <c r="B1959" s="98"/>
      <c r="C1959" s="99"/>
      <c r="D1959" s="100"/>
      <c r="E1959" s="100"/>
      <c r="F1959" s="98"/>
      <c r="G1959" s="98"/>
    </row>
    <row r="1960" spans="2:7">
      <c r="B1960" s="98"/>
      <c r="C1960" s="99"/>
      <c r="D1960" s="100"/>
      <c r="E1960" s="100"/>
      <c r="F1960" s="98"/>
      <c r="G1960" s="98"/>
    </row>
    <row r="1961" spans="2:7">
      <c r="B1961" s="98"/>
      <c r="C1961" s="99"/>
      <c r="D1961" s="100"/>
      <c r="E1961" s="100"/>
      <c r="F1961" s="98"/>
      <c r="G1961" s="98"/>
    </row>
    <row r="1962" spans="2:7">
      <c r="B1962" s="98"/>
      <c r="C1962" s="99"/>
      <c r="D1962" s="100"/>
      <c r="E1962" s="100"/>
      <c r="F1962" s="98"/>
      <c r="G1962" s="98"/>
    </row>
    <row r="1963" spans="2:7">
      <c r="B1963" s="98"/>
      <c r="C1963" s="99"/>
      <c r="D1963" s="100"/>
      <c r="E1963" s="100"/>
      <c r="F1963" s="98"/>
      <c r="G1963" s="98"/>
    </row>
    <row r="1964" spans="2:7">
      <c r="B1964" s="98"/>
      <c r="C1964" s="99"/>
      <c r="D1964" s="100"/>
      <c r="E1964" s="100"/>
      <c r="F1964" s="98"/>
      <c r="G1964" s="98"/>
    </row>
    <row r="1965" spans="2:7">
      <c r="B1965" s="98"/>
      <c r="C1965" s="99"/>
      <c r="D1965" s="100"/>
      <c r="E1965" s="100"/>
      <c r="F1965" s="98"/>
      <c r="G1965" s="98"/>
    </row>
    <row r="1966" spans="2:7">
      <c r="B1966" s="98"/>
      <c r="C1966" s="99"/>
      <c r="D1966" s="100"/>
      <c r="E1966" s="100"/>
      <c r="F1966" s="98"/>
      <c r="G1966" s="98"/>
    </row>
    <row r="1967" spans="2:7">
      <c r="B1967" s="98"/>
      <c r="C1967" s="99"/>
      <c r="D1967" s="100"/>
      <c r="E1967" s="100"/>
      <c r="F1967" s="98"/>
      <c r="G1967" s="98"/>
    </row>
    <row r="1968" spans="2:7">
      <c r="B1968" s="98"/>
      <c r="C1968" s="99"/>
      <c r="D1968" s="100"/>
      <c r="E1968" s="100"/>
      <c r="F1968" s="98"/>
      <c r="G1968" s="98"/>
    </row>
    <row r="1969" spans="2:7">
      <c r="B1969" s="98"/>
      <c r="C1969" s="99"/>
      <c r="D1969" s="100"/>
      <c r="E1969" s="100"/>
      <c r="F1969" s="98"/>
      <c r="G1969" s="98"/>
    </row>
    <row r="1970" spans="2:7">
      <c r="B1970" s="98"/>
      <c r="C1970" s="99"/>
      <c r="D1970" s="100"/>
      <c r="E1970" s="100"/>
      <c r="F1970" s="98"/>
      <c r="G1970" s="98"/>
    </row>
    <row r="1971" spans="2:7">
      <c r="B1971" s="98"/>
      <c r="C1971" s="99"/>
      <c r="D1971" s="100"/>
      <c r="E1971" s="100"/>
      <c r="F1971" s="98"/>
      <c r="G1971" s="98"/>
    </row>
    <row r="1972" spans="2:7">
      <c r="B1972" s="98"/>
      <c r="C1972" s="99"/>
      <c r="D1972" s="100"/>
      <c r="E1972" s="100"/>
      <c r="F1972" s="98"/>
      <c r="G1972" s="98"/>
    </row>
    <row r="1973" spans="2:7">
      <c r="B1973" s="98"/>
      <c r="C1973" s="99"/>
      <c r="D1973" s="100"/>
      <c r="E1973" s="100"/>
      <c r="F1973" s="98"/>
      <c r="G1973" s="98"/>
    </row>
    <row r="1974" spans="2:7">
      <c r="B1974" s="98"/>
      <c r="C1974" s="99"/>
      <c r="D1974" s="100"/>
      <c r="E1974" s="100"/>
      <c r="F1974" s="98"/>
      <c r="G1974" s="98"/>
    </row>
    <row r="1975" spans="2:7">
      <c r="B1975" s="98"/>
      <c r="C1975" s="99"/>
      <c r="D1975" s="100"/>
      <c r="E1975" s="100"/>
      <c r="F1975" s="98"/>
      <c r="G1975" s="98"/>
    </row>
    <row r="1976" spans="2:7">
      <c r="B1976" s="98"/>
      <c r="C1976" s="99"/>
      <c r="D1976" s="100"/>
      <c r="E1976" s="100"/>
      <c r="F1976" s="98"/>
      <c r="G1976" s="98"/>
    </row>
    <row r="1977" spans="2:7">
      <c r="B1977" s="98"/>
      <c r="C1977" s="99"/>
      <c r="D1977" s="100"/>
      <c r="E1977" s="100"/>
      <c r="F1977" s="98"/>
      <c r="G1977" s="98"/>
    </row>
    <row r="1978" spans="2:7">
      <c r="B1978" s="98"/>
      <c r="C1978" s="99"/>
      <c r="D1978" s="100"/>
      <c r="E1978" s="100"/>
      <c r="F1978" s="98"/>
      <c r="G1978" s="98"/>
    </row>
    <row r="1979" spans="2:7">
      <c r="B1979" s="98"/>
      <c r="C1979" s="99"/>
      <c r="D1979" s="100"/>
      <c r="E1979" s="100"/>
      <c r="F1979" s="98"/>
      <c r="G1979" s="98"/>
    </row>
    <row r="1980" spans="2:7">
      <c r="B1980" s="98"/>
      <c r="C1980" s="99"/>
      <c r="D1980" s="100"/>
      <c r="E1980" s="100"/>
      <c r="F1980" s="98"/>
      <c r="G1980" s="98"/>
    </row>
    <row r="1981" spans="2:7">
      <c r="B1981" s="98"/>
      <c r="C1981" s="99"/>
      <c r="D1981" s="100"/>
      <c r="E1981" s="100"/>
      <c r="F1981" s="98"/>
      <c r="G1981" s="98"/>
    </row>
    <row r="1982" spans="2:7">
      <c r="B1982" s="98"/>
      <c r="C1982" s="99"/>
      <c r="D1982" s="100"/>
      <c r="E1982" s="100"/>
      <c r="F1982" s="98"/>
      <c r="G1982" s="98"/>
    </row>
    <row r="1983" spans="2:7">
      <c r="B1983" s="98"/>
      <c r="C1983" s="99"/>
      <c r="D1983" s="100"/>
      <c r="E1983" s="100"/>
      <c r="F1983" s="98"/>
      <c r="G1983" s="98"/>
    </row>
    <row r="1984" spans="2:7">
      <c r="B1984" s="98"/>
      <c r="C1984" s="99"/>
      <c r="D1984" s="100"/>
      <c r="E1984" s="100"/>
      <c r="F1984" s="98"/>
      <c r="G1984" s="98"/>
    </row>
    <row r="1985" spans="2:7">
      <c r="B1985" s="98"/>
      <c r="C1985" s="99"/>
      <c r="D1985" s="100"/>
      <c r="E1985" s="100"/>
      <c r="F1985" s="98"/>
      <c r="G1985" s="98"/>
    </row>
    <row r="1986" spans="2:7">
      <c r="B1986" s="98"/>
      <c r="C1986" s="99"/>
      <c r="D1986" s="100"/>
      <c r="E1986" s="100"/>
      <c r="F1986" s="98"/>
      <c r="G1986" s="98"/>
    </row>
    <row r="1987" spans="2:7">
      <c r="B1987" s="98"/>
      <c r="C1987" s="99"/>
      <c r="D1987" s="100"/>
      <c r="E1987" s="100"/>
      <c r="F1987" s="98"/>
      <c r="G1987" s="98"/>
    </row>
    <row r="1988" spans="2:7">
      <c r="B1988" s="98"/>
      <c r="C1988" s="99"/>
      <c r="D1988" s="100"/>
      <c r="E1988" s="100"/>
      <c r="F1988" s="98"/>
      <c r="G1988" s="98"/>
    </row>
    <row r="1989" spans="2:7">
      <c r="B1989" s="98"/>
      <c r="C1989" s="99"/>
      <c r="D1989" s="100"/>
      <c r="E1989" s="100"/>
      <c r="F1989" s="98"/>
      <c r="G1989" s="98"/>
    </row>
    <row r="1990" spans="2:7">
      <c r="B1990" s="98"/>
      <c r="C1990" s="99"/>
      <c r="D1990" s="100"/>
      <c r="E1990" s="100"/>
      <c r="F1990" s="98"/>
      <c r="G1990" s="98"/>
    </row>
    <row r="1991" spans="2:7">
      <c r="B1991" s="98"/>
      <c r="C1991" s="99"/>
      <c r="D1991" s="100"/>
      <c r="E1991" s="100"/>
      <c r="F1991" s="98"/>
      <c r="G1991" s="98"/>
    </row>
    <row r="1992" spans="2:7">
      <c r="B1992" s="98"/>
      <c r="C1992" s="99"/>
      <c r="D1992" s="100"/>
      <c r="E1992" s="100"/>
      <c r="F1992" s="98"/>
      <c r="G1992" s="98"/>
    </row>
    <row r="1993" spans="2:7">
      <c r="B1993" s="98"/>
      <c r="C1993" s="99"/>
      <c r="D1993" s="100"/>
      <c r="E1993" s="100"/>
      <c r="F1993" s="98"/>
      <c r="G1993" s="98"/>
    </row>
    <row r="1994" spans="2:7">
      <c r="B1994" s="98"/>
      <c r="C1994" s="99"/>
      <c r="D1994" s="100"/>
      <c r="E1994" s="100"/>
      <c r="F1994" s="98"/>
      <c r="G1994" s="98"/>
    </row>
    <row r="1995" spans="2:7">
      <c r="B1995" s="98"/>
      <c r="C1995" s="99"/>
      <c r="D1995" s="100"/>
      <c r="E1995" s="100"/>
      <c r="F1995" s="98"/>
      <c r="G1995" s="98"/>
    </row>
    <row r="1996" spans="2:7">
      <c r="B1996" s="98"/>
      <c r="C1996" s="99"/>
      <c r="D1996" s="100"/>
      <c r="E1996" s="100"/>
      <c r="F1996" s="98"/>
      <c r="G1996" s="98"/>
    </row>
    <row r="1997" spans="2:7">
      <c r="B1997" s="98"/>
      <c r="C1997" s="99"/>
      <c r="D1997" s="100"/>
      <c r="E1997" s="100"/>
      <c r="F1997" s="98"/>
      <c r="G1997" s="98"/>
    </row>
    <row r="1998" spans="2:7">
      <c r="B1998" s="98"/>
      <c r="C1998" s="99"/>
      <c r="D1998" s="100"/>
      <c r="E1998" s="100"/>
      <c r="F1998" s="98"/>
      <c r="G1998" s="98"/>
    </row>
    <row r="1999" spans="2:7">
      <c r="B1999" s="98"/>
      <c r="C1999" s="99"/>
      <c r="D1999" s="100"/>
      <c r="E1999" s="100"/>
      <c r="F1999" s="98"/>
      <c r="G1999" s="98"/>
    </row>
    <row r="2000" spans="2:7">
      <c r="B2000" s="98"/>
      <c r="C2000" s="99"/>
      <c r="D2000" s="100"/>
      <c r="E2000" s="100"/>
      <c r="F2000" s="98"/>
      <c r="G2000" s="98"/>
    </row>
    <row r="2001" spans="2:7">
      <c r="B2001" s="98"/>
      <c r="C2001" s="99"/>
      <c r="D2001" s="100"/>
      <c r="E2001" s="100"/>
      <c r="F2001" s="98"/>
      <c r="G2001" s="98"/>
    </row>
    <row r="2002" spans="2:7">
      <c r="B2002" s="98"/>
      <c r="C2002" s="99"/>
      <c r="D2002" s="100"/>
      <c r="E2002" s="100"/>
      <c r="F2002" s="98"/>
      <c r="G2002" s="98"/>
    </row>
    <row r="2003" spans="2:7">
      <c r="B2003" s="98"/>
      <c r="C2003" s="99"/>
      <c r="D2003" s="100"/>
      <c r="E2003" s="100"/>
      <c r="F2003" s="98"/>
      <c r="G2003" s="98"/>
    </row>
    <row r="2004" spans="2:7">
      <c r="B2004" s="98"/>
      <c r="C2004" s="99"/>
      <c r="D2004" s="100"/>
      <c r="E2004" s="100"/>
      <c r="F2004" s="98"/>
      <c r="G2004" s="98"/>
    </row>
    <row r="2005" spans="2:7">
      <c r="B2005" s="98"/>
      <c r="C2005" s="99"/>
      <c r="D2005" s="100"/>
      <c r="E2005" s="100"/>
      <c r="F2005" s="98"/>
      <c r="G2005" s="98"/>
    </row>
    <row r="2006" spans="2:7">
      <c r="B2006" s="98"/>
      <c r="C2006" s="99"/>
      <c r="D2006" s="100"/>
      <c r="E2006" s="100"/>
      <c r="F2006" s="98"/>
      <c r="G2006" s="98"/>
    </row>
    <row r="2007" spans="2:7">
      <c r="B2007" s="98"/>
      <c r="C2007" s="99"/>
      <c r="D2007" s="100"/>
      <c r="E2007" s="100"/>
      <c r="F2007" s="98"/>
      <c r="G2007" s="98"/>
    </row>
    <row r="2008" spans="2:7">
      <c r="B2008" s="98"/>
      <c r="C2008" s="99"/>
      <c r="D2008" s="100"/>
      <c r="E2008" s="100"/>
      <c r="F2008" s="98"/>
      <c r="G2008" s="98"/>
    </row>
    <row r="2009" spans="2:7">
      <c r="B2009" s="98"/>
      <c r="C2009" s="99"/>
      <c r="D2009" s="100"/>
      <c r="E2009" s="100"/>
      <c r="F2009" s="98"/>
      <c r="G2009" s="98"/>
    </row>
    <row r="2010" spans="2:7">
      <c r="B2010" s="98"/>
      <c r="C2010" s="99"/>
      <c r="D2010" s="100"/>
      <c r="E2010" s="100"/>
      <c r="F2010" s="98"/>
      <c r="G2010" s="98"/>
    </row>
    <row r="2011" spans="2:7">
      <c r="B2011" s="98"/>
      <c r="C2011" s="99"/>
      <c r="D2011" s="100"/>
      <c r="E2011" s="100"/>
      <c r="F2011" s="98"/>
      <c r="G2011" s="98"/>
    </row>
    <row r="2012" spans="2:7">
      <c r="B2012" s="98"/>
      <c r="C2012" s="99"/>
      <c r="D2012" s="100"/>
      <c r="E2012" s="100"/>
      <c r="F2012" s="98"/>
      <c r="G2012" s="98"/>
    </row>
    <row r="2013" spans="2:7">
      <c r="B2013" s="98"/>
      <c r="C2013" s="99"/>
      <c r="D2013" s="100"/>
      <c r="E2013" s="100"/>
      <c r="F2013" s="98"/>
      <c r="G2013" s="98"/>
    </row>
    <row r="2014" spans="2:7">
      <c r="B2014" s="98"/>
      <c r="C2014" s="99"/>
      <c r="D2014" s="100"/>
      <c r="E2014" s="100"/>
      <c r="F2014" s="98"/>
      <c r="G2014" s="98"/>
    </row>
    <row r="2015" spans="2:7">
      <c r="B2015" s="98"/>
      <c r="C2015" s="99"/>
      <c r="D2015" s="100"/>
      <c r="E2015" s="100"/>
      <c r="F2015" s="98"/>
      <c r="G2015" s="98"/>
    </row>
    <row r="2016" spans="2:7">
      <c r="B2016" s="98"/>
      <c r="C2016" s="99"/>
      <c r="D2016" s="100"/>
      <c r="E2016" s="100"/>
      <c r="F2016" s="98"/>
      <c r="G2016" s="98"/>
    </row>
    <row r="2017" spans="2:7">
      <c r="B2017" s="98"/>
      <c r="C2017" s="99"/>
      <c r="D2017" s="100"/>
      <c r="E2017" s="100"/>
      <c r="F2017" s="98"/>
      <c r="G2017" s="98"/>
    </row>
    <row r="2018" spans="2:7">
      <c r="B2018" s="98"/>
      <c r="C2018" s="99"/>
      <c r="D2018" s="100"/>
      <c r="E2018" s="100"/>
      <c r="F2018" s="98"/>
      <c r="G2018" s="98"/>
    </row>
    <row r="2019" spans="2:7">
      <c r="B2019" s="98"/>
      <c r="C2019" s="99"/>
      <c r="D2019" s="100"/>
      <c r="E2019" s="100"/>
      <c r="F2019" s="98"/>
      <c r="G2019" s="98"/>
    </row>
    <row r="2020" spans="2:7">
      <c r="B2020" s="98"/>
      <c r="C2020" s="99"/>
      <c r="D2020" s="100"/>
      <c r="E2020" s="100"/>
      <c r="F2020" s="98"/>
      <c r="G2020" s="98"/>
    </row>
    <row r="2021" spans="2:7">
      <c r="B2021" s="98"/>
      <c r="C2021" s="99"/>
      <c r="D2021" s="100"/>
      <c r="E2021" s="100"/>
      <c r="F2021" s="98"/>
      <c r="G2021" s="98"/>
    </row>
    <row r="2022" spans="2:7">
      <c r="B2022" s="98"/>
      <c r="C2022" s="99"/>
      <c r="D2022" s="100"/>
      <c r="E2022" s="100"/>
      <c r="F2022" s="98"/>
      <c r="G2022" s="98"/>
    </row>
    <row r="2023" spans="2:7">
      <c r="B2023" s="98"/>
      <c r="C2023" s="99"/>
      <c r="D2023" s="100"/>
      <c r="E2023" s="100"/>
      <c r="F2023" s="98"/>
      <c r="G2023" s="98"/>
    </row>
    <row r="2024" spans="2:7">
      <c r="B2024" s="98"/>
      <c r="C2024" s="99"/>
      <c r="D2024" s="100"/>
      <c r="E2024" s="100"/>
      <c r="F2024" s="98"/>
      <c r="G2024" s="98"/>
    </row>
    <row r="2025" spans="2:7">
      <c r="B2025" s="98"/>
      <c r="C2025" s="99"/>
      <c r="D2025" s="100"/>
      <c r="E2025" s="100"/>
      <c r="F2025" s="98"/>
      <c r="G2025" s="98"/>
    </row>
    <row r="2026" spans="2:7">
      <c r="B2026" s="98"/>
      <c r="C2026" s="99"/>
      <c r="D2026" s="100"/>
      <c r="E2026" s="100"/>
      <c r="F2026" s="98"/>
      <c r="G2026" s="98"/>
    </row>
    <row r="2027" spans="2:7">
      <c r="B2027" s="98"/>
      <c r="C2027" s="99"/>
      <c r="D2027" s="100"/>
      <c r="E2027" s="100"/>
      <c r="F2027" s="98"/>
      <c r="G2027" s="98"/>
    </row>
    <row r="2028" spans="2:7">
      <c r="B2028" s="98"/>
      <c r="C2028" s="99"/>
      <c r="D2028" s="100"/>
      <c r="E2028" s="100"/>
      <c r="F2028" s="98"/>
      <c r="G2028" s="98"/>
    </row>
    <row r="2029" spans="2:7">
      <c r="B2029" s="98"/>
      <c r="C2029" s="99"/>
      <c r="D2029" s="100"/>
      <c r="E2029" s="100"/>
      <c r="F2029" s="98"/>
      <c r="G2029" s="98"/>
    </row>
    <row r="2030" spans="2:7">
      <c r="B2030" s="98"/>
      <c r="C2030" s="99"/>
      <c r="D2030" s="100"/>
      <c r="E2030" s="100"/>
      <c r="F2030" s="98"/>
      <c r="G2030" s="98"/>
    </row>
    <row r="2031" spans="2:7">
      <c r="B2031" s="98"/>
      <c r="C2031" s="99"/>
      <c r="D2031" s="100"/>
      <c r="E2031" s="100"/>
      <c r="F2031" s="98"/>
      <c r="G2031" s="98"/>
    </row>
    <row r="2032" spans="2:7">
      <c r="B2032" s="98"/>
      <c r="C2032" s="99"/>
      <c r="D2032" s="100"/>
      <c r="E2032" s="100"/>
      <c r="F2032" s="98"/>
      <c r="G2032" s="98"/>
    </row>
    <row r="2033" spans="2:7">
      <c r="B2033" s="98"/>
      <c r="C2033" s="99"/>
      <c r="D2033" s="100"/>
      <c r="E2033" s="100"/>
      <c r="F2033" s="98"/>
      <c r="G2033" s="98"/>
    </row>
    <row r="2034" spans="2:7">
      <c r="B2034" s="98"/>
      <c r="C2034" s="99"/>
      <c r="D2034" s="100"/>
      <c r="E2034" s="100"/>
      <c r="F2034" s="98"/>
      <c r="G2034" s="98"/>
    </row>
    <row r="2035" spans="2:7">
      <c r="B2035" s="98"/>
      <c r="C2035" s="99"/>
      <c r="D2035" s="100"/>
      <c r="E2035" s="100"/>
      <c r="F2035" s="98"/>
      <c r="G2035" s="98"/>
    </row>
    <row r="2036" spans="2:7">
      <c r="B2036" s="98"/>
      <c r="C2036" s="99"/>
      <c r="D2036" s="100"/>
      <c r="E2036" s="100"/>
      <c r="F2036" s="98"/>
      <c r="G2036" s="98"/>
    </row>
    <row r="2037" spans="2:7">
      <c r="B2037" s="98"/>
      <c r="C2037" s="99"/>
      <c r="D2037" s="100"/>
      <c r="E2037" s="100"/>
      <c r="F2037" s="98"/>
      <c r="G2037" s="98"/>
    </row>
    <row r="2038" spans="2:7">
      <c r="B2038" s="98"/>
      <c r="C2038" s="99"/>
      <c r="D2038" s="100"/>
      <c r="E2038" s="100"/>
      <c r="F2038" s="98"/>
      <c r="G2038" s="98"/>
    </row>
    <row r="2039" spans="2:7">
      <c r="B2039" s="98"/>
      <c r="C2039" s="99"/>
      <c r="D2039" s="100"/>
      <c r="E2039" s="100"/>
      <c r="F2039" s="98"/>
      <c r="G2039" s="98"/>
    </row>
    <row r="2040" spans="2:7">
      <c r="B2040" s="98"/>
      <c r="C2040" s="99"/>
      <c r="D2040" s="100"/>
      <c r="E2040" s="100"/>
      <c r="F2040" s="98"/>
      <c r="G2040" s="98"/>
    </row>
    <row r="2041" spans="2:7">
      <c r="B2041" s="98"/>
      <c r="C2041" s="99"/>
      <c r="D2041" s="100"/>
      <c r="E2041" s="100"/>
      <c r="F2041" s="98"/>
      <c r="G2041" s="98"/>
    </row>
    <row r="2042" spans="2:7">
      <c r="B2042" s="98"/>
      <c r="C2042" s="99"/>
      <c r="D2042" s="100"/>
      <c r="E2042" s="100"/>
      <c r="F2042" s="98"/>
      <c r="G2042" s="98"/>
    </row>
    <row r="2043" spans="2:7">
      <c r="B2043" s="98"/>
      <c r="C2043" s="99"/>
      <c r="D2043" s="100"/>
      <c r="E2043" s="100"/>
      <c r="F2043" s="98"/>
      <c r="G2043" s="98"/>
    </row>
    <row r="2044" spans="2:7">
      <c r="B2044" s="98"/>
      <c r="C2044" s="99"/>
      <c r="D2044" s="100"/>
      <c r="E2044" s="100"/>
      <c r="F2044" s="98"/>
      <c r="G2044" s="98"/>
    </row>
    <row r="2045" spans="2:7">
      <c r="B2045" s="98"/>
      <c r="C2045" s="99"/>
      <c r="D2045" s="100"/>
      <c r="E2045" s="100"/>
      <c r="F2045" s="98"/>
      <c r="G2045" s="98"/>
    </row>
    <row r="2046" spans="2:7">
      <c r="B2046" s="98"/>
      <c r="C2046" s="99"/>
      <c r="D2046" s="100"/>
      <c r="E2046" s="100"/>
      <c r="F2046" s="98"/>
      <c r="G2046" s="98"/>
    </row>
    <row r="2047" spans="2:7">
      <c r="B2047" s="98"/>
      <c r="C2047" s="99"/>
      <c r="D2047" s="100"/>
      <c r="E2047" s="100"/>
      <c r="F2047" s="98"/>
      <c r="G2047" s="98"/>
    </row>
    <row r="2048" spans="2:7">
      <c r="B2048" s="98"/>
      <c r="C2048" s="99"/>
      <c r="D2048" s="100"/>
      <c r="E2048" s="100"/>
      <c r="F2048" s="98"/>
      <c r="G2048" s="98"/>
    </row>
    <row r="2049" spans="2:7">
      <c r="B2049" s="98"/>
      <c r="C2049" s="99"/>
      <c r="D2049" s="100"/>
      <c r="E2049" s="100"/>
      <c r="F2049" s="98"/>
      <c r="G2049" s="98"/>
    </row>
    <row r="2050" spans="2:7">
      <c r="B2050" s="98"/>
      <c r="C2050" s="99"/>
      <c r="D2050" s="100"/>
      <c r="E2050" s="100"/>
      <c r="F2050" s="98"/>
      <c r="G2050" s="98"/>
    </row>
    <row r="2051" spans="2:7">
      <c r="B2051" s="98"/>
      <c r="C2051" s="99"/>
      <c r="D2051" s="100"/>
      <c r="E2051" s="100"/>
      <c r="F2051" s="98"/>
      <c r="G2051" s="98"/>
    </row>
    <row r="2052" spans="2:7">
      <c r="B2052" s="98"/>
      <c r="C2052" s="99"/>
      <c r="D2052" s="100"/>
      <c r="E2052" s="100"/>
      <c r="F2052" s="98"/>
      <c r="G2052" s="98"/>
    </row>
    <row r="2053" spans="2:7">
      <c r="B2053" s="98"/>
      <c r="C2053" s="99"/>
      <c r="D2053" s="100"/>
      <c r="E2053" s="100"/>
      <c r="F2053" s="98"/>
      <c r="G2053" s="98"/>
    </row>
    <row r="2054" spans="2:7">
      <c r="B2054" s="98"/>
      <c r="C2054" s="99"/>
      <c r="D2054" s="100"/>
      <c r="E2054" s="100"/>
      <c r="F2054" s="98"/>
      <c r="G2054" s="98"/>
    </row>
    <row r="2055" spans="2:7">
      <c r="B2055" s="98"/>
      <c r="C2055" s="99"/>
      <c r="D2055" s="100"/>
      <c r="E2055" s="100"/>
      <c r="F2055" s="98"/>
      <c r="G2055" s="98"/>
    </row>
    <row r="2056" spans="2:7">
      <c r="B2056" s="98"/>
      <c r="C2056" s="99"/>
      <c r="D2056" s="100"/>
      <c r="E2056" s="100"/>
      <c r="F2056" s="98"/>
      <c r="G2056" s="98"/>
    </row>
    <row r="2057" spans="2:7">
      <c r="B2057" s="98"/>
      <c r="C2057" s="99"/>
      <c r="D2057" s="100"/>
      <c r="E2057" s="100"/>
      <c r="F2057" s="98"/>
      <c r="G2057" s="98"/>
    </row>
    <row r="2058" spans="2:7">
      <c r="B2058" s="98"/>
      <c r="C2058" s="99"/>
      <c r="D2058" s="100"/>
      <c r="E2058" s="100"/>
      <c r="F2058" s="98"/>
      <c r="G2058" s="98"/>
    </row>
    <row r="2059" spans="2:7">
      <c r="B2059" s="98"/>
      <c r="C2059" s="99"/>
      <c r="D2059" s="100"/>
      <c r="E2059" s="100"/>
      <c r="F2059" s="98"/>
      <c r="G2059" s="98"/>
    </row>
    <row r="2060" spans="2:7">
      <c r="B2060" s="98"/>
      <c r="C2060" s="99"/>
      <c r="D2060" s="100"/>
      <c r="E2060" s="100"/>
      <c r="F2060" s="98"/>
      <c r="G2060" s="98"/>
    </row>
    <row r="2061" spans="2:7">
      <c r="B2061" s="98"/>
      <c r="C2061" s="99"/>
      <c r="D2061" s="100"/>
      <c r="E2061" s="100"/>
      <c r="F2061" s="98"/>
      <c r="G2061" s="98"/>
    </row>
    <row r="2062" spans="2:7">
      <c r="B2062" s="98"/>
      <c r="C2062" s="99"/>
      <c r="D2062" s="100"/>
      <c r="E2062" s="100"/>
      <c r="F2062" s="98"/>
      <c r="G2062" s="98"/>
    </row>
    <row r="2063" spans="2:7">
      <c r="B2063" s="98"/>
      <c r="C2063" s="99"/>
      <c r="D2063" s="100"/>
      <c r="E2063" s="100"/>
      <c r="F2063" s="98"/>
      <c r="G2063" s="98"/>
    </row>
    <row r="2064" spans="2:7">
      <c r="B2064" s="98"/>
      <c r="C2064" s="99"/>
      <c r="D2064" s="100"/>
      <c r="E2064" s="100"/>
      <c r="F2064" s="98"/>
      <c r="G2064" s="98"/>
    </row>
    <row r="2065" spans="2:7">
      <c r="B2065" s="98"/>
      <c r="C2065" s="99"/>
      <c r="D2065" s="100"/>
      <c r="E2065" s="100"/>
      <c r="F2065" s="98"/>
      <c r="G2065" s="98"/>
    </row>
    <row r="2066" spans="2:7">
      <c r="B2066" s="98"/>
      <c r="C2066" s="99"/>
      <c r="D2066" s="100"/>
      <c r="E2066" s="100"/>
      <c r="F2066" s="98"/>
      <c r="G2066" s="98"/>
    </row>
    <row r="2067" spans="2:7">
      <c r="B2067" s="98"/>
      <c r="C2067" s="99"/>
      <c r="D2067" s="100"/>
      <c r="E2067" s="100"/>
      <c r="F2067" s="98"/>
      <c r="G2067" s="98"/>
    </row>
    <row r="2068" spans="2:7">
      <c r="B2068" s="98"/>
      <c r="C2068" s="99"/>
      <c r="D2068" s="100"/>
      <c r="E2068" s="100"/>
      <c r="F2068" s="98"/>
      <c r="G2068" s="98"/>
    </row>
    <row r="2069" spans="2:7">
      <c r="B2069" s="98"/>
      <c r="C2069" s="99"/>
      <c r="D2069" s="100"/>
      <c r="E2069" s="100"/>
      <c r="F2069" s="98"/>
      <c r="G2069" s="98"/>
    </row>
    <row r="2070" spans="2:7">
      <c r="B2070" s="98"/>
      <c r="C2070" s="99"/>
      <c r="D2070" s="100"/>
      <c r="E2070" s="100"/>
      <c r="F2070" s="98"/>
      <c r="G2070" s="98"/>
    </row>
    <row r="2071" spans="2:7">
      <c r="B2071" s="98"/>
      <c r="C2071" s="99"/>
      <c r="D2071" s="100"/>
      <c r="E2071" s="100"/>
      <c r="F2071" s="98"/>
      <c r="G2071" s="98"/>
    </row>
    <row r="2072" spans="2:7">
      <c r="B2072" s="98"/>
      <c r="C2072" s="99"/>
      <c r="D2072" s="100"/>
      <c r="E2072" s="100"/>
      <c r="F2072" s="98"/>
      <c r="G2072" s="98"/>
    </row>
    <row r="2073" spans="2:7">
      <c r="B2073" s="98"/>
      <c r="C2073" s="99"/>
      <c r="D2073" s="100"/>
      <c r="E2073" s="100"/>
      <c r="F2073" s="98"/>
      <c r="G2073" s="98"/>
    </row>
    <row r="2074" spans="2:7">
      <c r="B2074" s="98"/>
      <c r="C2074" s="99"/>
      <c r="D2074" s="100"/>
      <c r="E2074" s="100"/>
      <c r="F2074" s="98"/>
      <c r="G2074" s="98"/>
    </row>
    <row r="2075" spans="2:7">
      <c r="B2075" s="98"/>
      <c r="C2075" s="99"/>
      <c r="D2075" s="100"/>
      <c r="E2075" s="100"/>
      <c r="F2075" s="98"/>
      <c r="G2075" s="98"/>
    </row>
    <row r="2076" spans="2:7">
      <c r="B2076" s="98"/>
      <c r="C2076" s="99"/>
      <c r="D2076" s="100"/>
      <c r="E2076" s="100"/>
      <c r="F2076" s="98"/>
      <c r="G2076" s="98"/>
    </row>
    <row r="2077" spans="2:7">
      <c r="B2077" s="98"/>
      <c r="C2077" s="99"/>
      <c r="D2077" s="100"/>
      <c r="E2077" s="100"/>
      <c r="F2077" s="98"/>
      <c r="G2077" s="98"/>
    </row>
    <row r="2078" spans="2:7">
      <c r="B2078" s="98"/>
      <c r="C2078" s="99"/>
      <c r="D2078" s="100"/>
      <c r="E2078" s="100"/>
      <c r="F2078" s="98"/>
      <c r="G2078" s="98"/>
    </row>
    <row r="2079" spans="2:7">
      <c r="B2079" s="98"/>
      <c r="C2079" s="99"/>
      <c r="D2079" s="100"/>
      <c r="E2079" s="100"/>
      <c r="F2079" s="98"/>
      <c r="G2079" s="98"/>
    </row>
    <row r="2080" spans="2:7">
      <c r="B2080" s="98"/>
      <c r="C2080" s="99"/>
      <c r="D2080" s="100"/>
      <c r="E2080" s="100"/>
      <c r="F2080" s="98"/>
      <c r="G2080" s="98"/>
    </row>
    <row r="2081" spans="2:7">
      <c r="B2081" s="98"/>
      <c r="C2081" s="99"/>
      <c r="D2081" s="100"/>
      <c r="E2081" s="100"/>
      <c r="F2081" s="98"/>
      <c r="G2081" s="98"/>
    </row>
    <row r="2082" spans="2:7">
      <c r="B2082" s="98"/>
      <c r="C2082" s="99"/>
      <c r="D2082" s="100"/>
      <c r="E2082" s="100"/>
      <c r="F2082" s="98"/>
      <c r="G2082" s="98"/>
    </row>
    <row r="2083" spans="2:7">
      <c r="B2083" s="98"/>
      <c r="C2083" s="99"/>
      <c r="D2083" s="100"/>
      <c r="E2083" s="100"/>
      <c r="F2083" s="98"/>
      <c r="G2083" s="98"/>
    </row>
    <row r="2084" spans="2:7">
      <c r="B2084" s="98"/>
      <c r="C2084" s="99"/>
      <c r="D2084" s="100"/>
      <c r="E2084" s="100"/>
      <c r="F2084" s="98"/>
      <c r="G2084" s="98"/>
    </row>
    <row r="2085" spans="2:7">
      <c r="B2085" s="98"/>
      <c r="C2085" s="99"/>
      <c r="D2085" s="100"/>
      <c r="E2085" s="100"/>
      <c r="F2085" s="98"/>
      <c r="G2085" s="98"/>
    </row>
    <row r="2086" spans="2:7">
      <c r="B2086" s="98"/>
      <c r="C2086" s="99"/>
      <c r="D2086" s="100"/>
      <c r="E2086" s="100"/>
      <c r="F2086" s="98"/>
      <c r="G2086" s="98"/>
    </row>
    <row r="2087" spans="2:7">
      <c r="B2087" s="98"/>
      <c r="C2087" s="99"/>
      <c r="D2087" s="100"/>
      <c r="E2087" s="100"/>
      <c r="F2087" s="98"/>
      <c r="G2087" s="98"/>
    </row>
    <row r="2088" spans="2:7">
      <c r="B2088" s="98"/>
      <c r="C2088" s="99"/>
      <c r="D2088" s="100"/>
      <c r="E2088" s="100"/>
      <c r="F2088" s="98"/>
      <c r="G2088" s="98"/>
    </row>
    <row r="2089" spans="2:7">
      <c r="B2089" s="98"/>
      <c r="C2089" s="99"/>
      <c r="D2089" s="100"/>
      <c r="E2089" s="100"/>
      <c r="F2089" s="98"/>
      <c r="G2089" s="98"/>
    </row>
    <row r="2090" spans="2:7">
      <c r="B2090" s="98"/>
      <c r="C2090" s="99"/>
      <c r="D2090" s="100"/>
      <c r="E2090" s="100"/>
      <c r="F2090" s="98"/>
      <c r="G2090" s="98"/>
    </row>
    <row r="2091" spans="2:7">
      <c r="B2091" s="98"/>
      <c r="C2091" s="99"/>
      <c r="D2091" s="100"/>
      <c r="E2091" s="100"/>
      <c r="F2091" s="98"/>
      <c r="G2091" s="98"/>
    </row>
    <row r="2092" spans="2:7">
      <c r="B2092" s="98"/>
      <c r="C2092" s="99"/>
      <c r="D2092" s="100"/>
      <c r="E2092" s="100"/>
      <c r="F2092" s="98"/>
      <c r="G2092" s="98"/>
    </row>
    <row r="2093" spans="2:7">
      <c r="B2093" s="98"/>
      <c r="C2093" s="99"/>
      <c r="D2093" s="100"/>
      <c r="E2093" s="100"/>
      <c r="F2093" s="98"/>
      <c r="G2093" s="98"/>
    </row>
    <row r="2094" spans="2:7">
      <c r="B2094" s="98"/>
      <c r="C2094" s="99"/>
      <c r="D2094" s="100"/>
      <c r="E2094" s="100"/>
      <c r="F2094" s="98"/>
      <c r="G2094" s="98"/>
    </row>
    <row r="2095" spans="2:7">
      <c r="B2095" s="98"/>
      <c r="C2095" s="99"/>
      <c r="D2095" s="100"/>
      <c r="E2095" s="100"/>
      <c r="F2095" s="98"/>
      <c r="G2095" s="98"/>
    </row>
    <row r="2096" spans="2:7">
      <c r="B2096" s="98"/>
      <c r="C2096" s="99"/>
      <c r="D2096" s="100"/>
      <c r="E2096" s="100"/>
      <c r="F2096" s="98"/>
      <c r="G2096" s="98"/>
    </row>
    <row r="2097" spans="2:7">
      <c r="B2097" s="98"/>
      <c r="C2097" s="99"/>
      <c r="D2097" s="100"/>
      <c r="E2097" s="100"/>
      <c r="F2097" s="98"/>
      <c r="G2097" s="98"/>
    </row>
    <row r="2098" spans="2:7">
      <c r="B2098" s="98"/>
      <c r="C2098" s="99"/>
      <c r="D2098" s="100"/>
      <c r="E2098" s="100"/>
      <c r="F2098" s="98"/>
      <c r="G2098" s="98"/>
    </row>
    <row r="2099" spans="2:7">
      <c r="B2099" s="98"/>
      <c r="C2099" s="99"/>
      <c r="D2099" s="100"/>
      <c r="E2099" s="100"/>
      <c r="F2099" s="98"/>
      <c r="G2099" s="98"/>
    </row>
    <row r="2100" spans="2:7">
      <c r="B2100" s="98"/>
      <c r="C2100" s="99"/>
      <c r="D2100" s="100"/>
      <c r="E2100" s="100"/>
      <c r="F2100" s="98"/>
      <c r="G2100" s="98"/>
    </row>
    <row r="2101" spans="2:7">
      <c r="B2101" s="98"/>
      <c r="C2101" s="99"/>
      <c r="D2101" s="100"/>
      <c r="E2101" s="100"/>
      <c r="F2101" s="98"/>
      <c r="G2101" s="98"/>
    </row>
    <row r="2102" spans="2:7">
      <c r="B2102" s="98"/>
      <c r="C2102" s="99"/>
      <c r="D2102" s="100"/>
      <c r="E2102" s="100"/>
      <c r="F2102" s="98"/>
      <c r="G2102" s="98"/>
    </row>
    <row r="2103" spans="2:7">
      <c r="B2103" s="98"/>
      <c r="C2103" s="99"/>
      <c r="D2103" s="100"/>
      <c r="E2103" s="100"/>
      <c r="F2103" s="98"/>
      <c r="G2103" s="98"/>
    </row>
    <row r="2104" spans="2:7">
      <c r="B2104" s="98"/>
      <c r="C2104" s="99"/>
      <c r="D2104" s="100"/>
      <c r="E2104" s="100"/>
      <c r="F2104" s="98"/>
      <c r="G2104" s="98"/>
    </row>
    <row r="2105" spans="2:7">
      <c r="B2105" s="98"/>
      <c r="C2105" s="99"/>
      <c r="D2105" s="100"/>
      <c r="E2105" s="100"/>
      <c r="F2105" s="98"/>
      <c r="G2105" s="98"/>
    </row>
    <row r="2106" spans="2:7">
      <c r="B2106" s="98"/>
      <c r="C2106" s="99"/>
      <c r="D2106" s="100"/>
      <c r="E2106" s="100"/>
      <c r="F2106" s="98"/>
      <c r="G2106" s="98"/>
    </row>
    <row r="2107" spans="2:7">
      <c r="B2107" s="98"/>
      <c r="C2107" s="99"/>
      <c r="D2107" s="100"/>
      <c r="E2107" s="100"/>
      <c r="F2107" s="98"/>
      <c r="G2107" s="98"/>
    </row>
    <row r="2108" spans="2:7">
      <c r="B2108" s="98"/>
      <c r="C2108" s="99"/>
      <c r="D2108" s="100"/>
      <c r="E2108" s="100"/>
      <c r="F2108" s="98"/>
      <c r="G2108" s="98"/>
    </row>
    <row r="2109" spans="2:7">
      <c r="B2109" s="98"/>
      <c r="C2109" s="99"/>
      <c r="D2109" s="100"/>
      <c r="E2109" s="100"/>
      <c r="F2109" s="98"/>
      <c r="G2109" s="98"/>
    </row>
    <row r="2110" spans="2:7">
      <c r="B2110" s="98"/>
      <c r="C2110" s="99"/>
      <c r="D2110" s="100"/>
      <c r="E2110" s="100"/>
      <c r="F2110" s="98"/>
      <c r="G2110" s="98"/>
    </row>
    <row r="2111" spans="2:7">
      <c r="B2111" s="98"/>
      <c r="C2111" s="99"/>
      <c r="D2111" s="100"/>
      <c r="E2111" s="100"/>
      <c r="F2111" s="98"/>
      <c r="G2111" s="98"/>
    </row>
    <row r="2112" spans="2:7">
      <c r="B2112" s="98"/>
      <c r="C2112" s="99"/>
      <c r="D2112" s="100"/>
      <c r="E2112" s="100"/>
      <c r="F2112" s="98"/>
      <c r="G2112" s="98"/>
    </row>
    <row r="2113" spans="2:7">
      <c r="B2113" s="98"/>
      <c r="C2113" s="99"/>
      <c r="D2113" s="100"/>
      <c r="E2113" s="100"/>
      <c r="F2113" s="98"/>
      <c r="G2113" s="98"/>
    </row>
    <row r="2114" spans="2:7">
      <c r="B2114" s="98"/>
      <c r="C2114" s="99"/>
      <c r="D2114" s="100"/>
      <c r="E2114" s="100"/>
      <c r="F2114" s="98"/>
      <c r="G2114" s="98"/>
    </row>
    <row r="2115" spans="2:7">
      <c r="B2115" s="98"/>
      <c r="C2115" s="99"/>
      <c r="D2115" s="100"/>
      <c r="E2115" s="100"/>
      <c r="F2115" s="98"/>
      <c r="G2115" s="98"/>
    </row>
    <row r="2116" spans="2:7">
      <c r="B2116" s="98"/>
      <c r="C2116" s="99"/>
      <c r="D2116" s="100"/>
      <c r="E2116" s="100"/>
      <c r="F2116" s="98"/>
      <c r="G2116" s="98"/>
    </row>
    <row r="2117" spans="2:7">
      <c r="B2117" s="98"/>
      <c r="C2117" s="99"/>
      <c r="D2117" s="100"/>
      <c r="E2117" s="100"/>
      <c r="F2117" s="98"/>
      <c r="G2117" s="98"/>
    </row>
    <row r="2118" spans="2:7">
      <c r="B2118" s="98"/>
      <c r="C2118" s="99"/>
      <c r="D2118" s="100"/>
      <c r="E2118" s="100"/>
      <c r="F2118" s="98"/>
      <c r="G2118" s="98"/>
    </row>
    <row r="2119" spans="2:7">
      <c r="B2119" s="98"/>
      <c r="C2119" s="99"/>
      <c r="D2119" s="100"/>
      <c r="E2119" s="100"/>
      <c r="F2119" s="98"/>
      <c r="G2119" s="98"/>
    </row>
    <row r="2120" spans="2:7">
      <c r="B2120" s="98"/>
      <c r="C2120" s="99"/>
      <c r="D2120" s="100"/>
      <c r="E2120" s="100"/>
      <c r="F2120" s="98"/>
      <c r="G2120" s="98"/>
    </row>
    <row r="2121" spans="2:7">
      <c r="B2121" s="98"/>
      <c r="C2121" s="99"/>
      <c r="D2121" s="100"/>
      <c r="E2121" s="100"/>
      <c r="F2121" s="98"/>
      <c r="G2121" s="98"/>
    </row>
    <row r="2122" spans="2:7">
      <c r="B2122" s="98"/>
      <c r="C2122" s="99"/>
      <c r="D2122" s="100"/>
      <c r="E2122" s="100"/>
      <c r="F2122" s="98"/>
      <c r="G2122" s="98"/>
    </row>
    <row r="2123" spans="2:7">
      <c r="B2123" s="98"/>
      <c r="C2123" s="99"/>
      <c r="D2123" s="100"/>
      <c r="E2123" s="100"/>
      <c r="F2123" s="98"/>
      <c r="G2123" s="98"/>
    </row>
    <row r="2124" spans="2:7">
      <c r="B2124" s="98"/>
      <c r="C2124" s="99"/>
      <c r="D2124" s="100"/>
      <c r="E2124" s="100"/>
      <c r="F2124" s="98"/>
      <c r="G2124" s="98"/>
    </row>
    <row r="2125" spans="2:7">
      <c r="B2125" s="98"/>
      <c r="C2125" s="99"/>
      <c r="D2125" s="100"/>
      <c r="E2125" s="100"/>
      <c r="F2125" s="98"/>
      <c r="G2125" s="98"/>
    </row>
    <row r="2126" spans="2:7">
      <c r="B2126" s="98"/>
      <c r="C2126" s="99"/>
      <c r="D2126" s="100"/>
      <c r="E2126" s="100"/>
      <c r="F2126" s="98"/>
      <c r="G2126" s="98"/>
    </row>
    <row r="2127" spans="2:7">
      <c r="B2127" s="98"/>
      <c r="C2127" s="99"/>
      <c r="D2127" s="100"/>
      <c r="E2127" s="100"/>
      <c r="F2127" s="98"/>
      <c r="G2127" s="98"/>
    </row>
    <row r="2128" spans="2:7">
      <c r="B2128" s="98"/>
      <c r="C2128" s="99"/>
      <c r="D2128" s="100"/>
      <c r="E2128" s="100"/>
      <c r="F2128" s="98"/>
      <c r="G2128" s="98"/>
    </row>
    <row r="2129" spans="2:7">
      <c r="B2129" s="98"/>
      <c r="C2129" s="99"/>
      <c r="D2129" s="100"/>
      <c r="E2129" s="100"/>
      <c r="F2129" s="98"/>
      <c r="G2129" s="98"/>
    </row>
    <row r="2130" spans="2:7">
      <c r="B2130" s="98"/>
      <c r="C2130" s="99"/>
      <c r="D2130" s="100"/>
      <c r="E2130" s="100"/>
      <c r="F2130" s="98"/>
      <c r="G2130" s="98"/>
    </row>
    <row r="2131" spans="2:7">
      <c r="B2131" s="98"/>
      <c r="C2131" s="99"/>
      <c r="D2131" s="100"/>
      <c r="E2131" s="100"/>
      <c r="F2131" s="98"/>
      <c r="G2131" s="98"/>
    </row>
    <row r="2132" spans="2:7">
      <c r="B2132" s="98"/>
      <c r="C2132" s="99"/>
      <c r="D2132" s="100"/>
      <c r="E2132" s="100"/>
      <c r="F2132" s="98"/>
      <c r="G2132" s="98"/>
    </row>
    <row r="2133" spans="2:7">
      <c r="B2133" s="98"/>
      <c r="C2133" s="99"/>
      <c r="D2133" s="100"/>
      <c r="E2133" s="100"/>
      <c r="F2133" s="98"/>
      <c r="G2133" s="98"/>
    </row>
    <row r="2134" spans="2:7">
      <c r="B2134" s="98"/>
      <c r="C2134" s="99"/>
      <c r="D2134" s="100"/>
      <c r="E2134" s="100"/>
      <c r="F2134" s="98"/>
      <c r="G2134" s="98"/>
    </row>
    <row r="2135" spans="2:7">
      <c r="B2135" s="98"/>
      <c r="C2135" s="99"/>
      <c r="D2135" s="100"/>
      <c r="E2135" s="100"/>
      <c r="F2135" s="98"/>
      <c r="G2135" s="98"/>
    </row>
    <row r="2136" spans="2:7">
      <c r="B2136" s="98"/>
      <c r="C2136" s="99"/>
      <c r="D2136" s="100"/>
      <c r="E2136" s="100"/>
      <c r="F2136" s="98"/>
      <c r="G2136" s="98"/>
    </row>
    <row r="2137" spans="2:7">
      <c r="B2137" s="98"/>
      <c r="C2137" s="99"/>
      <c r="D2137" s="100"/>
      <c r="E2137" s="100"/>
      <c r="F2137" s="98"/>
      <c r="G2137" s="98"/>
    </row>
    <row r="2138" spans="2:7">
      <c r="B2138" s="98"/>
      <c r="C2138" s="99"/>
      <c r="D2138" s="100"/>
      <c r="E2138" s="100"/>
      <c r="F2138" s="98"/>
      <c r="G2138" s="98"/>
    </row>
    <row r="2139" spans="2:7">
      <c r="B2139" s="98"/>
      <c r="C2139" s="99"/>
      <c r="D2139" s="100"/>
      <c r="E2139" s="100"/>
      <c r="F2139" s="98"/>
      <c r="G2139" s="98"/>
    </row>
    <row r="2140" spans="2:7">
      <c r="B2140" s="98"/>
      <c r="C2140" s="99"/>
      <c r="D2140" s="100"/>
      <c r="E2140" s="100"/>
      <c r="F2140" s="98"/>
      <c r="G2140" s="98"/>
    </row>
    <row r="2141" spans="2:7">
      <c r="B2141" s="98"/>
      <c r="C2141" s="99"/>
      <c r="D2141" s="100"/>
      <c r="E2141" s="100"/>
      <c r="F2141" s="98"/>
      <c r="G2141" s="98"/>
    </row>
    <row r="2142" spans="2:7">
      <c r="B2142" s="98"/>
      <c r="C2142" s="99"/>
      <c r="D2142" s="100"/>
      <c r="E2142" s="100"/>
      <c r="F2142" s="98"/>
      <c r="G2142" s="98"/>
    </row>
    <row r="2143" spans="2:7">
      <c r="B2143" s="98"/>
      <c r="C2143" s="99"/>
      <c r="D2143" s="100"/>
      <c r="E2143" s="100"/>
      <c r="F2143" s="98"/>
      <c r="G2143" s="98"/>
    </row>
    <row r="2144" spans="2:7">
      <c r="B2144" s="98"/>
      <c r="C2144" s="99"/>
      <c r="D2144" s="100"/>
      <c r="E2144" s="100"/>
      <c r="F2144" s="98"/>
      <c r="G2144" s="98"/>
    </row>
    <row r="2145" spans="2:7">
      <c r="B2145" s="98"/>
      <c r="C2145" s="99"/>
      <c r="D2145" s="100"/>
      <c r="E2145" s="100"/>
      <c r="F2145" s="98"/>
      <c r="G2145" s="98"/>
    </row>
    <row r="2146" spans="2:7">
      <c r="B2146" s="98"/>
      <c r="C2146" s="99"/>
      <c r="D2146" s="100"/>
      <c r="E2146" s="100"/>
      <c r="F2146" s="98"/>
      <c r="G2146" s="98"/>
    </row>
    <row r="2147" spans="2:7">
      <c r="B2147" s="98"/>
      <c r="C2147" s="99"/>
      <c r="D2147" s="100"/>
      <c r="E2147" s="100"/>
      <c r="F2147" s="98"/>
      <c r="G2147" s="98"/>
    </row>
    <row r="2148" spans="2:7">
      <c r="B2148" s="98"/>
      <c r="C2148" s="99"/>
      <c r="D2148" s="100"/>
      <c r="E2148" s="100"/>
      <c r="F2148" s="98"/>
      <c r="G2148" s="98"/>
    </row>
    <row r="2149" spans="2:7">
      <c r="B2149" s="98"/>
      <c r="C2149" s="99"/>
      <c r="D2149" s="100"/>
      <c r="E2149" s="100"/>
      <c r="F2149" s="98"/>
      <c r="G2149" s="98"/>
    </row>
    <row r="2150" spans="2:7">
      <c r="B2150" s="98"/>
      <c r="C2150" s="99"/>
      <c r="D2150" s="100"/>
      <c r="E2150" s="100"/>
      <c r="F2150" s="98"/>
      <c r="G2150" s="98"/>
    </row>
    <row r="2151" spans="2:7">
      <c r="B2151" s="98"/>
      <c r="C2151" s="99"/>
      <c r="D2151" s="100"/>
      <c r="E2151" s="100"/>
      <c r="F2151" s="98"/>
      <c r="G2151" s="98"/>
    </row>
    <row r="2152" spans="2:7">
      <c r="B2152" s="98"/>
      <c r="C2152" s="99"/>
      <c r="D2152" s="100"/>
      <c r="E2152" s="100"/>
      <c r="F2152" s="98"/>
      <c r="G2152" s="98"/>
    </row>
    <row r="2153" spans="2:7">
      <c r="B2153" s="98"/>
      <c r="C2153" s="99"/>
      <c r="D2153" s="100"/>
      <c r="E2153" s="100"/>
      <c r="F2153" s="98"/>
      <c r="G2153" s="98"/>
    </row>
    <row r="2154" spans="2:7">
      <c r="B2154" s="98"/>
      <c r="C2154" s="99"/>
      <c r="D2154" s="100"/>
      <c r="E2154" s="100"/>
      <c r="F2154" s="98"/>
      <c r="G2154" s="98"/>
    </row>
    <row r="2155" spans="2:7">
      <c r="B2155" s="98"/>
      <c r="C2155" s="99"/>
      <c r="D2155" s="100"/>
      <c r="E2155" s="100"/>
      <c r="F2155" s="98"/>
      <c r="G2155" s="98"/>
    </row>
    <row r="2156" spans="2:7">
      <c r="B2156" s="98"/>
      <c r="C2156" s="99"/>
      <c r="D2156" s="100"/>
      <c r="E2156" s="100"/>
      <c r="F2156" s="98"/>
      <c r="G2156" s="98"/>
    </row>
    <row r="2157" spans="2:7">
      <c r="B2157" s="98"/>
      <c r="C2157" s="99"/>
      <c r="D2157" s="100"/>
      <c r="E2157" s="100"/>
      <c r="F2157" s="98"/>
      <c r="G2157" s="98"/>
    </row>
    <row r="2158" spans="2:7">
      <c r="B2158" s="98"/>
      <c r="C2158" s="99"/>
      <c r="D2158" s="100"/>
      <c r="E2158" s="100"/>
      <c r="F2158" s="98"/>
      <c r="G2158" s="98"/>
    </row>
    <row r="2159" spans="2:7">
      <c r="B2159" s="98"/>
      <c r="C2159" s="99"/>
      <c r="D2159" s="100"/>
      <c r="E2159" s="100"/>
      <c r="F2159" s="98"/>
      <c r="G2159" s="98"/>
    </row>
    <row r="2160" spans="2:7">
      <c r="B2160" s="98"/>
      <c r="C2160" s="99"/>
      <c r="D2160" s="100"/>
      <c r="E2160" s="100"/>
      <c r="F2160" s="98"/>
      <c r="G2160" s="98"/>
    </row>
    <row r="2161" spans="2:7">
      <c r="B2161" s="98"/>
      <c r="C2161" s="99"/>
      <c r="D2161" s="100"/>
      <c r="E2161" s="100"/>
      <c r="F2161" s="98"/>
      <c r="G2161" s="98"/>
    </row>
    <row r="2162" spans="2:7">
      <c r="B2162" s="98"/>
      <c r="C2162" s="99"/>
      <c r="D2162" s="100"/>
      <c r="E2162" s="100"/>
      <c r="F2162" s="98"/>
      <c r="G2162" s="98"/>
    </row>
    <row r="2163" spans="2:7">
      <c r="B2163" s="98"/>
      <c r="C2163" s="99"/>
      <c r="D2163" s="100"/>
      <c r="E2163" s="100"/>
      <c r="F2163" s="98"/>
      <c r="G2163" s="98"/>
    </row>
    <row r="2164" spans="2:7">
      <c r="B2164" s="98"/>
      <c r="C2164" s="99"/>
      <c r="D2164" s="100"/>
      <c r="E2164" s="100"/>
      <c r="F2164" s="98"/>
      <c r="G2164" s="98"/>
    </row>
    <row r="2165" spans="2:7">
      <c r="B2165" s="98"/>
      <c r="C2165" s="99"/>
      <c r="D2165" s="100"/>
      <c r="E2165" s="100"/>
      <c r="F2165" s="98"/>
      <c r="G2165" s="98"/>
    </row>
    <row r="2166" spans="2:7">
      <c r="B2166" s="98"/>
      <c r="C2166" s="99"/>
      <c r="D2166" s="100"/>
      <c r="E2166" s="100"/>
      <c r="F2166" s="98"/>
      <c r="G2166" s="98"/>
    </row>
    <row r="2167" spans="2:7">
      <c r="B2167" s="98"/>
      <c r="C2167" s="99"/>
      <c r="D2167" s="100"/>
      <c r="E2167" s="100"/>
      <c r="F2167" s="98"/>
      <c r="G2167" s="98"/>
    </row>
    <row r="2168" spans="2:7">
      <c r="B2168" s="98"/>
      <c r="C2168" s="99"/>
      <c r="D2168" s="100"/>
      <c r="E2168" s="100"/>
      <c r="F2168" s="98"/>
      <c r="G2168" s="98"/>
    </row>
    <row r="2169" spans="2:7">
      <c r="B2169" s="98"/>
      <c r="C2169" s="99"/>
      <c r="D2169" s="100"/>
      <c r="E2169" s="100"/>
      <c r="F2169" s="98"/>
      <c r="G2169" s="98"/>
    </row>
    <row r="2170" spans="2:7">
      <c r="B2170" s="98"/>
      <c r="C2170" s="99"/>
      <c r="D2170" s="100"/>
      <c r="E2170" s="100"/>
      <c r="F2170" s="98"/>
      <c r="G2170" s="98"/>
    </row>
    <row r="2171" spans="2:7">
      <c r="B2171" s="98"/>
      <c r="C2171" s="99"/>
      <c r="D2171" s="100"/>
      <c r="E2171" s="100"/>
      <c r="F2171" s="98"/>
      <c r="G2171" s="98"/>
    </row>
    <row r="2172" spans="2:7">
      <c r="B2172" s="98"/>
      <c r="C2172" s="99"/>
      <c r="D2172" s="100"/>
      <c r="E2172" s="100"/>
      <c r="F2172" s="98"/>
      <c r="G2172" s="98"/>
    </row>
    <row r="2173" spans="2:7">
      <c r="B2173" s="98"/>
      <c r="C2173" s="99"/>
      <c r="D2173" s="100"/>
      <c r="E2173" s="100"/>
      <c r="F2173" s="98"/>
      <c r="G2173" s="98"/>
    </row>
    <row r="2174" spans="2:7">
      <c r="B2174" s="98"/>
      <c r="C2174" s="99"/>
      <c r="D2174" s="100"/>
      <c r="E2174" s="100"/>
      <c r="F2174" s="98"/>
      <c r="G2174" s="98"/>
    </row>
    <row r="2175" spans="2:7">
      <c r="B2175" s="98"/>
      <c r="C2175" s="99"/>
      <c r="D2175" s="100"/>
      <c r="E2175" s="100"/>
      <c r="F2175" s="98"/>
      <c r="G2175" s="98"/>
    </row>
    <row r="2176" spans="2:7">
      <c r="B2176" s="98"/>
      <c r="C2176" s="99"/>
      <c r="D2176" s="100"/>
      <c r="E2176" s="100"/>
      <c r="F2176" s="98"/>
      <c r="G2176" s="98"/>
    </row>
    <row r="2177" spans="2:7">
      <c r="B2177" s="98"/>
      <c r="C2177" s="99"/>
      <c r="D2177" s="100"/>
      <c r="E2177" s="100"/>
      <c r="F2177" s="98"/>
      <c r="G2177" s="98"/>
    </row>
    <row r="2178" spans="2:7">
      <c r="B2178" s="98"/>
      <c r="C2178" s="99"/>
      <c r="D2178" s="100"/>
      <c r="E2178" s="100"/>
      <c r="F2178" s="98"/>
      <c r="G2178" s="98"/>
    </row>
    <row r="2179" spans="2:7">
      <c r="B2179" s="98"/>
      <c r="C2179" s="99"/>
      <c r="D2179" s="100"/>
      <c r="E2179" s="100"/>
      <c r="F2179" s="98"/>
      <c r="G2179" s="98"/>
    </row>
    <row r="2180" spans="2:7">
      <c r="B2180" s="98"/>
      <c r="C2180" s="99"/>
      <c r="D2180" s="100"/>
      <c r="E2180" s="100"/>
      <c r="F2180" s="98"/>
      <c r="G2180" s="98"/>
    </row>
    <row r="2181" spans="2:7">
      <c r="B2181" s="98"/>
      <c r="C2181" s="99"/>
      <c r="D2181" s="100"/>
      <c r="E2181" s="100"/>
      <c r="F2181" s="98"/>
      <c r="G2181" s="98"/>
    </row>
    <row r="2182" spans="2:7">
      <c r="B2182" s="98"/>
      <c r="C2182" s="99"/>
      <c r="D2182" s="100"/>
      <c r="E2182" s="100"/>
      <c r="F2182" s="98"/>
      <c r="G2182" s="98"/>
    </row>
    <row r="2183" spans="2:7">
      <c r="B2183" s="98"/>
      <c r="C2183" s="99"/>
      <c r="D2183" s="100"/>
      <c r="E2183" s="100"/>
      <c r="F2183" s="98"/>
      <c r="G2183" s="98"/>
    </row>
    <row r="2184" spans="2:7">
      <c r="B2184" s="98"/>
      <c r="C2184" s="99"/>
      <c r="D2184" s="100"/>
      <c r="E2184" s="100"/>
      <c r="F2184" s="98"/>
      <c r="G2184" s="98"/>
    </row>
    <row r="2185" spans="2:7">
      <c r="B2185" s="98"/>
      <c r="C2185" s="99"/>
      <c r="D2185" s="100"/>
      <c r="E2185" s="100"/>
      <c r="F2185" s="98"/>
      <c r="G2185" s="98"/>
    </row>
    <row r="2186" spans="2:7">
      <c r="B2186" s="98"/>
      <c r="C2186" s="99"/>
      <c r="D2186" s="100"/>
      <c r="E2186" s="100"/>
      <c r="F2186" s="98"/>
      <c r="G2186" s="98"/>
    </row>
    <row r="2187" spans="2:7">
      <c r="B2187" s="98"/>
      <c r="C2187" s="99"/>
      <c r="D2187" s="100"/>
      <c r="E2187" s="100"/>
      <c r="F2187" s="98"/>
      <c r="G2187" s="98"/>
    </row>
    <row r="2188" spans="2:7">
      <c r="B2188" s="98"/>
      <c r="C2188" s="99"/>
      <c r="D2188" s="100"/>
      <c r="E2188" s="100"/>
      <c r="F2188" s="98"/>
      <c r="G2188" s="98"/>
    </row>
    <row r="2189" spans="2:7">
      <c r="B2189" s="98"/>
      <c r="C2189" s="99"/>
      <c r="D2189" s="100"/>
      <c r="E2189" s="100"/>
      <c r="F2189" s="98"/>
      <c r="G2189" s="98"/>
    </row>
    <row r="2190" spans="2:7">
      <c r="B2190" s="98"/>
      <c r="C2190" s="99"/>
      <c r="D2190" s="100"/>
      <c r="E2190" s="100"/>
      <c r="F2190" s="98"/>
      <c r="G2190" s="98"/>
    </row>
    <row r="2191" spans="2:7">
      <c r="B2191" s="98"/>
      <c r="C2191" s="99"/>
      <c r="D2191" s="100"/>
      <c r="E2191" s="100"/>
      <c r="F2191" s="98"/>
      <c r="G2191" s="98"/>
    </row>
    <row r="2192" spans="2:7">
      <c r="B2192" s="98"/>
      <c r="C2192" s="99"/>
      <c r="D2192" s="100"/>
      <c r="E2192" s="100"/>
      <c r="F2192" s="98"/>
      <c r="G2192" s="98"/>
    </row>
    <row r="2193" spans="2:7">
      <c r="B2193" s="98"/>
      <c r="C2193" s="99"/>
      <c r="D2193" s="100"/>
      <c r="E2193" s="100"/>
      <c r="F2193" s="98"/>
      <c r="G2193" s="98"/>
    </row>
    <row r="2194" spans="2:7">
      <c r="B2194" s="98"/>
      <c r="C2194" s="99"/>
      <c r="D2194" s="100"/>
      <c r="E2194" s="100"/>
      <c r="F2194" s="98"/>
      <c r="G2194" s="98"/>
    </row>
    <row r="2195" spans="2:7">
      <c r="B2195" s="98"/>
      <c r="C2195" s="99"/>
      <c r="D2195" s="100"/>
      <c r="E2195" s="100"/>
      <c r="F2195" s="98"/>
      <c r="G2195" s="98"/>
    </row>
    <row r="2196" spans="2:7">
      <c r="B2196" s="98"/>
      <c r="C2196" s="99"/>
      <c r="D2196" s="100"/>
      <c r="E2196" s="100"/>
      <c r="F2196" s="98"/>
      <c r="G2196" s="98"/>
    </row>
    <row r="2197" spans="2:7">
      <c r="B2197" s="98"/>
      <c r="C2197" s="99"/>
      <c r="D2197" s="100"/>
      <c r="E2197" s="100"/>
      <c r="F2197" s="98"/>
      <c r="G2197" s="98"/>
    </row>
    <row r="2198" spans="2:7">
      <c r="B2198" s="98"/>
      <c r="C2198" s="99"/>
      <c r="D2198" s="100"/>
      <c r="E2198" s="100"/>
      <c r="F2198" s="98"/>
      <c r="G2198" s="98"/>
    </row>
    <row r="2199" spans="2:7">
      <c r="B2199" s="98"/>
      <c r="C2199" s="99"/>
      <c r="D2199" s="100"/>
      <c r="E2199" s="100"/>
      <c r="F2199" s="98"/>
      <c r="G2199" s="98"/>
    </row>
    <row r="2200" spans="2:7">
      <c r="B2200" s="98"/>
      <c r="C2200" s="99"/>
      <c r="D2200" s="100"/>
      <c r="E2200" s="100"/>
      <c r="F2200" s="98"/>
      <c r="G2200" s="98"/>
    </row>
    <row r="2201" spans="2:7">
      <c r="B2201" s="98"/>
      <c r="C2201" s="99"/>
      <c r="D2201" s="100"/>
      <c r="E2201" s="100"/>
      <c r="F2201" s="98"/>
      <c r="G2201" s="98"/>
    </row>
    <row r="2202" spans="2:7">
      <c r="B2202" s="98"/>
      <c r="C2202" s="99"/>
      <c r="D2202" s="100"/>
      <c r="E2202" s="100"/>
      <c r="F2202" s="98"/>
      <c r="G2202" s="98"/>
    </row>
    <row r="2203" spans="2:7">
      <c r="B2203" s="98"/>
      <c r="C2203" s="99"/>
      <c r="D2203" s="100"/>
      <c r="E2203" s="100"/>
      <c r="F2203" s="98"/>
      <c r="G2203" s="98"/>
    </row>
    <row r="2204" spans="2:7">
      <c r="B2204" s="98"/>
      <c r="C2204" s="99"/>
      <c r="D2204" s="100"/>
      <c r="E2204" s="100"/>
      <c r="F2204" s="98"/>
      <c r="G2204" s="98"/>
    </row>
    <row r="2205" spans="2:7">
      <c r="B2205" s="98"/>
      <c r="C2205" s="99"/>
      <c r="D2205" s="100"/>
      <c r="E2205" s="100"/>
      <c r="F2205" s="98"/>
      <c r="G2205" s="98"/>
    </row>
    <row r="2206" spans="2:7">
      <c r="B2206" s="98"/>
      <c r="C2206" s="99"/>
      <c r="D2206" s="100"/>
      <c r="E2206" s="100"/>
      <c r="F2206" s="98"/>
      <c r="G2206" s="98"/>
    </row>
    <row r="2207" spans="2:7">
      <c r="B2207" s="98"/>
      <c r="C2207" s="99"/>
      <c r="D2207" s="100"/>
      <c r="E2207" s="100"/>
      <c r="F2207" s="98"/>
      <c r="G2207" s="98"/>
    </row>
    <row r="2208" spans="2:7">
      <c r="B2208" s="98"/>
      <c r="C2208" s="99"/>
      <c r="D2208" s="100"/>
      <c r="E2208" s="100"/>
      <c r="F2208" s="98"/>
      <c r="G2208" s="98"/>
    </row>
    <row r="2209" spans="2:7">
      <c r="B2209" s="98"/>
      <c r="C2209" s="99"/>
      <c r="D2209" s="100"/>
      <c r="E2209" s="100"/>
      <c r="F2209" s="98"/>
      <c r="G2209" s="98"/>
    </row>
    <row r="2210" spans="2:7">
      <c r="B2210" s="98"/>
      <c r="C2210" s="99"/>
      <c r="D2210" s="100"/>
      <c r="E2210" s="100"/>
      <c r="F2210" s="98"/>
      <c r="G2210" s="98"/>
    </row>
    <row r="2211" spans="2:7">
      <c r="B2211" s="98"/>
      <c r="C2211" s="99"/>
      <c r="D2211" s="100"/>
      <c r="E2211" s="100"/>
      <c r="F2211" s="98"/>
      <c r="G2211" s="98"/>
    </row>
    <row r="2212" spans="2:7">
      <c r="B2212" s="98"/>
      <c r="C2212" s="99"/>
      <c r="D2212" s="100"/>
      <c r="E2212" s="100"/>
      <c r="F2212" s="98"/>
      <c r="G2212" s="98"/>
    </row>
    <row r="2213" spans="2:7">
      <c r="B2213" s="98"/>
      <c r="C2213" s="99"/>
      <c r="D2213" s="100"/>
      <c r="E2213" s="100"/>
      <c r="F2213" s="98"/>
      <c r="G2213" s="98"/>
    </row>
    <row r="2214" spans="2:7">
      <c r="B2214" s="98"/>
      <c r="C2214" s="99"/>
      <c r="D2214" s="100"/>
      <c r="E2214" s="100"/>
      <c r="F2214" s="98"/>
      <c r="G2214" s="98"/>
    </row>
    <row r="2215" spans="2:7">
      <c r="B2215" s="98"/>
      <c r="C2215" s="99"/>
      <c r="D2215" s="100"/>
      <c r="E2215" s="100"/>
      <c r="F2215" s="98"/>
      <c r="G2215" s="98"/>
    </row>
    <row r="2216" spans="2:7">
      <c r="B2216" s="98"/>
      <c r="C2216" s="99"/>
      <c r="D2216" s="100"/>
      <c r="E2216" s="100"/>
      <c r="F2216" s="98"/>
      <c r="G2216" s="98"/>
    </row>
    <row r="2217" spans="2:7">
      <c r="B2217" s="98"/>
      <c r="C2217" s="99"/>
      <c r="D2217" s="100"/>
      <c r="E2217" s="100"/>
      <c r="F2217" s="98"/>
      <c r="G2217" s="98"/>
    </row>
    <row r="2218" spans="2:7">
      <c r="B2218" s="98"/>
      <c r="C2218" s="99"/>
      <c r="D2218" s="100"/>
      <c r="E2218" s="100"/>
      <c r="F2218" s="98"/>
      <c r="G2218" s="98"/>
    </row>
    <row r="2219" spans="2:7">
      <c r="B2219" s="98"/>
      <c r="C2219" s="99"/>
      <c r="D2219" s="100"/>
      <c r="E2219" s="100"/>
      <c r="F2219" s="98"/>
      <c r="G2219" s="98"/>
    </row>
    <row r="2220" spans="2:7">
      <c r="B2220" s="98"/>
      <c r="C2220" s="99"/>
      <c r="D2220" s="100"/>
      <c r="E2220" s="100"/>
      <c r="F2220" s="98"/>
      <c r="G2220" s="98"/>
    </row>
    <row r="2221" spans="2:7">
      <c r="B2221" s="98"/>
      <c r="C2221" s="99"/>
      <c r="D2221" s="100"/>
      <c r="E2221" s="100"/>
      <c r="F2221" s="98"/>
      <c r="G2221" s="98"/>
    </row>
    <row r="2222" spans="2:7">
      <c r="B2222" s="98"/>
      <c r="C2222" s="99"/>
      <c r="D2222" s="100"/>
      <c r="E2222" s="100"/>
      <c r="F2222" s="98"/>
      <c r="G2222" s="98"/>
    </row>
    <row r="2223" spans="2:7">
      <c r="B2223" s="98"/>
      <c r="C2223" s="99"/>
      <c r="D2223" s="100"/>
      <c r="E2223" s="100"/>
      <c r="F2223" s="98"/>
      <c r="G2223" s="98"/>
    </row>
    <row r="2224" spans="2:7">
      <c r="B2224" s="98"/>
      <c r="C2224" s="99"/>
      <c r="D2224" s="100"/>
      <c r="E2224" s="100"/>
      <c r="F2224" s="98"/>
      <c r="G2224" s="98"/>
    </row>
    <row r="2225" spans="2:7">
      <c r="B2225" s="98"/>
      <c r="C2225" s="99"/>
      <c r="D2225" s="100"/>
      <c r="E2225" s="100"/>
      <c r="F2225" s="98"/>
      <c r="G2225" s="98"/>
    </row>
    <row r="2226" spans="2:7">
      <c r="B2226" s="98"/>
      <c r="C2226" s="99"/>
      <c r="D2226" s="100"/>
      <c r="E2226" s="100"/>
      <c r="F2226" s="98"/>
      <c r="G2226" s="98"/>
    </row>
    <row r="2227" spans="2:7">
      <c r="B2227" s="98"/>
      <c r="C2227" s="99"/>
      <c r="D2227" s="100"/>
      <c r="E2227" s="100"/>
      <c r="F2227" s="98"/>
      <c r="G2227" s="98"/>
    </row>
    <row r="2228" spans="2:7">
      <c r="B2228" s="98"/>
      <c r="C2228" s="99"/>
      <c r="D2228" s="100"/>
      <c r="E2228" s="100"/>
      <c r="F2228" s="98"/>
      <c r="G2228" s="98"/>
    </row>
    <row r="2229" spans="2:7">
      <c r="B2229" s="98"/>
      <c r="C2229" s="99"/>
      <c r="D2229" s="100"/>
      <c r="E2229" s="100"/>
      <c r="F2229" s="98"/>
      <c r="G2229" s="98"/>
    </row>
    <row r="2230" spans="2:7">
      <c r="B2230" s="98"/>
      <c r="C2230" s="99"/>
      <c r="D2230" s="100"/>
      <c r="E2230" s="100"/>
      <c r="F2230" s="98"/>
      <c r="G2230" s="98"/>
    </row>
    <row r="2231" spans="2:7">
      <c r="B2231" s="98"/>
      <c r="C2231" s="99"/>
      <c r="D2231" s="100"/>
      <c r="E2231" s="100"/>
      <c r="F2231" s="98"/>
      <c r="G2231" s="98"/>
    </row>
    <row r="2232" spans="2:7">
      <c r="B2232" s="98"/>
      <c r="C2232" s="99"/>
      <c r="D2232" s="100"/>
      <c r="E2232" s="100"/>
      <c r="F2232" s="98"/>
      <c r="G2232" s="98"/>
    </row>
    <row r="2233" spans="2:7">
      <c r="B2233" s="98"/>
      <c r="C2233" s="99"/>
      <c r="D2233" s="100"/>
      <c r="E2233" s="100"/>
      <c r="F2233" s="98"/>
      <c r="G2233" s="98"/>
    </row>
    <row r="2234" spans="2:7">
      <c r="B2234" s="98"/>
      <c r="C2234" s="99"/>
      <c r="D2234" s="100"/>
      <c r="E2234" s="100"/>
      <c r="F2234" s="98"/>
      <c r="G2234" s="98"/>
    </row>
    <row r="2235" spans="2:7">
      <c r="B2235" s="98"/>
      <c r="C2235" s="99"/>
      <c r="D2235" s="100"/>
      <c r="E2235" s="100"/>
      <c r="F2235" s="98"/>
      <c r="G2235" s="98"/>
    </row>
    <row r="2236" spans="2:7">
      <c r="B2236" s="98"/>
      <c r="C2236" s="99"/>
      <c r="D2236" s="100"/>
      <c r="E2236" s="100"/>
      <c r="F2236" s="98"/>
      <c r="G2236" s="98"/>
    </row>
    <row r="2237" spans="2:7">
      <c r="B2237" s="98"/>
      <c r="C2237" s="99"/>
      <c r="D2237" s="100"/>
      <c r="E2237" s="100"/>
      <c r="F2237" s="98"/>
      <c r="G2237" s="98"/>
    </row>
    <row r="2238" spans="2:7">
      <c r="B2238" s="98"/>
      <c r="C2238" s="99"/>
      <c r="D2238" s="100"/>
      <c r="E2238" s="100"/>
      <c r="F2238" s="98"/>
      <c r="G2238" s="98"/>
    </row>
    <row r="2239" spans="2:7">
      <c r="B2239" s="98"/>
      <c r="C2239" s="99"/>
      <c r="D2239" s="100"/>
      <c r="E2239" s="100"/>
      <c r="F2239" s="98"/>
      <c r="G2239" s="98"/>
    </row>
    <row r="2240" spans="2:7">
      <c r="B2240" s="98"/>
      <c r="C2240" s="99"/>
      <c r="D2240" s="100"/>
      <c r="E2240" s="100"/>
      <c r="F2240" s="98"/>
      <c r="G2240" s="98"/>
    </row>
    <row r="2241" spans="2:7">
      <c r="B2241" s="98"/>
      <c r="C2241" s="99"/>
      <c r="D2241" s="100"/>
      <c r="E2241" s="100"/>
      <c r="F2241" s="98"/>
      <c r="G2241" s="98"/>
    </row>
    <row r="2242" spans="2:7">
      <c r="B2242" s="98"/>
      <c r="C2242" s="99"/>
      <c r="D2242" s="100"/>
      <c r="E2242" s="100"/>
      <c r="F2242" s="98"/>
      <c r="G2242" s="98"/>
    </row>
    <row r="2243" spans="2:7">
      <c r="B2243" s="98"/>
      <c r="C2243" s="99"/>
      <c r="D2243" s="100"/>
      <c r="E2243" s="100"/>
      <c r="F2243" s="98"/>
      <c r="G2243" s="98"/>
    </row>
    <row r="2244" spans="2:7">
      <c r="B2244" s="98"/>
      <c r="C2244" s="99"/>
      <c r="D2244" s="100"/>
      <c r="E2244" s="100"/>
      <c r="F2244" s="98"/>
      <c r="G2244" s="98"/>
    </row>
    <row r="2245" spans="2:7">
      <c r="B2245" s="98"/>
      <c r="C2245" s="99"/>
      <c r="D2245" s="100"/>
      <c r="E2245" s="100"/>
      <c r="F2245" s="98"/>
      <c r="G2245" s="98"/>
    </row>
    <row r="2246" spans="2:7">
      <c r="B2246" s="98"/>
      <c r="C2246" s="99"/>
      <c r="D2246" s="100"/>
      <c r="E2246" s="100"/>
      <c r="F2246" s="98"/>
      <c r="G2246" s="98"/>
    </row>
    <row r="2247" spans="2:7">
      <c r="B2247" s="98"/>
      <c r="C2247" s="99"/>
      <c r="D2247" s="100"/>
      <c r="E2247" s="100"/>
      <c r="F2247" s="98"/>
      <c r="G2247" s="98"/>
    </row>
    <row r="2248" spans="2:7">
      <c r="B2248" s="98"/>
      <c r="C2248" s="99"/>
      <c r="D2248" s="100"/>
      <c r="E2248" s="100"/>
      <c r="F2248" s="98"/>
      <c r="G2248" s="98"/>
    </row>
    <row r="2249" spans="2:7">
      <c r="B2249" s="98"/>
      <c r="C2249" s="99"/>
      <c r="D2249" s="100"/>
      <c r="E2249" s="100"/>
      <c r="F2249" s="98"/>
      <c r="G2249" s="98"/>
    </row>
    <row r="2250" spans="2:7">
      <c r="B2250" s="98"/>
      <c r="C2250" s="99"/>
      <c r="D2250" s="100"/>
      <c r="E2250" s="100"/>
      <c r="F2250" s="98"/>
      <c r="G2250" s="98"/>
    </row>
    <row r="2251" spans="2:7">
      <c r="B2251" s="98"/>
      <c r="C2251" s="99"/>
      <c r="D2251" s="100"/>
      <c r="E2251" s="100"/>
      <c r="F2251" s="98"/>
      <c r="G2251" s="98"/>
    </row>
    <row r="2252" spans="2:7">
      <c r="B2252" s="98"/>
      <c r="C2252" s="99"/>
      <c r="D2252" s="100"/>
      <c r="E2252" s="100"/>
      <c r="F2252" s="98"/>
      <c r="G2252" s="98"/>
    </row>
    <row r="2253" spans="2:7">
      <c r="B2253" s="98"/>
      <c r="C2253" s="99"/>
      <c r="D2253" s="100"/>
      <c r="E2253" s="100"/>
      <c r="F2253" s="98"/>
      <c r="G2253" s="98"/>
    </row>
    <row r="2254" spans="2:7">
      <c r="B2254" s="98"/>
      <c r="C2254" s="99"/>
      <c r="D2254" s="100"/>
      <c r="E2254" s="100"/>
      <c r="F2254" s="98"/>
      <c r="G2254" s="98"/>
    </row>
    <row r="2255" spans="2:7">
      <c r="B2255" s="98"/>
      <c r="C2255" s="99"/>
      <c r="D2255" s="100"/>
      <c r="E2255" s="100"/>
      <c r="F2255" s="98"/>
      <c r="G2255" s="98"/>
    </row>
    <row r="2256" spans="2:7">
      <c r="B2256" s="98"/>
      <c r="C2256" s="99"/>
      <c r="D2256" s="100"/>
      <c r="E2256" s="100"/>
      <c r="F2256" s="98"/>
      <c r="G2256" s="98"/>
    </row>
    <row r="2257" spans="2:7">
      <c r="B2257" s="98"/>
      <c r="C2257" s="99"/>
      <c r="D2257" s="100"/>
      <c r="E2257" s="100"/>
      <c r="F2257" s="98"/>
      <c r="G2257" s="98"/>
    </row>
    <row r="2258" spans="2:7">
      <c r="B2258" s="98"/>
      <c r="C2258" s="99"/>
      <c r="D2258" s="100"/>
      <c r="E2258" s="100"/>
      <c r="F2258" s="98"/>
      <c r="G2258" s="98"/>
    </row>
    <row r="2259" spans="2:7">
      <c r="B2259" s="98"/>
      <c r="C2259" s="99"/>
      <c r="D2259" s="100"/>
      <c r="E2259" s="100"/>
      <c r="F2259" s="98"/>
      <c r="G2259" s="98"/>
    </row>
    <row r="2260" spans="2:7">
      <c r="B2260" s="98"/>
      <c r="C2260" s="99"/>
      <c r="D2260" s="100"/>
      <c r="E2260" s="100"/>
      <c r="F2260" s="98"/>
      <c r="G2260" s="98"/>
    </row>
    <row r="2261" spans="2:7">
      <c r="B2261" s="98"/>
      <c r="C2261" s="99"/>
      <c r="D2261" s="100"/>
      <c r="E2261" s="100"/>
      <c r="F2261" s="98"/>
      <c r="G2261" s="98"/>
    </row>
    <row r="2262" spans="2:7">
      <c r="B2262" s="98"/>
      <c r="C2262" s="99"/>
      <c r="D2262" s="100"/>
      <c r="E2262" s="100"/>
      <c r="F2262" s="98"/>
      <c r="G2262" s="98"/>
    </row>
    <row r="2263" spans="2:7">
      <c r="B2263" s="98"/>
      <c r="C2263" s="99"/>
      <c r="D2263" s="100"/>
      <c r="E2263" s="100"/>
      <c r="F2263" s="98"/>
      <c r="G2263" s="98"/>
    </row>
    <row r="2264" spans="2:7">
      <c r="B2264" s="98"/>
      <c r="C2264" s="99"/>
      <c r="D2264" s="100"/>
      <c r="E2264" s="100"/>
      <c r="F2264" s="98"/>
      <c r="G2264" s="98"/>
    </row>
    <row r="2265" spans="2:7">
      <c r="B2265" s="98"/>
      <c r="C2265" s="99"/>
      <c r="D2265" s="100"/>
      <c r="E2265" s="100"/>
      <c r="F2265" s="98"/>
      <c r="G2265" s="98"/>
    </row>
    <row r="2266" spans="2:7">
      <c r="B2266" s="98"/>
      <c r="C2266" s="99"/>
      <c r="D2266" s="100"/>
      <c r="E2266" s="100"/>
      <c r="F2266" s="98"/>
      <c r="G2266" s="98"/>
    </row>
    <row r="2267" spans="2:7">
      <c r="B2267" s="98"/>
      <c r="C2267" s="99"/>
      <c r="D2267" s="100"/>
      <c r="E2267" s="100"/>
      <c r="F2267" s="98"/>
      <c r="G2267" s="98"/>
    </row>
    <row r="2268" spans="2:7">
      <c r="B2268" s="98"/>
      <c r="C2268" s="99"/>
      <c r="D2268" s="100"/>
      <c r="E2268" s="100"/>
      <c r="F2268" s="98"/>
      <c r="G2268" s="98"/>
    </row>
    <row r="2269" spans="2:7">
      <c r="B2269" s="98"/>
      <c r="C2269" s="99"/>
      <c r="D2269" s="100"/>
      <c r="E2269" s="100"/>
      <c r="F2269" s="98"/>
      <c r="G2269" s="98"/>
    </row>
    <row r="2270" spans="2:7">
      <c r="B2270" s="98"/>
      <c r="C2270" s="99"/>
      <c r="D2270" s="100"/>
      <c r="E2270" s="100"/>
      <c r="F2270" s="98"/>
      <c r="G2270" s="98"/>
    </row>
    <row r="2271" spans="2:7">
      <c r="B2271" s="98"/>
      <c r="C2271" s="99"/>
      <c r="D2271" s="100"/>
      <c r="E2271" s="100"/>
      <c r="F2271" s="98"/>
      <c r="G2271" s="98"/>
    </row>
    <row r="2272" spans="2:7">
      <c r="B2272" s="98"/>
      <c r="C2272" s="99"/>
      <c r="D2272" s="100"/>
      <c r="E2272" s="100"/>
      <c r="F2272" s="98"/>
      <c r="G2272" s="98"/>
    </row>
    <row r="2273" spans="2:7">
      <c r="B2273" s="98"/>
      <c r="C2273" s="99"/>
      <c r="D2273" s="100"/>
      <c r="E2273" s="100"/>
      <c r="F2273" s="98"/>
      <c r="G2273" s="98"/>
    </row>
    <row r="2274" spans="2:7">
      <c r="B2274" s="98"/>
      <c r="C2274" s="99"/>
      <c r="D2274" s="100"/>
      <c r="E2274" s="100"/>
      <c r="F2274" s="98"/>
      <c r="G2274" s="98"/>
    </row>
    <row r="2275" spans="2:7">
      <c r="B2275" s="98"/>
      <c r="C2275" s="99"/>
      <c r="D2275" s="100"/>
      <c r="E2275" s="100"/>
      <c r="F2275" s="98"/>
      <c r="G2275" s="98"/>
    </row>
    <row r="2276" spans="2:7">
      <c r="B2276" s="98"/>
      <c r="C2276" s="99"/>
      <c r="D2276" s="100"/>
      <c r="E2276" s="100"/>
      <c r="F2276" s="98"/>
      <c r="G2276" s="98"/>
    </row>
    <row r="2277" spans="2:7">
      <c r="B2277" s="98"/>
      <c r="C2277" s="99"/>
      <c r="D2277" s="100"/>
      <c r="E2277" s="100"/>
      <c r="F2277" s="98"/>
      <c r="G2277" s="98"/>
    </row>
    <row r="2278" spans="2:7">
      <c r="B2278" s="98"/>
      <c r="C2278" s="99"/>
      <c r="D2278" s="100"/>
      <c r="E2278" s="100"/>
      <c r="F2278" s="98"/>
      <c r="G2278" s="98"/>
    </row>
    <row r="2279" spans="2:7">
      <c r="B2279" s="98"/>
      <c r="C2279" s="99"/>
      <c r="D2279" s="100"/>
      <c r="E2279" s="100"/>
      <c r="F2279" s="98"/>
      <c r="G2279" s="98"/>
    </row>
    <row r="2280" spans="2:7">
      <c r="B2280" s="98"/>
      <c r="C2280" s="99"/>
      <c r="D2280" s="100"/>
      <c r="E2280" s="100"/>
      <c r="F2280" s="98"/>
      <c r="G2280" s="98"/>
    </row>
    <row r="2281" spans="2:7">
      <c r="B2281" s="98"/>
      <c r="C2281" s="99"/>
      <c r="D2281" s="100"/>
      <c r="E2281" s="100"/>
      <c r="F2281" s="98"/>
      <c r="G2281" s="98"/>
    </row>
    <row r="2282" spans="2:7">
      <c r="B2282" s="98"/>
      <c r="C2282" s="99"/>
      <c r="D2282" s="100"/>
      <c r="E2282" s="100"/>
      <c r="F2282" s="98"/>
      <c r="G2282" s="98"/>
    </row>
    <row r="2283" spans="2:7">
      <c r="B2283" s="98"/>
      <c r="C2283" s="99"/>
      <c r="D2283" s="100"/>
      <c r="E2283" s="100"/>
      <c r="F2283" s="98"/>
      <c r="G2283" s="98"/>
    </row>
    <row r="2284" spans="2:7">
      <c r="B2284" s="98"/>
      <c r="C2284" s="99"/>
      <c r="D2284" s="100"/>
      <c r="E2284" s="100"/>
      <c r="F2284" s="98"/>
      <c r="G2284" s="98"/>
    </row>
    <row r="2285" spans="2:7">
      <c r="B2285" s="98"/>
      <c r="C2285" s="99"/>
      <c r="D2285" s="100"/>
      <c r="E2285" s="100"/>
      <c r="F2285" s="98"/>
      <c r="G2285" s="98"/>
    </row>
    <row r="2286" spans="2:7">
      <c r="B2286" s="98"/>
      <c r="C2286" s="99"/>
      <c r="D2286" s="100"/>
      <c r="E2286" s="100"/>
      <c r="F2286" s="98"/>
      <c r="G2286" s="98"/>
    </row>
    <row r="2287" spans="2:7">
      <c r="B2287" s="98"/>
      <c r="C2287" s="99"/>
      <c r="D2287" s="100"/>
      <c r="E2287" s="100"/>
      <c r="F2287" s="98"/>
      <c r="G2287" s="98"/>
    </row>
    <row r="2288" spans="2:7">
      <c r="B2288" s="98"/>
      <c r="C2288" s="99"/>
      <c r="D2288" s="100"/>
      <c r="E2288" s="100"/>
      <c r="F2288" s="98"/>
      <c r="G2288" s="98"/>
    </row>
    <row r="2289" spans="2:7">
      <c r="B2289" s="98"/>
      <c r="C2289" s="99"/>
      <c r="D2289" s="100"/>
      <c r="E2289" s="100"/>
      <c r="F2289" s="98"/>
      <c r="G2289" s="98"/>
    </row>
    <row r="2290" spans="2:7">
      <c r="B2290" s="98"/>
      <c r="C2290" s="99"/>
      <c r="D2290" s="100"/>
      <c r="E2290" s="100"/>
      <c r="F2290" s="98"/>
      <c r="G2290" s="98"/>
    </row>
    <row r="2291" spans="2:7">
      <c r="B2291" s="98"/>
      <c r="C2291" s="99"/>
      <c r="D2291" s="100"/>
      <c r="E2291" s="100"/>
      <c r="F2291" s="98"/>
      <c r="G2291" s="98"/>
    </row>
    <row r="2292" spans="2:7">
      <c r="B2292" s="98"/>
      <c r="C2292" s="99"/>
      <c r="D2292" s="100"/>
      <c r="E2292" s="100"/>
      <c r="F2292" s="98"/>
      <c r="G2292" s="98"/>
    </row>
    <row r="2293" spans="2:7">
      <c r="B2293" s="98"/>
      <c r="C2293" s="99"/>
      <c r="D2293" s="100"/>
      <c r="E2293" s="100"/>
      <c r="F2293" s="98"/>
      <c r="G2293" s="98"/>
    </row>
    <row r="2294" spans="2:7">
      <c r="B2294" s="98"/>
      <c r="C2294" s="99"/>
      <c r="D2294" s="100"/>
      <c r="E2294" s="100"/>
      <c r="F2294" s="98"/>
      <c r="G2294" s="98"/>
    </row>
    <row r="2295" spans="2:7">
      <c r="B2295" s="98"/>
      <c r="C2295" s="99"/>
      <c r="D2295" s="100"/>
      <c r="E2295" s="100"/>
      <c r="F2295" s="98"/>
      <c r="G2295" s="98"/>
    </row>
    <row r="2296" spans="2:7">
      <c r="B2296" s="98"/>
      <c r="C2296" s="99"/>
      <c r="D2296" s="100"/>
      <c r="E2296" s="100"/>
      <c r="F2296" s="98"/>
      <c r="G2296" s="98"/>
    </row>
    <row r="2297" spans="2:7">
      <c r="B2297" s="98"/>
      <c r="C2297" s="99"/>
      <c r="D2297" s="100"/>
      <c r="E2297" s="100"/>
      <c r="F2297" s="98"/>
      <c r="G2297" s="98"/>
    </row>
    <row r="2298" spans="2:7">
      <c r="B2298" s="98"/>
      <c r="C2298" s="99"/>
      <c r="D2298" s="100"/>
      <c r="E2298" s="100"/>
      <c r="F2298" s="98"/>
      <c r="G2298" s="98"/>
    </row>
    <row r="2299" spans="2:7">
      <c r="B2299" s="98"/>
      <c r="C2299" s="99"/>
      <c r="D2299" s="100"/>
      <c r="E2299" s="100"/>
      <c r="F2299" s="98"/>
      <c r="G2299" s="98"/>
    </row>
    <row r="2300" spans="2:7">
      <c r="B2300" s="98"/>
      <c r="C2300" s="99"/>
      <c r="D2300" s="100"/>
      <c r="E2300" s="100"/>
      <c r="F2300" s="98"/>
      <c r="G2300" s="98"/>
    </row>
    <row r="2301" spans="2:7">
      <c r="B2301" s="98"/>
      <c r="C2301" s="99"/>
      <c r="D2301" s="100"/>
      <c r="E2301" s="100"/>
      <c r="F2301" s="98"/>
      <c r="G2301" s="98"/>
    </row>
    <row r="2302" spans="2:7">
      <c r="B2302" s="98"/>
      <c r="C2302" s="99"/>
      <c r="D2302" s="100"/>
      <c r="E2302" s="100"/>
      <c r="F2302" s="98"/>
      <c r="G2302" s="98"/>
    </row>
    <row r="2303" spans="2:7">
      <c r="B2303" s="98"/>
      <c r="C2303" s="99"/>
      <c r="D2303" s="100"/>
      <c r="E2303" s="100"/>
      <c r="F2303" s="98"/>
      <c r="G2303" s="98"/>
    </row>
    <row r="2304" spans="2:7">
      <c r="B2304" s="98"/>
      <c r="C2304" s="99"/>
      <c r="D2304" s="100"/>
      <c r="E2304" s="100"/>
      <c r="F2304" s="98"/>
      <c r="G2304" s="98"/>
    </row>
    <row r="2305" spans="2:7">
      <c r="B2305" s="98"/>
      <c r="C2305" s="99"/>
      <c r="D2305" s="100"/>
      <c r="E2305" s="100"/>
      <c r="F2305" s="98"/>
      <c r="G2305" s="98"/>
    </row>
    <row r="2306" spans="2:7">
      <c r="B2306" s="98"/>
      <c r="C2306" s="99"/>
      <c r="D2306" s="100"/>
      <c r="E2306" s="100"/>
      <c r="F2306" s="98"/>
      <c r="G2306" s="98"/>
    </row>
    <row r="2307" spans="2:7">
      <c r="B2307" s="98"/>
      <c r="C2307" s="99"/>
      <c r="D2307" s="100"/>
      <c r="E2307" s="100"/>
      <c r="F2307" s="98"/>
      <c r="G2307" s="98"/>
    </row>
    <row r="2308" spans="2:7">
      <c r="B2308" s="98"/>
      <c r="C2308" s="99"/>
      <c r="D2308" s="100"/>
      <c r="E2308" s="100"/>
      <c r="F2308" s="98"/>
      <c r="G2308" s="98"/>
    </row>
    <row r="2309" spans="2:7">
      <c r="B2309" s="98"/>
      <c r="C2309" s="99"/>
      <c r="D2309" s="100"/>
      <c r="E2309" s="100"/>
      <c r="F2309" s="98"/>
      <c r="G2309" s="98"/>
    </row>
    <row r="2310" spans="2:7">
      <c r="B2310" s="98"/>
      <c r="C2310" s="99"/>
      <c r="D2310" s="100"/>
      <c r="E2310" s="100"/>
      <c r="F2310" s="98"/>
      <c r="G2310" s="98"/>
    </row>
    <row r="2311" spans="2:7">
      <c r="B2311" s="98"/>
      <c r="C2311" s="99"/>
      <c r="D2311" s="100"/>
      <c r="E2311" s="100"/>
      <c r="F2311" s="98"/>
      <c r="G2311" s="98"/>
    </row>
    <row r="2312" spans="2:7">
      <c r="B2312" s="98"/>
      <c r="C2312" s="99"/>
      <c r="D2312" s="100"/>
      <c r="E2312" s="100"/>
      <c r="F2312" s="98"/>
      <c r="G2312" s="98"/>
    </row>
    <row r="2313" spans="2:7">
      <c r="B2313" s="98"/>
      <c r="C2313" s="99"/>
      <c r="D2313" s="100"/>
      <c r="E2313" s="100"/>
      <c r="F2313" s="98"/>
      <c r="G2313" s="98"/>
    </row>
    <row r="2314" spans="2:7">
      <c r="B2314" s="98"/>
      <c r="C2314" s="99"/>
      <c r="D2314" s="100"/>
      <c r="E2314" s="100"/>
      <c r="F2314" s="98"/>
      <c r="G2314" s="98"/>
    </row>
    <row r="2315" spans="2:7">
      <c r="B2315" s="98"/>
      <c r="C2315" s="99"/>
      <c r="D2315" s="100"/>
      <c r="E2315" s="100"/>
      <c r="F2315" s="98"/>
      <c r="G2315" s="98"/>
    </row>
    <row r="2316" spans="2:7">
      <c r="B2316" s="98"/>
      <c r="C2316" s="99"/>
      <c r="D2316" s="100"/>
      <c r="E2316" s="100"/>
      <c r="F2316" s="98"/>
      <c r="G2316" s="98"/>
    </row>
    <row r="2317" spans="2:7">
      <c r="B2317" s="98"/>
      <c r="C2317" s="99"/>
      <c r="D2317" s="100"/>
      <c r="E2317" s="100"/>
      <c r="F2317" s="98"/>
      <c r="G2317" s="98"/>
    </row>
    <row r="2318" spans="2:7">
      <c r="B2318" s="98"/>
      <c r="C2318" s="99"/>
      <c r="D2318" s="100"/>
      <c r="E2318" s="100"/>
      <c r="F2318" s="98"/>
      <c r="G2318" s="98"/>
    </row>
    <row r="2319" spans="2:7">
      <c r="B2319" s="98"/>
      <c r="C2319" s="99"/>
      <c r="D2319" s="100"/>
      <c r="E2319" s="100"/>
      <c r="F2319" s="98"/>
      <c r="G2319" s="98"/>
    </row>
    <row r="2320" spans="2:7">
      <c r="B2320" s="98"/>
      <c r="C2320" s="99"/>
      <c r="D2320" s="100"/>
      <c r="E2320" s="100"/>
      <c r="F2320" s="98"/>
      <c r="G2320" s="98"/>
    </row>
    <row r="2321" spans="2:7">
      <c r="B2321" s="98"/>
      <c r="C2321" s="99"/>
      <c r="D2321" s="100"/>
      <c r="E2321" s="100"/>
      <c r="F2321" s="98"/>
      <c r="G2321" s="98"/>
    </row>
    <row r="2322" spans="2:7">
      <c r="B2322" s="98"/>
      <c r="C2322" s="99"/>
      <c r="D2322" s="100"/>
      <c r="E2322" s="100"/>
      <c r="F2322" s="98"/>
      <c r="G2322" s="98"/>
    </row>
    <row r="2323" spans="2:7">
      <c r="B2323" s="98"/>
      <c r="C2323" s="99"/>
      <c r="D2323" s="100"/>
      <c r="E2323" s="100"/>
      <c r="F2323" s="98"/>
      <c r="G2323" s="98"/>
    </row>
    <row r="2324" spans="2:7">
      <c r="B2324" s="98"/>
      <c r="C2324" s="99"/>
      <c r="D2324" s="100"/>
      <c r="E2324" s="100"/>
      <c r="F2324" s="98"/>
      <c r="G2324" s="98"/>
    </row>
    <row r="2325" spans="2:7">
      <c r="B2325" s="98"/>
      <c r="C2325" s="99"/>
      <c r="D2325" s="100"/>
      <c r="E2325" s="100"/>
      <c r="F2325" s="98"/>
      <c r="G2325" s="98"/>
    </row>
    <row r="2326" spans="2:7">
      <c r="B2326" s="98"/>
      <c r="C2326" s="99"/>
      <c r="D2326" s="100"/>
      <c r="E2326" s="100"/>
      <c r="F2326" s="98"/>
      <c r="G2326" s="98"/>
    </row>
    <row r="2327" spans="2:7">
      <c r="B2327" s="98"/>
      <c r="C2327" s="99"/>
      <c r="D2327" s="100"/>
      <c r="E2327" s="100"/>
      <c r="F2327" s="98"/>
      <c r="G2327" s="98"/>
    </row>
    <row r="2328" spans="2:7">
      <c r="B2328" s="98"/>
      <c r="C2328" s="99"/>
      <c r="D2328" s="100"/>
      <c r="E2328" s="100"/>
      <c r="F2328" s="98"/>
      <c r="G2328" s="98"/>
    </row>
    <row r="2329" spans="2:7">
      <c r="B2329" s="98"/>
      <c r="C2329" s="99"/>
      <c r="D2329" s="100"/>
      <c r="E2329" s="100"/>
      <c r="F2329" s="98"/>
      <c r="G2329" s="98"/>
    </row>
    <row r="2330" spans="2:7">
      <c r="B2330" s="98"/>
      <c r="C2330" s="99"/>
      <c r="D2330" s="100"/>
      <c r="E2330" s="100"/>
      <c r="F2330" s="98"/>
      <c r="G2330" s="98"/>
    </row>
    <row r="2331" spans="2:7">
      <c r="B2331" s="98"/>
      <c r="C2331" s="99"/>
      <c r="D2331" s="100"/>
      <c r="E2331" s="100"/>
      <c r="F2331" s="98"/>
      <c r="G2331" s="98"/>
    </row>
    <row r="2332" spans="2:7">
      <c r="B2332" s="98"/>
      <c r="C2332" s="99"/>
      <c r="D2332" s="100"/>
      <c r="E2332" s="100"/>
      <c r="F2332" s="98"/>
      <c r="G2332" s="98"/>
    </row>
    <row r="2333" spans="2:7">
      <c r="B2333" s="98"/>
      <c r="C2333" s="99"/>
      <c r="D2333" s="100"/>
      <c r="E2333" s="100"/>
      <c r="F2333" s="98"/>
      <c r="G2333" s="98"/>
    </row>
    <row r="2334" spans="2:7">
      <c r="B2334" s="98"/>
      <c r="C2334" s="99"/>
      <c r="D2334" s="100"/>
      <c r="E2334" s="100"/>
      <c r="F2334" s="98"/>
      <c r="G2334" s="98"/>
    </row>
    <row r="2335" spans="2:7">
      <c r="B2335" s="98"/>
      <c r="C2335" s="99"/>
      <c r="D2335" s="100"/>
      <c r="E2335" s="100"/>
      <c r="F2335" s="98"/>
      <c r="G2335" s="98"/>
    </row>
    <row r="2336" spans="2:7">
      <c r="B2336" s="98"/>
      <c r="C2336" s="99"/>
      <c r="D2336" s="100"/>
      <c r="E2336" s="100"/>
      <c r="F2336" s="98"/>
      <c r="G2336" s="98"/>
    </row>
    <row r="2337" spans="2:7">
      <c r="B2337" s="98"/>
      <c r="C2337" s="99"/>
      <c r="D2337" s="100"/>
      <c r="E2337" s="100"/>
      <c r="F2337" s="98"/>
      <c r="G2337" s="98"/>
    </row>
    <row r="2338" spans="2:7">
      <c r="B2338" s="98"/>
      <c r="C2338" s="99"/>
      <c r="D2338" s="100"/>
      <c r="E2338" s="100"/>
      <c r="F2338" s="98"/>
      <c r="G2338" s="98"/>
    </row>
    <row r="2339" spans="2:7">
      <c r="B2339" s="98"/>
      <c r="C2339" s="99"/>
      <c r="D2339" s="100"/>
      <c r="E2339" s="100"/>
      <c r="F2339" s="98"/>
      <c r="G2339" s="98"/>
    </row>
    <row r="2340" spans="2:7">
      <c r="B2340" s="98"/>
      <c r="C2340" s="99"/>
      <c r="D2340" s="100"/>
      <c r="E2340" s="100"/>
      <c r="F2340" s="98"/>
      <c r="G2340" s="98"/>
    </row>
    <row r="2341" spans="2:7">
      <c r="B2341" s="98"/>
      <c r="C2341" s="99"/>
      <c r="D2341" s="100"/>
      <c r="E2341" s="100"/>
      <c r="F2341" s="98"/>
      <c r="G2341" s="98"/>
    </row>
    <row r="2342" spans="2:7">
      <c r="B2342" s="98"/>
      <c r="C2342" s="99"/>
      <c r="D2342" s="100"/>
      <c r="E2342" s="100"/>
      <c r="F2342" s="98"/>
      <c r="G2342" s="98"/>
    </row>
    <row r="2343" spans="2:7">
      <c r="B2343" s="98"/>
      <c r="C2343" s="99"/>
      <c r="D2343" s="100"/>
      <c r="E2343" s="100"/>
      <c r="F2343" s="98"/>
      <c r="G2343" s="98"/>
    </row>
    <row r="2344" spans="2:7">
      <c r="B2344" s="98"/>
      <c r="C2344" s="99"/>
      <c r="D2344" s="100"/>
      <c r="E2344" s="100"/>
      <c r="F2344" s="98"/>
      <c r="G2344" s="98"/>
    </row>
    <row r="2345" spans="2:7">
      <c r="B2345" s="98"/>
      <c r="C2345" s="99"/>
      <c r="D2345" s="100"/>
      <c r="E2345" s="100"/>
      <c r="F2345" s="98"/>
      <c r="G2345" s="98"/>
    </row>
    <row r="2346" spans="2:7">
      <c r="B2346" s="98"/>
      <c r="C2346" s="99"/>
      <c r="D2346" s="100"/>
      <c r="E2346" s="100"/>
      <c r="F2346" s="98"/>
      <c r="G2346" s="98"/>
    </row>
    <row r="2347" spans="2:7">
      <c r="B2347" s="98"/>
      <c r="C2347" s="99"/>
      <c r="D2347" s="100"/>
      <c r="E2347" s="100"/>
      <c r="F2347" s="98"/>
      <c r="G2347" s="98"/>
    </row>
    <row r="2348" spans="2:7">
      <c r="B2348" s="98"/>
      <c r="C2348" s="99"/>
      <c r="D2348" s="100"/>
      <c r="E2348" s="100"/>
      <c r="F2348" s="98"/>
      <c r="G2348" s="98"/>
    </row>
    <row r="2349" spans="2:7">
      <c r="B2349" s="98"/>
      <c r="C2349" s="99"/>
      <c r="D2349" s="100"/>
      <c r="E2349" s="100"/>
      <c r="F2349" s="98"/>
      <c r="G2349" s="98"/>
    </row>
    <row r="2350" spans="2:7">
      <c r="B2350" s="98"/>
      <c r="C2350" s="99"/>
      <c r="D2350" s="100"/>
      <c r="E2350" s="100"/>
      <c r="F2350" s="98"/>
      <c r="G2350" s="98"/>
    </row>
    <row r="2351" spans="2:7">
      <c r="B2351" s="98"/>
      <c r="C2351" s="99"/>
      <c r="D2351" s="100"/>
      <c r="E2351" s="100"/>
      <c r="F2351" s="98"/>
      <c r="G2351" s="98"/>
    </row>
    <row r="2352" spans="2:7">
      <c r="B2352" s="98"/>
      <c r="C2352" s="99"/>
      <c r="D2352" s="100"/>
      <c r="E2352" s="100"/>
      <c r="F2352" s="98"/>
      <c r="G2352" s="98"/>
    </row>
    <row r="2353" spans="2:7">
      <c r="B2353" s="98"/>
      <c r="C2353" s="99"/>
      <c r="D2353" s="100"/>
      <c r="E2353" s="100"/>
      <c r="F2353" s="98"/>
      <c r="G2353" s="98"/>
    </row>
    <row r="2354" spans="2:7">
      <c r="B2354" s="98"/>
      <c r="C2354" s="99"/>
      <c r="D2354" s="100"/>
      <c r="E2354" s="100"/>
      <c r="F2354" s="98"/>
      <c r="G2354" s="98"/>
    </row>
    <row r="2355" spans="2:7">
      <c r="B2355" s="98"/>
      <c r="C2355" s="99"/>
      <c r="D2355" s="100"/>
      <c r="E2355" s="100"/>
      <c r="F2355" s="98"/>
      <c r="G2355" s="98"/>
    </row>
    <row r="2356" spans="2:7">
      <c r="B2356" s="98"/>
      <c r="C2356" s="99"/>
      <c r="D2356" s="100"/>
      <c r="E2356" s="100"/>
      <c r="F2356" s="98"/>
      <c r="G2356" s="98"/>
    </row>
    <row r="2357" spans="2:7">
      <c r="B2357" s="98"/>
      <c r="C2357" s="99"/>
      <c r="D2357" s="100"/>
      <c r="E2357" s="100"/>
      <c r="F2357" s="98"/>
      <c r="G2357" s="98"/>
    </row>
    <row r="2358" spans="2:7">
      <c r="B2358" s="98"/>
      <c r="C2358" s="99"/>
      <c r="D2358" s="100"/>
      <c r="E2358" s="100"/>
      <c r="F2358" s="98"/>
      <c r="G2358" s="98"/>
    </row>
    <row r="2359" spans="2:7">
      <c r="B2359" s="98"/>
      <c r="C2359" s="99"/>
      <c r="D2359" s="100"/>
      <c r="E2359" s="100"/>
      <c r="F2359" s="98"/>
      <c r="G2359" s="98"/>
    </row>
    <row r="2360" spans="2:7">
      <c r="B2360" s="98"/>
      <c r="C2360" s="99"/>
      <c r="D2360" s="100"/>
      <c r="E2360" s="100"/>
      <c r="F2360" s="98"/>
      <c r="G2360" s="98"/>
    </row>
    <row r="2361" spans="2:7">
      <c r="B2361" s="98"/>
      <c r="C2361" s="99"/>
      <c r="D2361" s="100"/>
      <c r="E2361" s="100"/>
      <c r="F2361" s="98"/>
      <c r="G2361" s="98"/>
    </row>
    <row r="2362" spans="2:7">
      <c r="B2362" s="98"/>
      <c r="C2362" s="99"/>
      <c r="D2362" s="100"/>
      <c r="E2362" s="100"/>
      <c r="F2362" s="98"/>
      <c r="G2362" s="98"/>
    </row>
    <row r="2363" spans="2:7">
      <c r="B2363" s="98"/>
      <c r="C2363" s="99"/>
      <c r="D2363" s="100"/>
      <c r="E2363" s="100"/>
      <c r="F2363" s="98"/>
      <c r="G2363" s="98"/>
    </row>
    <row r="2364" spans="2:7">
      <c r="B2364" s="98"/>
      <c r="C2364" s="99"/>
      <c r="D2364" s="100"/>
      <c r="E2364" s="100"/>
      <c r="F2364" s="98"/>
      <c r="G2364" s="98"/>
    </row>
    <row r="2365" spans="2:7">
      <c r="B2365" s="98"/>
      <c r="C2365" s="99"/>
      <c r="D2365" s="100"/>
      <c r="E2365" s="100"/>
      <c r="F2365" s="98"/>
      <c r="G2365" s="98"/>
    </row>
    <row r="2366" spans="2:7">
      <c r="B2366" s="98"/>
      <c r="C2366" s="99"/>
      <c r="D2366" s="100"/>
      <c r="E2366" s="100"/>
      <c r="F2366" s="98"/>
      <c r="G2366" s="98"/>
    </row>
    <row r="2367" spans="2:7">
      <c r="B2367" s="98"/>
      <c r="C2367" s="99"/>
      <c r="D2367" s="100"/>
      <c r="E2367" s="100"/>
      <c r="F2367" s="98"/>
      <c r="G2367" s="98"/>
    </row>
    <row r="2368" spans="2:7">
      <c r="B2368" s="98"/>
      <c r="C2368" s="99"/>
      <c r="D2368" s="100"/>
      <c r="E2368" s="100"/>
      <c r="F2368" s="98"/>
      <c r="G2368" s="98"/>
    </row>
    <row r="2369" spans="2:7">
      <c r="B2369" s="98"/>
      <c r="C2369" s="99"/>
      <c r="D2369" s="100"/>
      <c r="E2369" s="100"/>
      <c r="F2369" s="98"/>
      <c r="G2369" s="98"/>
    </row>
    <row r="2370" spans="2:7">
      <c r="B2370" s="98"/>
      <c r="C2370" s="99"/>
      <c r="D2370" s="100"/>
      <c r="E2370" s="100"/>
      <c r="F2370" s="98"/>
      <c r="G2370" s="98"/>
    </row>
    <row r="2371" spans="2:7">
      <c r="B2371" s="98"/>
      <c r="C2371" s="99"/>
      <c r="D2371" s="100"/>
      <c r="E2371" s="100"/>
      <c r="F2371" s="98"/>
      <c r="G2371" s="98"/>
    </row>
    <row r="2372" spans="2:7">
      <c r="B2372" s="98"/>
      <c r="C2372" s="99"/>
      <c r="D2372" s="100"/>
      <c r="E2372" s="100"/>
      <c r="F2372" s="98"/>
      <c r="G2372" s="98"/>
    </row>
    <row r="2373" spans="2:7">
      <c r="B2373" s="98"/>
      <c r="C2373" s="99"/>
      <c r="D2373" s="100"/>
      <c r="E2373" s="100"/>
      <c r="F2373" s="98"/>
      <c r="G2373" s="98"/>
    </row>
    <row r="2374" spans="2:7">
      <c r="B2374" s="98"/>
      <c r="C2374" s="99"/>
      <c r="D2374" s="100"/>
      <c r="E2374" s="100"/>
      <c r="F2374" s="98"/>
      <c r="G2374" s="98"/>
    </row>
    <row r="2375" spans="2:7">
      <c r="B2375" s="98"/>
      <c r="C2375" s="99"/>
      <c r="D2375" s="100"/>
      <c r="E2375" s="100"/>
      <c r="F2375" s="98"/>
      <c r="G2375" s="98"/>
    </row>
    <row r="2376" spans="2:7">
      <c r="B2376" s="98"/>
      <c r="C2376" s="99"/>
      <c r="D2376" s="100"/>
      <c r="E2376" s="100"/>
      <c r="F2376" s="98"/>
      <c r="G2376" s="98"/>
    </row>
    <row r="2377" spans="2:7">
      <c r="B2377" s="98"/>
      <c r="C2377" s="99"/>
      <c r="D2377" s="100"/>
      <c r="E2377" s="100"/>
      <c r="F2377" s="98"/>
      <c r="G2377" s="98"/>
    </row>
    <row r="2378" spans="2:7">
      <c r="B2378" s="98"/>
      <c r="C2378" s="99"/>
      <c r="D2378" s="100"/>
      <c r="E2378" s="100"/>
      <c r="F2378" s="98"/>
      <c r="G2378" s="98"/>
    </row>
    <row r="2379" spans="2:7">
      <c r="B2379" s="98"/>
      <c r="C2379" s="99"/>
      <c r="D2379" s="100"/>
      <c r="E2379" s="100"/>
      <c r="F2379" s="98"/>
      <c r="G2379" s="98"/>
    </row>
    <row r="2380" spans="2:7">
      <c r="B2380" s="98"/>
      <c r="C2380" s="99"/>
      <c r="D2380" s="100"/>
      <c r="E2380" s="100"/>
      <c r="F2380" s="98"/>
      <c r="G2380" s="98"/>
    </row>
    <row r="2381" spans="2:7">
      <c r="B2381" s="98"/>
      <c r="C2381" s="99"/>
      <c r="D2381" s="100"/>
      <c r="E2381" s="100"/>
      <c r="F2381" s="98"/>
      <c r="G2381" s="98"/>
    </row>
    <row r="2382" spans="2:7">
      <c r="B2382" s="98"/>
      <c r="C2382" s="99"/>
      <c r="D2382" s="100"/>
      <c r="E2382" s="100"/>
      <c r="F2382" s="98"/>
      <c r="G2382" s="98"/>
    </row>
    <row r="2383" spans="2:7">
      <c r="B2383" s="98"/>
      <c r="C2383" s="99"/>
      <c r="D2383" s="100"/>
      <c r="E2383" s="100"/>
      <c r="F2383" s="98"/>
      <c r="G2383" s="98"/>
    </row>
    <row r="2384" spans="2:7">
      <c r="B2384" s="98"/>
      <c r="C2384" s="99"/>
      <c r="D2384" s="100"/>
      <c r="E2384" s="100"/>
      <c r="F2384" s="98"/>
      <c r="G2384" s="98"/>
    </row>
    <row r="2385" spans="2:7">
      <c r="B2385" s="98"/>
      <c r="C2385" s="99"/>
      <c r="D2385" s="100"/>
      <c r="E2385" s="100"/>
      <c r="F2385" s="98"/>
      <c r="G2385" s="98"/>
    </row>
    <row r="2386" spans="2:7">
      <c r="B2386" s="98"/>
      <c r="C2386" s="99"/>
      <c r="D2386" s="100"/>
      <c r="E2386" s="100"/>
      <c r="F2386" s="98"/>
      <c r="G2386" s="98"/>
    </row>
    <row r="2387" spans="2:7">
      <c r="B2387" s="98"/>
      <c r="C2387" s="99"/>
      <c r="D2387" s="100"/>
      <c r="E2387" s="100"/>
      <c r="F2387" s="98"/>
      <c r="G2387" s="98"/>
    </row>
    <row r="2388" spans="2:7">
      <c r="B2388" s="98"/>
      <c r="C2388" s="99"/>
      <c r="D2388" s="100"/>
      <c r="E2388" s="100"/>
      <c r="F2388" s="98"/>
      <c r="G2388" s="98"/>
    </row>
    <row r="2389" spans="2:7">
      <c r="B2389" s="98"/>
      <c r="C2389" s="99"/>
      <c r="D2389" s="100"/>
      <c r="E2389" s="100"/>
      <c r="F2389" s="98"/>
      <c r="G2389" s="98"/>
    </row>
    <row r="2390" spans="2:7">
      <c r="B2390" s="98"/>
      <c r="C2390" s="99"/>
      <c r="D2390" s="100"/>
      <c r="E2390" s="100"/>
      <c r="F2390" s="98"/>
      <c r="G2390" s="98"/>
    </row>
    <row r="2391" spans="2:7">
      <c r="B2391" s="98"/>
      <c r="C2391" s="99"/>
      <c r="D2391" s="100"/>
      <c r="E2391" s="100"/>
      <c r="F2391" s="98"/>
      <c r="G2391" s="98"/>
    </row>
    <row r="2392" spans="2:7">
      <c r="B2392" s="98"/>
      <c r="C2392" s="99"/>
      <c r="D2392" s="100"/>
      <c r="E2392" s="100"/>
      <c r="F2392" s="98"/>
      <c r="G2392" s="98"/>
    </row>
    <row r="2393" spans="2:7">
      <c r="B2393" s="98"/>
      <c r="C2393" s="99"/>
      <c r="D2393" s="100"/>
      <c r="E2393" s="100"/>
      <c r="F2393" s="98"/>
      <c r="G2393" s="98"/>
    </row>
    <row r="2394" spans="2:7">
      <c r="B2394" s="98"/>
      <c r="C2394" s="99"/>
      <c r="D2394" s="100"/>
      <c r="E2394" s="100"/>
      <c r="F2394" s="98"/>
      <c r="G2394" s="98"/>
    </row>
    <row r="2395" spans="2:7">
      <c r="B2395" s="98"/>
      <c r="C2395" s="99"/>
      <c r="D2395" s="100"/>
      <c r="E2395" s="100"/>
      <c r="F2395" s="98"/>
      <c r="G2395" s="98"/>
    </row>
    <row r="2396" spans="2:7">
      <c r="B2396" s="98"/>
      <c r="C2396" s="99"/>
      <c r="D2396" s="100"/>
      <c r="E2396" s="100"/>
      <c r="F2396" s="98"/>
      <c r="G2396" s="98"/>
    </row>
    <row r="2397" spans="2:7">
      <c r="B2397" s="98"/>
      <c r="C2397" s="99"/>
      <c r="D2397" s="100"/>
      <c r="E2397" s="100"/>
      <c r="F2397" s="98"/>
      <c r="G2397" s="98"/>
    </row>
    <row r="2398" spans="2:7">
      <c r="B2398" s="98"/>
      <c r="C2398" s="99"/>
      <c r="D2398" s="100"/>
      <c r="E2398" s="100"/>
      <c r="F2398" s="98"/>
      <c r="G2398" s="98"/>
    </row>
    <row r="2399" spans="2:7">
      <c r="B2399" s="98"/>
      <c r="C2399" s="99"/>
      <c r="D2399" s="100"/>
      <c r="E2399" s="100"/>
      <c r="F2399" s="98"/>
      <c r="G2399" s="98"/>
    </row>
    <row r="2400" spans="2:7">
      <c r="B2400" s="98"/>
      <c r="C2400" s="99"/>
      <c r="D2400" s="100"/>
      <c r="E2400" s="100"/>
      <c r="F2400" s="98"/>
      <c r="G2400" s="98"/>
    </row>
    <row r="2401" spans="2:7">
      <c r="B2401" s="98"/>
      <c r="C2401" s="99"/>
      <c r="D2401" s="100"/>
      <c r="E2401" s="100"/>
      <c r="F2401" s="98"/>
      <c r="G2401" s="98"/>
    </row>
    <row r="2402" spans="2:7">
      <c r="B2402" s="98"/>
      <c r="C2402" s="99"/>
      <c r="D2402" s="100"/>
      <c r="E2402" s="100"/>
      <c r="F2402" s="98"/>
      <c r="G2402" s="98"/>
    </row>
    <row r="2403" spans="2:7">
      <c r="B2403" s="98"/>
      <c r="C2403" s="99"/>
      <c r="D2403" s="100"/>
      <c r="E2403" s="100"/>
      <c r="F2403" s="98"/>
      <c r="G2403" s="98"/>
    </row>
    <row r="2404" spans="2:7">
      <c r="B2404" s="98"/>
      <c r="C2404" s="99"/>
      <c r="D2404" s="100"/>
      <c r="E2404" s="100"/>
      <c r="F2404" s="98"/>
      <c r="G2404" s="98"/>
    </row>
    <row r="2405" spans="2:7">
      <c r="B2405" s="98"/>
      <c r="C2405" s="99"/>
      <c r="D2405" s="100"/>
      <c r="E2405" s="100"/>
      <c r="F2405" s="98"/>
      <c r="G2405" s="98"/>
    </row>
    <row r="2406" spans="2:7">
      <c r="B2406" s="98"/>
      <c r="C2406" s="99"/>
      <c r="D2406" s="100"/>
      <c r="E2406" s="100"/>
      <c r="F2406" s="98"/>
      <c r="G2406" s="98"/>
    </row>
    <row r="2407" spans="2:7">
      <c r="B2407" s="98"/>
      <c r="C2407" s="99"/>
      <c r="D2407" s="100"/>
      <c r="E2407" s="100"/>
      <c r="F2407" s="98"/>
      <c r="G2407" s="98"/>
    </row>
    <row r="2408" spans="2:7">
      <c r="B2408" s="98"/>
      <c r="C2408" s="99"/>
      <c r="D2408" s="100"/>
      <c r="E2408" s="100"/>
      <c r="F2408" s="98"/>
      <c r="G2408" s="98"/>
    </row>
    <row r="2409" spans="2:7">
      <c r="B2409" s="98"/>
      <c r="C2409" s="99"/>
      <c r="D2409" s="100"/>
      <c r="E2409" s="100"/>
      <c r="F2409" s="98"/>
      <c r="G2409" s="98"/>
    </row>
    <row r="2410" spans="2:7">
      <c r="B2410" s="98"/>
      <c r="C2410" s="99"/>
      <c r="D2410" s="100"/>
      <c r="E2410" s="100"/>
      <c r="F2410" s="98"/>
      <c r="G2410" s="98"/>
    </row>
    <row r="2411" spans="2:7">
      <c r="B2411" s="98"/>
      <c r="C2411" s="99"/>
      <c r="D2411" s="100"/>
      <c r="E2411" s="100"/>
      <c r="F2411" s="98"/>
      <c r="G2411" s="98"/>
    </row>
    <row r="2412" spans="2:7">
      <c r="B2412" s="98"/>
      <c r="C2412" s="99"/>
      <c r="D2412" s="100"/>
      <c r="E2412" s="100"/>
      <c r="F2412" s="98"/>
      <c r="G2412" s="98"/>
    </row>
    <row r="2413" spans="2:7">
      <c r="B2413" s="98"/>
      <c r="C2413" s="99"/>
      <c r="D2413" s="100"/>
      <c r="E2413" s="100"/>
      <c r="F2413" s="98"/>
      <c r="G2413" s="98"/>
    </row>
    <row r="2414" spans="2:7">
      <c r="B2414" s="98"/>
      <c r="C2414" s="99"/>
      <c r="D2414" s="100"/>
      <c r="E2414" s="100"/>
      <c r="F2414" s="98"/>
      <c r="G2414" s="98"/>
    </row>
    <row r="2415" spans="2:7">
      <c r="B2415" s="98"/>
      <c r="C2415" s="99"/>
      <c r="D2415" s="100"/>
      <c r="E2415" s="100"/>
      <c r="F2415" s="98"/>
      <c r="G2415" s="98"/>
    </row>
    <row r="2416" spans="2:7">
      <c r="B2416" s="98"/>
      <c r="C2416" s="99"/>
      <c r="D2416" s="100"/>
      <c r="E2416" s="100"/>
      <c r="F2416" s="98"/>
      <c r="G2416" s="98"/>
    </row>
    <row r="2417" spans="2:7">
      <c r="B2417" s="98"/>
      <c r="C2417" s="99"/>
      <c r="D2417" s="100"/>
      <c r="E2417" s="100"/>
      <c r="F2417" s="98"/>
      <c r="G2417" s="98"/>
    </row>
    <row r="2418" spans="2:7">
      <c r="B2418" s="98"/>
      <c r="C2418" s="99"/>
      <c r="D2418" s="100"/>
      <c r="E2418" s="100"/>
      <c r="F2418" s="98"/>
      <c r="G2418" s="98"/>
    </row>
    <row r="2419" spans="2:7">
      <c r="B2419" s="98"/>
      <c r="C2419" s="99"/>
      <c r="D2419" s="100"/>
      <c r="E2419" s="100"/>
      <c r="F2419" s="98"/>
      <c r="G2419" s="98"/>
    </row>
    <row r="2420" spans="2:7">
      <c r="B2420" s="98"/>
      <c r="C2420" s="99"/>
      <c r="D2420" s="100"/>
      <c r="E2420" s="100"/>
      <c r="F2420" s="98"/>
      <c r="G2420" s="98"/>
    </row>
    <row r="2421" spans="2:7">
      <c r="B2421" s="98"/>
      <c r="C2421" s="99"/>
      <c r="D2421" s="100"/>
      <c r="E2421" s="100"/>
      <c r="F2421" s="98"/>
      <c r="G2421" s="98"/>
    </row>
    <row r="2422" spans="2:7">
      <c r="B2422" s="98"/>
      <c r="C2422" s="99"/>
      <c r="D2422" s="100"/>
      <c r="E2422" s="100"/>
      <c r="F2422" s="98"/>
      <c r="G2422" s="98"/>
    </row>
    <row r="2423" spans="2:7">
      <c r="B2423" s="98"/>
      <c r="C2423" s="99"/>
      <c r="D2423" s="100"/>
      <c r="E2423" s="100"/>
      <c r="F2423" s="98"/>
      <c r="G2423" s="98"/>
    </row>
    <row r="2424" spans="2:7">
      <c r="B2424" s="98"/>
      <c r="C2424" s="99"/>
      <c r="D2424" s="100"/>
      <c r="E2424" s="100"/>
      <c r="F2424" s="98"/>
      <c r="G2424" s="98"/>
    </row>
    <row r="2425" spans="2:7">
      <c r="B2425" s="98"/>
      <c r="C2425" s="99"/>
      <c r="D2425" s="100"/>
      <c r="E2425" s="100"/>
      <c r="F2425" s="98"/>
      <c r="G2425" s="98"/>
    </row>
    <row r="2426" spans="2:7">
      <c r="B2426" s="98"/>
      <c r="C2426" s="99"/>
      <c r="D2426" s="100"/>
      <c r="E2426" s="100"/>
      <c r="F2426" s="98"/>
      <c r="G2426" s="98"/>
    </row>
    <row r="2427" spans="2:7">
      <c r="B2427" s="98"/>
      <c r="C2427" s="99"/>
      <c r="D2427" s="100"/>
      <c r="E2427" s="100"/>
      <c r="F2427" s="98"/>
      <c r="G2427" s="98"/>
    </row>
    <row r="2428" spans="2:7">
      <c r="B2428" s="98"/>
      <c r="C2428" s="99"/>
      <c r="D2428" s="100"/>
      <c r="E2428" s="100"/>
      <c r="F2428" s="98"/>
      <c r="G2428" s="98"/>
    </row>
    <row r="2429" spans="2:7">
      <c r="B2429" s="98"/>
      <c r="C2429" s="99"/>
      <c r="D2429" s="100"/>
      <c r="E2429" s="100"/>
      <c r="F2429" s="98"/>
      <c r="G2429" s="98"/>
    </row>
    <row r="2430" spans="2:7">
      <c r="B2430" s="98"/>
      <c r="C2430" s="99"/>
      <c r="D2430" s="100"/>
      <c r="E2430" s="100"/>
      <c r="F2430" s="98"/>
      <c r="G2430" s="98"/>
    </row>
    <row r="2431" spans="2:7">
      <c r="B2431" s="98"/>
      <c r="C2431" s="99"/>
      <c r="D2431" s="100"/>
      <c r="E2431" s="100"/>
      <c r="F2431" s="98"/>
      <c r="G2431" s="98"/>
    </row>
    <row r="2432" spans="2:7">
      <c r="B2432" s="98"/>
      <c r="C2432" s="99"/>
      <c r="D2432" s="100"/>
      <c r="E2432" s="100"/>
      <c r="F2432" s="98"/>
      <c r="G2432" s="98"/>
    </row>
    <row r="2433" spans="2:7">
      <c r="B2433" s="98"/>
      <c r="C2433" s="99"/>
      <c r="D2433" s="100"/>
      <c r="E2433" s="100"/>
      <c r="F2433" s="98"/>
      <c r="G2433" s="98"/>
    </row>
    <row r="2434" spans="2:7">
      <c r="B2434" s="98"/>
      <c r="C2434" s="99"/>
      <c r="D2434" s="100"/>
      <c r="E2434" s="100"/>
      <c r="F2434" s="98"/>
      <c r="G2434" s="98"/>
    </row>
    <row r="2435" spans="2:7">
      <c r="B2435" s="98"/>
      <c r="C2435" s="99"/>
      <c r="D2435" s="100"/>
      <c r="E2435" s="100"/>
      <c r="F2435" s="98"/>
      <c r="G2435" s="98"/>
    </row>
    <row r="2436" spans="2:7">
      <c r="B2436" s="98"/>
      <c r="C2436" s="99"/>
      <c r="D2436" s="100"/>
      <c r="E2436" s="100"/>
      <c r="F2436" s="98"/>
      <c r="G2436" s="98"/>
    </row>
    <row r="2437" spans="2:7">
      <c r="B2437" s="98"/>
      <c r="C2437" s="99"/>
      <c r="D2437" s="100"/>
      <c r="E2437" s="100"/>
      <c r="F2437" s="98"/>
      <c r="G2437" s="98"/>
    </row>
    <row r="2438" spans="2:7">
      <c r="B2438" s="98"/>
      <c r="C2438" s="99"/>
      <c r="D2438" s="100"/>
      <c r="E2438" s="100"/>
      <c r="F2438" s="98"/>
      <c r="G2438" s="98"/>
    </row>
    <row r="2439" spans="2:7">
      <c r="B2439" s="98"/>
      <c r="C2439" s="99"/>
      <c r="D2439" s="100"/>
      <c r="E2439" s="100"/>
      <c r="F2439" s="98"/>
      <c r="G2439" s="98"/>
    </row>
    <row r="2440" spans="2:7">
      <c r="B2440" s="98"/>
      <c r="C2440" s="99"/>
      <c r="D2440" s="100"/>
      <c r="E2440" s="100"/>
      <c r="F2440" s="98"/>
      <c r="G2440" s="98"/>
    </row>
    <row r="2441" spans="2:7">
      <c r="B2441" s="98"/>
      <c r="C2441" s="99"/>
      <c r="D2441" s="100"/>
      <c r="E2441" s="100"/>
      <c r="F2441" s="98"/>
      <c r="G2441" s="98"/>
    </row>
    <row r="2442" spans="2:7">
      <c r="B2442" s="98"/>
      <c r="C2442" s="99"/>
      <c r="D2442" s="100"/>
      <c r="E2442" s="100"/>
      <c r="F2442" s="98"/>
      <c r="G2442" s="98"/>
    </row>
    <row r="2443" spans="2:7">
      <c r="B2443" s="98"/>
      <c r="C2443" s="99"/>
      <c r="D2443" s="100"/>
      <c r="E2443" s="100"/>
      <c r="F2443" s="98"/>
      <c r="G2443" s="98"/>
    </row>
    <row r="2444" spans="2:7">
      <c r="B2444" s="98"/>
      <c r="C2444" s="99"/>
      <c r="D2444" s="100"/>
      <c r="E2444" s="100"/>
      <c r="F2444" s="98"/>
      <c r="G2444" s="98"/>
    </row>
    <row r="2445" spans="2:7">
      <c r="B2445" s="98"/>
      <c r="C2445" s="99"/>
      <c r="D2445" s="100"/>
      <c r="E2445" s="100"/>
      <c r="F2445" s="98"/>
      <c r="G2445" s="98"/>
    </row>
    <row r="2446" spans="2:7">
      <c r="B2446" s="98"/>
      <c r="C2446" s="99"/>
      <c r="D2446" s="100"/>
      <c r="E2446" s="100"/>
      <c r="F2446" s="98"/>
      <c r="G2446" s="98"/>
    </row>
    <row r="2447" spans="2:7">
      <c r="B2447" s="98"/>
      <c r="C2447" s="99"/>
      <c r="D2447" s="100"/>
      <c r="E2447" s="100"/>
      <c r="F2447" s="98"/>
      <c r="G2447" s="98"/>
    </row>
    <row r="2448" spans="2:7">
      <c r="B2448" s="98"/>
      <c r="C2448" s="99"/>
      <c r="D2448" s="100"/>
      <c r="E2448" s="100"/>
      <c r="F2448" s="98"/>
      <c r="G2448" s="98"/>
    </row>
    <row r="2449" spans="2:7">
      <c r="B2449" s="98"/>
      <c r="C2449" s="99"/>
      <c r="D2449" s="100"/>
      <c r="E2449" s="100"/>
      <c r="F2449" s="98"/>
      <c r="G2449" s="98"/>
    </row>
    <row r="2450" spans="2:7">
      <c r="B2450" s="98"/>
      <c r="C2450" s="99"/>
      <c r="D2450" s="100"/>
      <c r="E2450" s="100"/>
      <c r="F2450" s="98"/>
      <c r="G2450" s="98"/>
    </row>
    <row r="2451" spans="2:7">
      <c r="B2451" s="98"/>
      <c r="C2451" s="99"/>
      <c r="D2451" s="100"/>
      <c r="E2451" s="100"/>
      <c r="F2451" s="98"/>
      <c r="G2451" s="98"/>
    </row>
    <row r="2452" spans="2:7">
      <c r="B2452" s="98"/>
      <c r="C2452" s="99"/>
      <c r="D2452" s="100"/>
      <c r="E2452" s="100"/>
      <c r="F2452" s="98"/>
      <c r="G2452" s="98"/>
    </row>
    <row r="2453" spans="2:7">
      <c r="B2453" s="98"/>
      <c r="C2453" s="99"/>
      <c r="D2453" s="100"/>
      <c r="E2453" s="100"/>
      <c r="F2453" s="98"/>
      <c r="G2453" s="98"/>
    </row>
    <row r="2454" spans="2:7">
      <c r="B2454" s="98"/>
      <c r="C2454" s="99"/>
      <c r="D2454" s="100"/>
      <c r="E2454" s="100"/>
      <c r="F2454" s="98"/>
      <c r="G2454" s="98"/>
    </row>
    <row r="2455" spans="2:7">
      <c r="B2455" s="98"/>
      <c r="C2455" s="99"/>
      <c r="D2455" s="100"/>
      <c r="E2455" s="100"/>
      <c r="F2455" s="98"/>
      <c r="G2455" s="98"/>
    </row>
    <row r="2456" spans="2:7">
      <c r="B2456" s="98"/>
      <c r="C2456" s="99"/>
      <c r="D2456" s="100"/>
      <c r="E2456" s="100"/>
      <c r="F2456" s="98"/>
      <c r="G2456" s="98"/>
    </row>
    <row r="2457" spans="2:7">
      <c r="B2457" s="98"/>
      <c r="C2457" s="99"/>
      <c r="D2457" s="100"/>
      <c r="E2457" s="100"/>
      <c r="F2457" s="98"/>
      <c r="G2457" s="98"/>
    </row>
    <row r="2458" spans="2:7">
      <c r="B2458" s="98"/>
      <c r="C2458" s="99"/>
      <c r="D2458" s="100"/>
      <c r="E2458" s="100"/>
      <c r="F2458" s="98"/>
      <c r="G2458" s="98"/>
    </row>
    <row r="2459" spans="2:7">
      <c r="B2459" s="98"/>
      <c r="C2459" s="99"/>
      <c r="D2459" s="100"/>
      <c r="E2459" s="100"/>
      <c r="F2459" s="98"/>
      <c r="G2459" s="98"/>
    </row>
    <row r="2460" spans="2:7">
      <c r="B2460" s="98"/>
      <c r="C2460" s="99"/>
      <c r="D2460" s="100"/>
      <c r="E2460" s="100"/>
      <c r="F2460" s="98"/>
      <c r="G2460" s="98"/>
    </row>
    <row r="2461" spans="2:7">
      <c r="B2461" s="98"/>
      <c r="C2461" s="99"/>
      <c r="D2461" s="100"/>
      <c r="E2461" s="100"/>
      <c r="F2461" s="98"/>
      <c r="G2461" s="98"/>
    </row>
    <row r="2462" spans="2:7">
      <c r="B2462" s="98"/>
      <c r="C2462" s="99"/>
      <c r="D2462" s="100"/>
      <c r="E2462" s="100"/>
      <c r="F2462" s="98"/>
      <c r="G2462" s="98"/>
    </row>
    <row r="2463" spans="2:7">
      <c r="B2463" s="98"/>
      <c r="C2463" s="99"/>
      <c r="D2463" s="100"/>
      <c r="E2463" s="100"/>
      <c r="F2463" s="98"/>
      <c r="G2463" s="98"/>
    </row>
    <row r="2464" spans="2:7">
      <c r="B2464" s="98"/>
      <c r="C2464" s="99"/>
      <c r="D2464" s="100"/>
      <c r="E2464" s="100"/>
      <c r="F2464" s="98"/>
      <c r="G2464" s="98"/>
    </row>
    <row r="2465" spans="2:7">
      <c r="B2465" s="98"/>
      <c r="C2465" s="99"/>
      <c r="D2465" s="100"/>
      <c r="E2465" s="100"/>
      <c r="F2465" s="98"/>
      <c r="G2465" s="98"/>
    </row>
    <row r="2466" spans="2:7">
      <c r="B2466" s="98"/>
      <c r="C2466" s="99"/>
      <c r="D2466" s="100"/>
      <c r="E2466" s="100"/>
      <c r="F2466" s="98"/>
      <c r="G2466" s="98"/>
    </row>
    <row r="2467" spans="2:7">
      <c r="B2467" s="98"/>
      <c r="C2467" s="99"/>
      <c r="D2467" s="100"/>
      <c r="E2467" s="100"/>
      <c r="F2467" s="98"/>
      <c r="G2467" s="98"/>
    </row>
    <row r="2468" spans="2:7">
      <c r="B2468" s="98"/>
      <c r="C2468" s="99"/>
      <c r="D2468" s="100"/>
      <c r="E2468" s="100"/>
      <c r="F2468" s="98"/>
      <c r="G2468" s="98"/>
    </row>
    <row r="2469" spans="2:7">
      <c r="B2469" s="98"/>
      <c r="C2469" s="99"/>
      <c r="D2469" s="100"/>
      <c r="E2469" s="100"/>
      <c r="F2469" s="98"/>
      <c r="G2469" s="98"/>
    </row>
    <row r="2470" spans="2:7">
      <c r="B2470" s="98"/>
      <c r="C2470" s="99"/>
      <c r="D2470" s="100"/>
      <c r="E2470" s="100"/>
      <c r="F2470" s="98"/>
      <c r="G2470" s="98"/>
    </row>
    <row r="2471" spans="2:7">
      <c r="B2471" s="98"/>
      <c r="C2471" s="99"/>
      <c r="D2471" s="100"/>
      <c r="E2471" s="100"/>
      <c r="F2471" s="98"/>
      <c r="G2471" s="98"/>
    </row>
    <row r="2472" spans="2:7">
      <c r="B2472" s="98"/>
      <c r="C2472" s="99"/>
      <c r="D2472" s="100"/>
      <c r="E2472" s="100"/>
      <c r="F2472" s="98"/>
      <c r="G2472" s="98"/>
    </row>
    <row r="2473" spans="2:7">
      <c r="B2473" s="98"/>
      <c r="C2473" s="99"/>
      <c r="D2473" s="100"/>
      <c r="E2473" s="100"/>
      <c r="F2473" s="98"/>
      <c r="G2473" s="98"/>
    </row>
    <row r="2474" spans="2:7">
      <c r="B2474" s="98"/>
      <c r="C2474" s="99"/>
      <c r="D2474" s="100"/>
      <c r="E2474" s="100"/>
      <c r="F2474" s="98"/>
      <c r="G2474" s="98"/>
    </row>
    <row r="2475" spans="2:7">
      <c r="B2475" s="98"/>
      <c r="C2475" s="99"/>
      <c r="D2475" s="100"/>
      <c r="E2475" s="100"/>
      <c r="F2475" s="98"/>
      <c r="G2475" s="98"/>
    </row>
    <row r="2476" spans="2:7">
      <c r="B2476" s="98"/>
      <c r="C2476" s="99"/>
      <c r="D2476" s="100"/>
      <c r="E2476" s="100"/>
      <c r="F2476" s="98"/>
      <c r="G2476" s="98"/>
    </row>
    <row r="2477" spans="2:7">
      <c r="B2477" s="98"/>
      <c r="C2477" s="99"/>
      <c r="D2477" s="100"/>
      <c r="E2477" s="100"/>
      <c r="F2477" s="98"/>
      <c r="G2477" s="98"/>
    </row>
    <row r="2478" spans="2:7">
      <c r="B2478" s="98"/>
      <c r="C2478" s="99"/>
      <c r="D2478" s="100"/>
      <c r="E2478" s="100"/>
      <c r="F2478" s="98"/>
      <c r="G2478" s="98"/>
    </row>
    <row r="2479" spans="2:7">
      <c r="B2479" s="98"/>
      <c r="C2479" s="99"/>
      <c r="D2479" s="100"/>
      <c r="E2479" s="100"/>
      <c r="F2479" s="98"/>
      <c r="G2479" s="98"/>
    </row>
    <row r="2480" spans="2:7">
      <c r="B2480" s="98"/>
      <c r="C2480" s="99"/>
      <c r="D2480" s="100"/>
      <c r="E2480" s="100"/>
      <c r="F2480" s="98"/>
      <c r="G2480" s="98"/>
    </row>
    <row r="2481" spans="2:7">
      <c r="B2481" s="98"/>
      <c r="C2481" s="99"/>
      <c r="D2481" s="100"/>
      <c r="E2481" s="100"/>
      <c r="F2481" s="98"/>
      <c r="G2481" s="98"/>
    </row>
    <row r="2482" spans="2:7">
      <c r="B2482" s="98"/>
      <c r="C2482" s="99"/>
      <c r="D2482" s="100"/>
      <c r="E2482" s="100"/>
      <c r="F2482" s="98"/>
      <c r="G2482" s="98"/>
    </row>
    <row r="2483" spans="2:7">
      <c r="B2483" s="98"/>
      <c r="C2483" s="99"/>
      <c r="D2483" s="100"/>
      <c r="E2483" s="100"/>
      <c r="F2483" s="98"/>
      <c r="G2483" s="98"/>
    </row>
    <row r="2484" spans="2:7">
      <c r="B2484" s="98"/>
      <c r="C2484" s="99"/>
      <c r="D2484" s="100"/>
      <c r="E2484" s="100"/>
      <c r="F2484" s="98"/>
      <c r="G2484" s="98"/>
    </row>
    <row r="2485" spans="2:7">
      <c r="B2485" s="98"/>
      <c r="C2485" s="99"/>
      <c r="D2485" s="100"/>
      <c r="E2485" s="100"/>
      <c r="F2485" s="98"/>
      <c r="G2485" s="98"/>
    </row>
    <row r="2486" spans="2:7">
      <c r="B2486" s="98"/>
      <c r="C2486" s="99"/>
      <c r="D2486" s="100"/>
      <c r="E2486" s="100"/>
      <c r="F2486" s="98"/>
      <c r="G2486" s="98"/>
    </row>
    <row r="2487" spans="2:7">
      <c r="B2487" s="98"/>
      <c r="C2487" s="99"/>
      <c r="D2487" s="100"/>
      <c r="E2487" s="100"/>
      <c r="F2487" s="98"/>
      <c r="G2487" s="98"/>
    </row>
    <row r="2488" spans="2:7">
      <c r="B2488" s="98"/>
      <c r="C2488" s="99"/>
      <c r="D2488" s="100"/>
      <c r="E2488" s="100"/>
      <c r="F2488" s="98"/>
      <c r="G2488" s="98"/>
    </row>
    <row r="2489" spans="2:7">
      <c r="B2489" s="98"/>
      <c r="C2489" s="99"/>
      <c r="D2489" s="100"/>
      <c r="E2489" s="100"/>
      <c r="F2489" s="98"/>
      <c r="G2489" s="98"/>
    </row>
    <row r="2490" spans="2:7">
      <c r="B2490" s="98"/>
      <c r="C2490" s="99"/>
      <c r="D2490" s="100"/>
      <c r="E2490" s="100"/>
      <c r="F2490" s="98"/>
      <c r="G2490" s="98"/>
    </row>
    <row r="2491" spans="2:7">
      <c r="B2491" s="98"/>
      <c r="C2491" s="99"/>
      <c r="D2491" s="100"/>
      <c r="E2491" s="100"/>
      <c r="F2491" s="98"/>
      <c r="G2491" s="98"/>
    </row>
    <row r="2492" spans="2:7">
      <c r="B2492" s="98"/>
      <c r="C2492" s="99"/>
      <c r="D2492" s="100"/>
      <c r="E2492" s="100"/>
      <c r="F2492" s="98"/>
      <c r="G2492" s="98"/>
    </row>
    <row r="2493" spans="2:7">
      <c r="B2493" s="98"/>
      <c r="C2493" s="99"/>
      <c r="D2493" s="100"/>
      <c r="E2493" s="100"/>
      <c r="F2493" s="98"/>
      <c r="G2493" s="98"/>
    </row>
    <row r="2494" spans="2:7">
      <c r="B2494" s="98"/>
      <c r="C2494" s="99"/>
      <c r="D2494" s="100"/>
      <c r="E2494" s="100"/>
      <c r="F2494" s="98"/>
      <c r="G2494" s="98"/>
    </row>
    <row r="2495" spans="2:7">
      <c r="B2495" s="98"/>
      <c r="C2495" s="99"/>
      <c r="D2495" s="100"/>
      <c r="E2495" s="100"/>
      <c r="F2495" s="98"/>
      <c r="G2495" s="98"/>
    </row>
    <row r="2496" spans="2:7">
      <c r="B2496" s="98"/>
      <c r="C2496" s="99"/>
      <c r="D2496" s="100"/>
      <c r="E2496" s="100"/>
      <c r="F2496" s="98"/>
      <c r="G2496" s="98"/>
    </row>
    <row r="2497" spans="2:7">
      <c r="B2497" s="98"/>
      <c r="C2497" s="99"/>
      <c r="D2497" s="100"/>
      <c r="E2497" s="100"/>
      <c r="F2497" s="98"/>
      <c r="G2497" s="98"/>
    </row>
    <row r="2498" spans="2:7">
      <c r="B2498" s="98"/>
      <c r="C2498" s="99"/>
      <c r="D2498" s="100"/>
      <c r="E2498" s="100"/>
      <c r="F2498" s="98"/>
      <c r="G2498" s="98"/>
    </row>
    <row r="2499" spans="2:7">
      <c r="B2499" s="98"/>
      <c r="C2499" s="99"/>
      <c r="D2499" s="100"/>
      <c r="E2499" s="100"/>
      <c r="F2499" s="98"/>
      <c r="G2499" s="98"/>
    </row>
    <row r="2500" spans="2:7">
      <c r="B2500" s="98"/>
      <c r="C2500" s="99"/>
      <c r="D2500" s="100"/>
      <c r="E2500" s="100"/>
      <c r="F2500" s="98"/>
      <c r="G2500" s="98"/>
    </row>
    <row r="2501" spans="2:7">
      <c r="B2501" s="98"/>
      <c r="C2501" s="99"/>
      <c r="D2501" s="100"/>
      <c r="E2501" s="100"/>
      <c r="F2501" s="98"/>
      <c r="G2501" s="98"/>
    </row>
    <row r="2502" spans="2:7">
      <c r="B2502" s="98"/>
      <c r="C2502" s="99"/>
      <c r="D2502" s="100"/>
      <c r="E2502" s="100"/>
      <c r="F2502" s="98"/>
      <c r="G2502" s="98"/>
    </row>
    <row r="2503" spans="2:7">
      <c r="B2503" s="98"/>
      <c r="C2503" s="99"/>
      <c r="D2503" s="100"/>
      <c r="E2503" s="100"/>
      <c r="F2503" s="98"/>
      <c r="G2503" s="98"/>
    </row>
    <row r="2504" spans="2:7">
      <c r="B2504" s="98"/>
      <c r="C2504" s="99"/>
      <c r="D2504" s="100"/>
      <c r="E2504" s="100"/>
      <c r="F2504" s="98"/>
      <c r="G2504" s="98"/>
    </row>
    <row r="2505" spans="2:7">
      <c r="B2505" s="98"/>
      <c r="C2505" s="99"/>
      <c r="D2505" s="100"/>
      <c r="E2505" s="100"/>
      <c r="F2505" s="98"/>
      <c r="G2505" s="98"/>
    </row>
    <row r="2506" spans="2:7">
      <c r="B2506" s="98"/>
      <c r="C2506" s="99"/>
      <c r="D2506" s="100"/>
      <c r="E2506" s="100"/>
      <c r="F2506" s="98"/>
      <c r="G2506" s="98"/>
    </row>
    <row r="2507" spans="2:7">
      <c r="B2507" s="98"/>
      <c r="C2507" s="99"/>
      <c r="D2507" s="100"/>
      <c r="E2507" s="100"/>
      <c r="F2507" s="98"/>
      <c r="G2507" s="98"/>
    </row>
    <row r="2508" spans="2:7">
      <c r="B2508" s="98"/>
      <c r="C2508" s="99"/>
      <c r="D2508" s="100"/>
      <c r="E2508" s="100"/>
      <c r="F2508" s="98"/>
      <c r="G2508" s="98"/>
    </row>
    <row r="2509" spans="2:7">
      <c r="B2509" s="98"/>
      <c r="C2509" s="99"/>
      <c r="D2509" s="100"/>
      <c r="E2509" s="100"/>
      <c r="F2509" s="98"/>
      <c r="G2509" s="98"/>
    </row>
    <row r="2510" spans="2:7">
      <c r="B2510" s="98"/>
      <c r="C2510" s="99"/>
      <c r="D2510" s="100"/>
      <c r="E2510" s="100"/>
      <c r="F2510" s="98"/>
      <c r="G2510" s="98"/>
    </row>
    <row r="2511" spans="2:7">
      <c r="B2511" s="98"/>
      <c r="C2511" s="99"/>
      <c r="D2511" s="100"/>
      <c r="E2511" s="100"/>
      <c r="F2511" s="98"/>
      <c r="G2511" s="98"/>
    </row>
    <row r="2512" spans="2:7">
      <c r="B2512" s="98"/>
      <c r="C2512" s="99"/>
      <c r="D2512" s="100"/>
      <c r="E2512" s="100"/>
      <c r="F2512" s="98"/>
      <c r="G2512" s="98"/>
    </row>
    <row r="2513" spans="2:7">
      <c r="B2513" s="98"/>
      <c r="C2513" s="99"/>
      <c r="D2513" s="100"/>
      <c r="E2513" s="100"/>
      <c r="F2513" s="98"/>
      <c r="G2513" s="98"/>
    </row>
    <row r="2514" spans="2:7">
      <c r="B2514" s="98"/>
      <c r="C2514" s="99"/>
      <c r="D2514" s="100"/>
      <c r="E2514" s="100"/>
      <c r="F2514" s="98"/>
      <c r="G2514" s="98"/>
    </row>
    <row r="2515" spans="2:7">
      <c r="B2515" s="98"/>
      <c r="C2515" s="99"/>
      <c r="D2515" s="100"/>
      <c r="E2515" s="100"/>
      <c r="F2515" s="98"/>
      <c r="G2515" s="98"/>
    </row>
    <row r="2516" spans="2:7">
      <c r="B2516" s="98"/>
      <c r="C2516" s="99"/>
      <c r="D2516" s="100"/>
      <c r="E2516" s="100"/>
      <c r="F2516" s="98"/>
      <c r="G2516" s="98"/>
    </row>
    <row r="2517" spans="2:7">
      <c r="B2517" s="98"/>
      <c r="C2517" s="99"/>
      <c r="D2517" s="100"/>
      <c r="E2517" s="100"/>
      <c r="F2517" s="98"/>
      <c r="G2517" s="98"/>
    </row>
    <row r="2518" spans="2:7">
      <c r="B2518" s="98"/>
      <c r="C2518" s="99"/>
      <c r="D2518" s="100"/>
      <c r="E2518" s="100"/>
      <c r="F2518" s="98"/>
      <c r="G2518" s="98"/>
    </row>
    <row r="2519" spans="2:7">
      <c r="B2519" s="98"/>
      <c r="C2519" s="99"/>
      <c r="D2519" s="100"/>
      <c r="E2519" s="100"/>
      <c r="F2519" s="98"/>
      <c r="G2519" s="98"/>
    </row>
    <row r="2520" spans="2:7">
      <c r="B2520" s="98"/>
      <c r="C2520" s="99"/>
      <c r="D2520" s="100"/>
      <c r="E2520" s="100"/>
      <c r="F2520" s="98"/>
      <c r="G2520" s="98"/>
    </row>
    <row r="2521" spans="2:7">
      <c r="B2521" s="98"/>
      <c r="C2521" s="99"/>
      <c r="D2521" s="100"/>
      <c r="E2521" s="100"/>
      <c r="F2521" s="98"/>
      <c r="G2521" s="98"/>
    </row>
    <row r="2522" spans="2:7">
      <c r="B2522" s="98"/>
      <c r="C2522" s="99"/>
      <c r="D2522" s="100"/>
      <c r="E2522" s="100"/>
      <c r="F2522" s="98"/>
      <c r="G2522" s="98"/>
    </row>
    <row r="2523" spans="2:7">
      <c r="B2523" s="98"/>
      <c r="C2523" s="99"/>
      <c r="D2523" s="100"/>
      <c r="E2523" s="100"/>
      <c r="F2523" s="98"/>
      <c r="G2523" s="98"/>
    </row>
    <row r="2524" spans="2:7">
      <c r="B2524" s="98"/>
      <c r="C2524" s="99"/>
      <c r="D2524" s="100"/>
      <c r="E2524" s="100"/>
      <c r="F2524" s="98"/>
      <c r="G2524" s="98"/>
    </row>
    <row r="2525" spans="2:7">
      <c r="B2525" s="98"/>
      <c r="C2525" s="99"/>
      <c r="D2525" s="100"/>
      <c r="E2525" s="100"/>
      <c r="F2525" s="98"/>
      <c r="G2525" s="98"/>
    </row>
    <row r="2526" spans="2:7">
      <c r="B2526" s="98"/>
      <c r="C2526" s="99"/>
      <c r="D2526" s="100"/>
      <c r="E2526" s="100"/>
      <c r="F2526" s="98"/>
      <c r="G2526" s="98"/>
    </row>
    <row r="2527" spans="2:7">
      <c r="B2527" s="98"/>
      <c r="C2527" s="99"/>
      <c r="D2527" s="100"/>
      <c r="E2527" s="100"/>
      <c r="F2527" s="98"/>
      <c r="G2527" s="98"/>
    </row>
    <row r="2528" spans="2:7">
      <c r="B2528" s="98"/>
      <c r="C2528" s="99"/>
      <c r="D2528" s="100"/>
      <c r="E2528" s="100"/>
      <c r="F2528" s="98"/>
      <c r="G2528" s="98"/>
    </row>
    <row r="2529" spans="2:7">
      <c r="B2529" s="98"/>
      <c r="C2529" s="99"/>
      <c r="D2529" s="100"/>
      <c r="E2529" s="100"/>
      <c r="F2529" s="98"/>
      <c r="G2529" s="98"/>
    </row>
    <row r="2530" spans="2:7">
      <c r="B2530" s="98"/>
      <c r="C2530" s="99"/>
      <c r="D2530" s="100"/>
      <c r="E2530" s="100"/>
      <c r="F2530" s="98"/>
      <c r="G2530" s="98"/>
    </row>
    <row r="2531" spans="2:7">
      <c r="B2531" s="98"/>
      <c r="C2531" s="99"/>
      <c r="D2531" s="100"/>
      <c r="E2531" s="100"/>
      <c r="F2531" s="98"/>
      <c r="G2531" s="98"/>
    </row>
    <row r="2532" spans="2:7">
      <c r="B2532" s="98"/>
      <c r="C2532" s="99"/>
      <c r="D2532" s="100"/>
      <c r="E2532" s="100"/>
      <c r="F2532" s="98"/>
      <c r="G2532" s="98"/>
    </row>
    <row r="2533" spans="2:7">
      <c r="B2533" s="98"/>
      <c r="C2533" s="99"/>
      <c r="D2533" s="100"/>
      <c r="E2533" s="100"/>
      <c r="F2533" s="98"/>
      <c r="G2533" s="98"/>
    </row>
    <row r="2534" spans="2:7">
      <c r="B2534" s="98"/>
      <c r="C2534" s="99"/>
      <c r="D2534" s="100"/>
      <c r="E2534" s="100"/>
      <c r="F2534" s="98"/>
      <c r="G2534" s="98"/>
    </row>
    <row r="2535" spans="2:7">
      <c r="B2535" s="98"/>
      <c r="C2535" s="99"/>
      <c r="D2535" s="100"/>
      <c r="E2535" s="100"/>
      <c r="F2535" s="98"/>
      <c r="G2535" s="98"/>
    </row>
    <row r="2536" spans="2:7">
      <c r="B2536" s="98"/>
      <c r="C2536" s="99"/>
      <c r="D2536" s="100"/>
      <c r="E2536" s="100"/>
      <c r="F2536" s="98"/>
      <c r="G2536" s="98"/>
    </row>
    <row r="2537" spans="2:7">
      <c r="B2537" s="98"/>
      <c r="C2537" s="99"/>
      <c r="D2537" s="100"/>
      <c r="E2537" s="100"/>
      <c r="F2537" s="98"/>
      <c r="G2537" s="98"/>
    </row>
    <row r="2538" spans="2:7">
      <c r="B2538" s="98"/>
      <c r="C2538" s="99"/>
      <c r="D2538" s="100"/>
      <c r="E2538" s="100"/>
      <c r="F2538" s="98"/>
      <c r="G2538" s="98"/>
    </row>
    <row r="2539" spans="2:7">
      <c r="B2539" s="98"/>
      <c r="C2539" s="99"/>
      <c r="D2539" s="100"/>
      <c r="E2539" s="100"/>
      <c r="F2539" s="98"/>
      <c r="G2539" s="98"/>
    </row>
    <row r="2540" spans="2:7">
      <c r="B2540" s="98"/>
      <c r="C2540" s="99"/>
      <c r="D2540" s="100"/>
      <c r="E2540" s="100"/>
      <c r="F2540" s="98"/>
      <c r="G2540" s="98"/>
    </row>
    <row r="2541" spans="2:7">
      <c r="B2541" s="98"/>
      <c r="C2541" s="99"/>
      <c r="D2541" s="100"/>
      <c r="E2541" s="100"/>
      <c r="F2541" s="98"/>
      <c r="G2541" s="98"/>
    </row>
    <row r="2542" spans="2:7">
      <c r="B2542" s="98"/>
      <c r="C2542" s="99"/>
      <c r="D2542" s="100"/>
      <c r="E2542" s="100"/>
      <c r="F2542" s="98"/>
      <c r="G2542" s="98"/>
    </row>
    <row r="2543" spans="2:7">
      <c r="B2543" s="98"/>
      <c r="C2543" s="99"/>
      <c r="D2543" s="100"/>
      <c r="E2543" s="100"/>
      <c r="F2543" s="98"/>
      <c r="G2543" s="98"/>
    </row>
    <row r="2544" spans="2:7">
      <c r="B2544" s="98"/>
      <c r="C2544" s="99"/>
      <c r="D2544" s="100"/>
      <c r="E2544" s="100"/>
      <c r="F2544" s="98"/>
      <c r="G2544" s="98"/>
    </row>
    <row r="2545" spans="2:7">
      <c r="B2545" s="98"/>
      <c r="C2545" s="99"/>
      <c r="D2545" s="100"/>
      <c r="E2545" s="100"/>
      <c r="F2545" s="98"/>
      <c r="G2545" s="98"/>
    </row>
    <row r="2546" spans="2:7">
      <c r="B2546" s="98"/>
      <c r="C2546" s="99"/>
      <c r="D2546" s="100"/>
      <c r="E2546" s="100"/>
      <c r="F2546" s="98"/>
      <c r="G2546" s="98"/>
    </row>
    <row r="2547" spans="2:7">
      <c r="B2547" s="98"/>
      <c r="C2547" s="99"/>
      <c r="D2547" s="100"/>
      <c r="E2547" s="100"/>
      <c r="F2547" s="98"/>
      <c r="G2547" s="98"/>
    </row>
    <row r="2548" spans="2:7">
      <c r="B2548" s="98"/>
      <c r="C2548" s="99"/>
      <c r="D2548" s="100"/>
      <c r="E2548" s="100"/>
      <c r="F2548" s="98"/>
      <c r="G2548" s="98"/>
    </row>
    <row r="2549" spans="2:7">
      <c r="B2549" s="98"/>
      <c r="C2549" s="99"/>
      <c r="D2549" s="100"/>
      <c r="E2549" s="100"/>
      <c r="F2549" s="98"/>
      <c r="G2549" s="98"/>
    </row>
    <row r="2550" spans="2:7">
      <c r="B2550" s="98"/>
      <c r="C2550" s="99"/>
      <c r="D2550" s="100"/>
      <c r="E2550" s="100"/>
      <c r="F2550" s="98"/>
      <c r="G2550" s="98"/>
    </row>
    <row r="2551" spans="2:7">
      <c r="B2551" s="98"/>
      <c r="C2551" s="99"/>
      <c r="D2551" s="100"/>
      <c r="E2551" s="100"/>
      <c r="F2551" s="98"/>
      <c r="G2551" s="98"/>
    </row>
    <row r="2552" spans="2:7">
      <c r="B2552" s="98"/>
      <c r="C2552" s="99"/>
      <c r="D2552" s="100"/>
      <c r="E2552" s="100"/>
      <c r="F2552" s="98"/>
      <c r="G2552" s="98"/>
    </row>
    <row r="2553" spans="2:7">
      <c r="B2553" s="98"/>
      <c r="C2553" s="99"/>
      <c r="D2553" s="100"/>
      <c r="E2553" s="100"/>
      <c r="F2553" s="98"/>
      <c r="G2553" s="98"/>
    </row>
    <row r="2554" spans="2:7">
      <c r="B2554" s="98"/>
      <c r="C2554" s="99"/>
      <c r="D2554" s="100"/>
      <c r="E2554" s="100"/>
      <c r="F2554" s="98"/>
      <c r="G2554" s="98"/>
    </row>
    <row r="2555" spans="2:7">
      <c r="B2555" s="98"/>
      <c r="C2555" s="99"/>
      <c r="D2555" s="100"/>
      <c r="E2555" s="100"/>
      <c r="F2555" s="98"/>
      <c r="G2555" s="98"/>
    </row>
    <row r="2556" spans="2:7">
      <c r="B2556" s="98"/>
      <c r="C2556" s="99"/>
      <c r="D2556" s="100"/>
      <c r="E2556" s="100"/>
      <c r="F2556" s="98"/>
      <c r="G2556" s="98"/>
    </row>
    <row r="2557" spans="2:7">
      <c r="B2557" s="98"/>
      <c r="C2557" s="99"/>
      <c r="D2557" s="100"/>
      <c r="E2557" s="100"/>
      <c r="F2557" s="98"/>
      <c r="G2557" s="98"/>
    </row>
    <row r="2558" spans="2:7">
      <c r="B2558" s="98"/>
      <c r="C2558" s="99"/>
      <c r="D2558" s="100"/>
      <c r="E2558" s="100"/>
      <c r="F2558" s="98"/>
      <c r="G2558" s="98"/>
    </row>
    <row r="2559" spans="2:7">
      <c r="B2559" s="98"/>
      <c r="C2559" s="99"/>
      <c r="D2559" s="100"/>
      <c r="E2559" s="100"/>
      <c r="F2559" s="98"/>
      <c r="G2559" s="98"/>
    </row>
    <row r="2560" spans="2:7">
      <c r="B2560" s="98"/>
      <c r="C2560" s="99"/>
      <c r="D2560" s="100"/>
      <c r="E2560" s="100"/>
      <c r="F2560" s="98"/>
      <c r="G2560" s="98"/>
    </row>
    <row r="2561" spans="2:7">
      <c r="B2561" s="98"/>
      <c r="C2561" s="99"/>
      <c r="D2561" s="100"/>
      <c r="E2561" s="100"/>
      <c r="F2561" s="98"/>
      <c r="G2561" s="98"/>
    </row>
    <row r="2562" spans="2:7">
      <c r="B2562" s="98"/>
      <c r="C2562" s="99"/>
      <c r="D2562" s="100"/>
      <c r="E2562" s="100"/>
      <c r="F2562" s="98"/>
      <c r="G2562" s="98"/>
    </row>
    <row r="2563" spans="2:7">
      <c r="B2563" s="98"/>
      <c r="C2563" s="99"/>
      <c r="D2563" s="100"/>
      <c r="E2563" s="100"/>
      <c r="F2563" s="98"/>
      <c r="G2563" s="98"/>
    </row>
    <row r="2564" spans="2:7">
      <c r="B2564" s="98"/>
      <c r="C2564" s="99"/>
      <c r="D2564" s="100"/>
      <c r="E2564" s="100"/>
      <c r="F2564" s="98"/>
      <c r="G2564" s="98"/>
    </row>
    <row r="2565" spans="2:7">
      <c r="B2565" s="98"/>
      <c r="C2565" s="99"/>
      <c r="D2565" s="100"/>
      <c r="E2565" s="100"/>
      <c r="F2565" s="98"/>
      <c r="G2565" s="98"/>
    </row>
    <row r="2566" spans="2:7">
      <c r="B2566" s="98"/>
      <c r="C2566" s="99"/>
      <c r="D2566" s="100"/>
      <c r="E2566" s="100"/>
      <c r="F2566" s="98"/>
      <c r="G2566" s="98"/>
    </row>
    <row r="2567" spans="2:7">
      <c r="B2567" s="98"/>
      <c r="C2567" s="99"/>
      <c r="D2567" s="100"/>
      <c r="E2567" s="100"/>
      <c r="F2567" s="98"/>
      <c r="G2567" s="98"/>
    </row>
    <row r="2568" spans="2:7">
      <c r="B2568" s="98"/>
      <c r="C2568" s="99"/>
      <c r="D2568" s="100"/>
      <c r="E2568" s="100"/>
      <c r="F2568" s="98"/>
      <c r="G2568" s="98"/>
    </row>
    <row r="2569" spans="2:7">
      <c r="B2569" s="98"/>
      <c r="C2569" s="99"/>
      <c r="D2569" s="100"/>
      <c r="E2569" s="100"/>
      <c r="F2569" s="98"/>
      <c r="G2569" s="98"/>
    </row>
    <row r="2570" spans="2:7">
      <c r="B2570" s="98"/>
      <c r="C2570" s="99"/>
      <c r="D2570" s="100"/>
      <c r="E2570" s="100"/>
      <c r="F2570" s="98"/>
      <c r="G2570" s="98"/>
    </row>
    <row r="2571" spans="2:7">
      <c r="B2571" s="98"/>
      <c r="C2571" s="99"/>
      <c r="D2571" s="100"/>
      <c r="E2571" s="100"/>
      <c r="F2571" s="98"/>
      <c r="G2571" s="98"/>
    </row>
    <row r="2572" spans="2:7">
      <c r="B2572" s="98"/>
      <c r="C2572" s="99"/>
      <c r="D2572" s="100"/>
      <c r="E2572" s="100"/>
      <c r="F2572" s="98"/>
      <c r="G2572" s="98"/>
    </row>
    <row r="2573" spans="2:7">
      <c r="B2573" s="98"/>
      <c r="C2573" s="99"/>
      <c r="D2573" s="100"/>
      <c r="E2573" s="100"/>
      <c r="F2573" s="98"/>
      <c r="G2573" s="98"/>
    </row>
    <row r="2574" spans="2:7">
      <c r="B2574" s="98"/>
      <c r="C2574" s="99"/>
      <c r="D2574" s="100"/>
      <c r="E2574" s="100"/>
      <c r="F2574" s="98"/>
      <c r="G2574" s="98"/>
    </row>
    <row r="2575" spans="2:7">
      <c r="B2575" s="98"/>
      <c r="C2575" s="99"/>
      <c r="D2575" s="100"/>
      <c r="E2575" s="100"/>
      <c r="F2575" s="98"/>
      <c r="G2575" s="98"/>
    </row>
    <row r="2576" spans="2:7">
      <c r="B2576" s="98"/>
      <c r="C2576" s="99"/>
      <c r="D2576" s="100"/>
      <c r="E2576" s="100"/>
      <c r="F2576" s="98"/>
      <c r="G2576" s="98"/>
    </row>
    <row r="2577" spans="2:7">
      <c r="B2577" s="98"/>
      <c r="C2577" s="99"/>
      <c r="D2577" s="100"/>
      <c r="E2577" s="100"/>
      <c r="F2577" s="98"/>
      <c r="G2577" s="98"/>
    </row>
    <row r="2578" spans="2:7">
      <c r="B2578" s="98"/>
      <c r="C2578" s="99"/>
      <c r="D2578" s="100"/>
      <c r="E2578" s="100"/>
      <c r="F2578" s="98"/>
      <c r="G2578" s="98"/>
    </row>
    <row r="2579" spans="2:7">
      <c r="B2579" s="98"/>
      <c r="C2579" s="99"/>
      <c r="D2579" s="100"/>
      <c r="E2579" s="100"/>
      <c r="F2579" s="98"/>
      <c r="G2579" s="98"/>
    </row>
    <row r="2580" spans="2:7">
      <c r="B2580" s="98"/>
      <c r="C2580" s="99"/>
      <c r="D2580" s="100"/>
      <c r="E2580" s="100"/>
      <c r="F2580" s="98"/>
      <c r="G2580" s="98"/>
    </row>
    <row r="2581" spans="2:7">
      <c r="B2581" s="98"/>
      <c r="C2581" s="99"/>
      <c r="D2581" s="100"/>
      <c r="E2581" s="100"/>
      <c r="F2581" s="98"/>
      <c r="G2581" s="98"/>
    </row>
    <row r="2582" spans="2:7">
      <c r="B2582" s="98"/>
      <c r="C2582" s="99"/>
      <c r="D2582" s="100"/>
      <c r="E2582" s="100"/>
      <c r="F2582" s="98"/>
      <c r="G2582" s="98"/>
    </row>
    <row r="2583" spans="2:7">
      <c r="B2583" s="98"/>
      <c r="C2583" s="99"/>
      <c r="D2583" s="100"/>
      <c r="E2583" s="100"/>
      <c r="F2583" s="98"/>
      <c r="G2583" s="98"/>
    </row>
    <row r="2584" spans="2:7">
      <c r="B2584" s="98"/>
      <c r="C2584" s="99"/>
      <c r="D2584" s="100"/>
      <c r="E2584" s="100"/>
      <c r="F2584" s="98"/>
      <c r="G2584" s="98"/>
    </row>
    <row r="2585" spans="2:7">
      <c r="B2585" s="98"/>
      <c r="C2585" s="99"/>
      <c r="D2585" s="100"/>
      <c r="E2585" s="100"/>
      <c r="F2585" s="98"/>
      <c r="G2585" s="98"/>
    </row>
    <row r="2586" spans="2:7">
      <c r="B2586" s="98"/>
      <c r="C2586" s="99"/>
      <c r="D2586" s="100"/>
      <c r="E2586" s="100"/>
      <c r="F2586" s="98"/>
      <c r="G2586" s="98"/>
    </row>
    <row r="2587" spans="2:7">
      <c r="B2587" s="98"/>
      <c r="C2587" s="99"/>
      <c r="D2587" s="100"/>
      <c r="E2587" s="100"/>
      <c r="F2587" s="98"/>
      <c r="G2587" s="98"/>
    </row>
    <row r="2588" spans="2:7">
      <c r="B2588" s="98"/>
      <c r="C2588" s="99"/>
      <c r="D2588" s="100"/>
      <c r="E2588" s="100"/>
      <c r="F2588" s="98"/>
      <c r="G2588" s="98"/>
    </row>
    <row r="2589" spans="2:7">
      <c r="B2589" s="98"/>
      <c r="C2589" s="99"/>
      <c r="D2589" s="100"/>
      <c r="E2589" s="100"/>
      <c r="F2589" s="98"/>
      <c r="G2589" s="98"/>
    </row>
    <row r="2590" spans="2:7">
      <c r="B2590" s="98"/>
      <c r="C2590" s="99"/>
      <c r="D2590" s="100"/>
      <c r="E2590" s="100"/>
      <c r="F2590" s="98"/>
      <c r="G2590" s="98"/>
    </row>
    <row r="2591" spans="2:7">
      <c r="B2591" s="98"/>
      <c r="C2591" s="99"/>
      <c r="D2591" s="100"/>
      <c r="E2591" s="100"/>
      <c r="F2591" s="98"/>
      <c r="G2591" s="98"/>
    </row>
    <row r="2592" spans="2:7">
      <c r="B2592" s="98"/>
      <c r="C2592" s="99"/>
      <c r="D2592" s="100"/>
      <c r="E2592" s="100"/>
      <c r="F2592" s="98"/>
      <c r="G2592" s="98"/>
    </row>
    <row r="2593" spans="2:7">
      <c r="B2593" s="98"/>
      <c r="C2593" s="99"/>
      <c r="D2593" s="100"/>
      <c r="E2593" s="100"/>
      <c r="F2593" s="98"/>
      <c r="G2593" s="98"/>
    </row>
    <row r="2594" spans="2:7">
      <c r="B2594" s="98"/>
      <c r="C2594" s="99"/>
      <c r="D2594" s="100"/>
      <c r="E2594" s="100"/>
      <c r="F2594" s="98"/>
      <c r="G2594" s="98"/>
    </row>
    <row r="2595" spans="2:7">
      <c r="B2595" s="98"/>
      <c r="C2595" s="99"/>
      <c r="D2595" s="100"/>
      <c r="E2595" s="100"/>
      <c r="F2595" s="98"/>
      <c r="G2595" s="98"/>
    </row>
    <row r="2596" spans="2:7">
      <c r="B2596" s="98"/>
      <c r="C2596" s="99"/>
      <c r="D2596" s="100"/>
      <c r="E2596" s="100"/>
      <c r="F2596" s="98"/>
      <c r="G2596" s="98"/>
    </row>
    <row r="2597" spans="2:7">
      <c r="B2597" s="98"/>
      <c r="C2597" s="99"/>
      <c r="D2597" s="100"/>
      <c r="E2597" s="100"/>
      <c r="F2597" s="98"/>
      <c r="G2597" s="98"/>
    </row>
    <row r="2598" spans="2:7">
      <c r="B2598" s="98"/>
      <c r="C2598" s="99"/>
      <c r="D2598" s="100"/>
      <c r="E2598" s="100"/>
      <c r="F2598" s="98"/>
      <c r="G2598" s="98"/>
    </row>
    <row r="2599" spans="2:7">
      <c r="B2599" s="98"/>
      <c r="C2599" s="99"/>
      <c r="D2599" s="100"/>
      <c r="E2599" s="100"/>
      <c r="F2599" s="98"/>
      <c r="G2599" s="98"/>
    </row>
    <row r="2600" spans="2:7">
      <c r="B2600" s="98"/>
      <c r="C2600" s="99"/>
      <c r="D2600" s="100"/>
      <c r="E2600" s="100"/>
      <c r="F2600" s="98"/>
      <c r="G2600" s="98"/>
    </row>
    <row r="2601" spans="2:7">
      <c r="B2601" s="98"/>
      <c r="C2601" s="99"/>
      <c r="D2601" s="100"/>
      <c r="E2601" s="100"/>
      <c r="F2601" s="98"/>
      <c r="G2601" s="98"/>
    </row>
    <row r="2602" spans="2:7">
      <c r="B2602" s="98"/>
      <c r="C2602" s="99"/>
      <c r="D2602" s="100"/>
      <c r="E2602" s="100"/>
      <c r="F2602" s="98"/>
      <c r="G2602" s="98"/>
    </row>
    <row r="2603" spans="2:7">
      <c r="B2603" s="98"/>
      <c r="C2603" s="99"/>
      <c r="D2603" s="100"/>
      <c r="E2603" s="100"/>
      <c r="F2603" s="98"/>
      <c r="G2603" s="98"/>
    </row>
    <row r="2604" spans="2:7">
      <c r="B2604" s="98"/>
      <c r="C2604" s="99"/>
      <c r="D2604" s="100"/>
      <c r="E2604" s="100"/>
      <c r="F2604" s="98"/>
      <c r="G2604" s="98"/>
    </row>
    <row r="2605" spans="2:7">
      <c r="B2605" s="98"/>
      <c r="C2605" s="99"/>
      <c r="D2605" s="100"/>
      <c r="E2605" s="100"/>
      <c r="F2605" s="98"/>
      <c r="G2605" s="98"/>
    </row>
    <row r="2606" spans="2:7">
      <c r="B2606" s="98"/>
      <c r="C2606" s="99"/>
      <c r="D2606" s="100"/>
      <c r="E2606" s="100"/>
      <c r="F2606" s="98"/>
      <c r="G2606" s="98"/>
    </row>
    <row r="2607" spans="2:7">
      <c r="B2607" s="98"/>
      <c r="C2607" s="99"/>
      <c r="D2607" s="100"/>
      <c r="E2607" s="100"/>
      <c r="F2607" s="98"/>
      <c r="G2607" s="98"/>
    </row>
    <row r="2608" spans="2:7">
      <c r="B2608" s="98"/>
      <c r="C2608" s="99"/>
      <c r="D2608" s="100"/>
      <c r="E2608" s="100"/>
      <c r="F2608" s="98"/>
      <c r="G2608" s="98"/>
    </row>
    <row r="2609" spans="2:7">
      <c r="B2609" s="98"/>
      <c r="C2609" s="99"/>
      <c r="D2609" s="100"/>
      <c r="E2609" s="100"/>
      <c r="F2609" s="98"/>
      <c r="G2609" s="98"/>
    </row>
    <row r="2610" spans="2:7">
      <c r="B2610" s="98"/>
      <c r="C2610" s="99"/>
      <c r="D2610" s="100"/>
      <c r="E2610" s="100"/>
      <c r="F2610" s="98"/>
      <c r="G2610" s="98"/>
    </row>
    <row r="2611" spans="2:7">
      <c r="B2611" s="98"/>
      <c r="C2611" s="99"/>
      <c r="D2611" s="100"/>
      <c r="E2611" s="100"/>
      <c r="F2611" s="98"/>
      <c r="G2611" s="98"/>
    </row>
    <row r="2612" spans="2:7">
      <c r="B2612" s="98"/>
      <c r="C2612" s="99"/>
      <c r="D2612" s="100"/>
      <c r="E2612" s="100"/>
      <c r="F2612" s="98"/>
      <c r="G2612" s="98"/>
    </row>
    <row r="2613" spans="2:7">
      <c r="B2613" s="98"/>
      <c r="C2613" s="99"/>
      <c r="D2613" s="100"/>
      <c r="E2613" s="100"/>
      <c r="F2613" s="98"/>
      <c r="G2613" s="98"/>
    </row>
    <row r="2614" spans="2:7">
      <c r="B2614" s="98"/>
      <c r="C2614" s="99"/>
      <c r="D2614" s="100"/>
      <c r="E2614" s="100"/>
      <c r="F2614" s="98"/>
      <c r="G2614" s="98"/>
    </row>
    <row r="2615" spans="2:7">
      <c r="B2615" s="98"/>
      <c r="C2615" s="99"/>
      <c r="D2615" s="100"/>
      <c r="E2615" s="100"/>
      <c r="F2615" s="98"/>
      <c r="G2615" s="98"/>
    </row>
    <row r="2616" spans="2:7">
      <c r="B2616" s="98"/>
      <c r="C2616" s="99"/>
      <c r="D2616" s="100"/>
      <c r="E2616" s="100"/>
      <c r="F2616" s="98"/>
      <c r="G2616" s="98"/>
    </row>
    <row r="2617" spans="2:7">
      <c r="B2617" s="98"/>
      <c r="C2617" s="99"/>
      <c r="D2617" s="100"/>
      <c r="E2617" s="100"/>
      <c r="F2617" s="98"/>
      <c r="G2617" s="98"/>
    </row>
    <row r="2618" spans="2:7">
      <c r="B2618" s="98"/>
      <c r="C2618" s="99"/>
      <c r="D2618" s="100"/>
      <c r="E2618" s="100"/>
      <c r="F2618" s="98"/>
      <c r="G2618" s="98"/>
    </row>
    <row r="2619" spans="2:7">
      <c r="B2619" s="98"/>
      <c r="C2619" s="99"/>
      <c r="D2619" s="100"/>
      <c r="E2619" s="100"/>
      <c r="F2619" s="98"/>
      <c r="G2619" s="98"/>
    </row>
    <row r="2620" spans="2:7">
      <c r="B2620" s="98"/>
      <c r="C2620" s="99"/>
      <c r="D2620" s="100"/>
      <c r="E2620" s="100"/>
      <c r="F2620" s="98"/>
      <c r="G2620" s="98"/>
    </row>
    <row r="2621" spans="2:7">
      <c r="B2621" s="98"/>
      <c r="C2621" s="99"/>
      <c r="D2621" s="100"/>
      <c r="E2621" s="100"/>
      <c r="F2621" s="98"/>
      <c r="G2621" s="98"/>
    </row>
    <row r="2622" spans="2:7">
      <c r="B2622" s="98"/>
      <c r="C2622" s="99"/>
      <c r="D2622" s="100"/>
      <c r="E2622" s="100"/>
      <c r="F2622" s="98"/>
      <c r="G2622" s="98"/>
    </row>
    <row r="2623" spans="2:7">
      <c r="B2623" s="98"/>
      <c r="C2623" s="99"/>
      <c r="D2623" s="100"/>
      <c r="E2623" s="100"/>
      <c r="F2623" s="98"/>
      <c r="G2623" s="98"/>
    </row>
    <row r="2624" spans="2:7">
      <c r="B2624" s="98"/>
      <c r="C2624" s="99"/>
      <c r="D2624" s="100"/>
      <c r="E2624" s="100"/>
      <c r="F2624" s="98"/>
      <c r="G2624" s="98"/>
    </row>
    <row r="2625" spans="2:7">
      <c r="B2625" s="98"/>
      <c r="C2625" s="99"/>
      <c r="D2625" s="100"/>
      <c r="E2625" s="100"/>
      <c r="F2625" s="98"/>
      <c r="G2625" s="98"/>
    </row>
    <row r="2626" spans="2:7">
      <c r="B2626" s="98"/>
      <c r="C2626" s="99"/>
      <c r="D2626" s="100"/>
      <c r="E2626" s="100"/>
      <c r="F2626" s="98"/>
      <c r="G2626" s="98"/>
    </row>
    <row r="2627" spans="2:7">
      <c r="B2627" s="98"/>
      <c r="C2627" s="99"/>
      <c r="D2627" s="100"/>
      <c r="E2627" s="100"/>
      <c r="F2627" s="98"/>
      <c r="G2627" s="98"/>
    </row>
    <row r="2628" spans="2:7">
      <c r="B2628" s="98"/>
      <c r="C2628" s="99"/>
      <c r="D2628" s="100"/>
      <c r="E2628" s="100"/>
      <c r="F2628" s="98"/>
      <c r="G2628" s="98"/>
    </row>
    <row r="2629" spans="2:7">
      <c r="B2629" s="98"/>
      <c r="C2629" s="99"/>
      <c r="D2629" s="100"/>
      <c r="E2629" s="100"/>
      <c r="F2629" s="98"/>
      <c r="G2629" s="98"/>
    </row>
    <row r="2630" spans="2:7">
      <c r="B2630" s="98"/>
      <c r="C2630" s="99"/>
      <c r="D2630" s="100"/>
      <c r="E2630" s="100"/>
      <c r="F2630" s="98"/>
      <c r="G2630" s="98"/>
    </row>
    <row r="2631" spans="2:7">
      <c r="B2631" s="98"/>
      <c r="C2631" s="99"/>
      <c r="D2631" s="100"/>
      <c r="E2631" s="100"/>
      <c r="F2631" s="98"/>
      <c r="G2631" s="98"/>
    </row>
    <row r="2632" spans="2:7">
      <c r="B2632" s="98"/>
      <c r="C2632" s="99"/>
      <c r="D2632" s="100"/>
      <c r="E2632" s="100"/>
      <c r="F2632" s="98"/>
      <c r="G2632" s="98"/>
    </row>
    <row r="2633" spans="2:7">
      <c r="B2633" s="98"/>
      <c r="C2633" s="99"/>
      <c r="D2633" s="100"/>
      <c r="E2633" s="100"/>
      <c r="F2633" s="98"/>
      <c r="G2633" s="98"/>
    </row>
    <row r="2634" spans="2:7">
      <c r="B2634" s="98"/>
      <c r="C2634" s="99"/>
      <c r="D2634" s="100"/>
      <c r="E2634" s="100"/>
      <c r="F2634" s="98"/>
      <c r="G2634" s="98"/>
    </row>
    <row r="2635" spans="2:7">
      <c r="B2635" s="98"/>
      <c r="C2635" s="99"/>
      <c r="D2635" s="100"/>
      <c r="E2635" s="100"/>
      <c r="F2635" s="98"/>
      <c r="G2635" s="98"/>
    </row>
    <row r="2636" spans="2:7">
      <c r="B2636" s="98"/>
      <c r="C2636" s="99"/>
      <c r="D2636" s="100"/>
      <c r="E2636" s="100"/>
      <c r="F2636" s="98"/>
      <c r="G2636" s="98"/>
    </row>
    <row r="2637" spans="2:7">
      <c r="B2637" s="98"/>
      <c r="C2637" s="99"/>
      <c r="D2637" s="100"/>
      <c r="E2637" s="100"/>
      <c r="F2637" s="98"/>
      <c r="G2637" s="98"/>
    </row>
    <row r="2638" spans="2:7">
      <c r="B2638" s="98"/>
      <c r="C2638" s="99"/>
      <c r="D2638" s="100"/>
      <c r="E2638" s="100"/>
      <c r="F2638" s="98"/>
      <c r="G2638" s="98"/>
    </row>
    <row r="2639" spans="2:7">
      <c r="B2639" s="98"/>
      <c r="C2639" s="99"/>
      <c r="D2639" s="100"/>
      <c r="E2639" s="100"/>
      <c r="F2639" s="98"/>
      <c r="G2639" s="98"/>
    </row>
    <row r="2640" spans="2:7">
      <c r="B2640" s="98"/>
      <c r="C2640" s="99"/>
      <c r="D2640" s="100"/>
      <c r="E2640" s="100"/>
      <c r="F2640" s="98"/>
      <c r="G2640" s="98"/>
    </row>
    <row r="2641" spans="2:7">
      <c r="B2641" s="98"/>
      <c r="C2641" s="99"/>
      <c r="D2641" s="100"/>
      <c r="E2641" s="100"/>
      <c r="F2641" s="98"/>
      <c r="G2641" s="98"/>
    </row>
    <row r="2642" spans="2:7">
      <c r="B2642" s="98"/>
      <c r="C2642" s="99"/>
      <c r="D2642" s="100"/>
      <c r="E2642" s="100"/>
      <c r="F2642" s="98"/>
      <c r="G2642" s="98"/>
    </row>
    <row r="2643" spans="2:7">
      <c r="B2643" s="98"/>
      <c r="C2643" s="99"/>
      <c r="D2643" s="100"/>
      <c r="E2643" s="100"/>
      <c r="F2643" s="98"/>
      <c r="G2643" s="98"/>
    </row>
    <row r="2644" spans="2:7">
      <c r="B2644" s="98"/>
      <c r="C2644" s="99"/>
      <c r="D2644" s="100"/>
      <c r="E2644" s="100"/>
      <c r="F2644" s="98"/>
      <c r="G2644" s="98"/>
    </row>
    <row r="2645" spans="2:7">
      <c r="B2645" s="98"/>
      <c r="C2645" s="99"/>
      <c r="D2645" s="100"/>
      <c r="E2645" s="100"/>
      <c r="F2645" s="98"/>
      <c r="G2645" s="98"/>
    </row>
    <row r="2646" spans="2:7">
      <c r="B2646" s="98"/>
      <c r="C2646" s="99"/>
      <c r="D2646" s="100"/>
      <c r="E2646" s="100"/>
      <c r="F2646" s="98"/>
      <c r="G2646" s="98"/>
    </row>
    <row r="2647" spans="2:7">
      <c r="B2647" s="98"/>
      <c r="C2647" s="99"/>
      <c r="D2647" s="100"/>
      <c r="E2647" s="100"/>
      <c r="F2647" s="98"/>
      <c r="G2647" s="98"/>
    </row>
    <row r="2648" spans="2:7">
      <c r="B2648" s="98"/>
      <c r="C2648" s="99"/>
      <c r="D2648" s="100"/>
      <c r="E2648" s="100"/>
      <c r="F2648" s="98"/>
      <c r="G2648" s="98"/>
    </row>
    <row r="2649" spans="2:7">
      <c r="F2649" s="101"/>
      <c r="G2649" s="101"/>
    </row>
  </sheetData>
  <sheetProtection selectLockedCells="1"/>
  <phoneticPr fontId="7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B1:G1081"/>
  <sheetViews>
    <sheetView zoomScale="70" zoomScaleNormal="70" workbookViewId="0">
      <selection activeCell="B3" sqref="B3"/>
    </sheetView>
  </sheetViews>
  <sheetFormatPr defaultRowHeight="12.75"/>
  <cols>
    <col min="1" max="1" width="9" style="89"/>
    <col min="2" max="7" width="16.625" style="89" customWidth="1"/>
    <col min="8" max="16384" width="9" style="89"/>
  </cols>
  <sheetData>
    <row r="1" spans="2:7">
      <c r="B1" s="90">
        <f>COUNTA(B3:B1048576)</f>
        <v>0</v>
      </c>
      <c r="C1" s="90"/>
      <c r="D1" s="90"/>
      <c r="E1" s="90"/>
      <c r="F1" s="90">
        <f>SUM(F3:F1048576)</f>
        <v>0</v>
      </c>
      <c r="G1" s="90">
        <f>SUM(G3:G1048576)</f>
        <v>0</v>
      </c>
    </row>
    <row r="2" spans="2:7" ht="39" thickBot="1">
      <c r="B2" s="92" t="s">
        <v>22</v>
      </c>
      <c r="C2" s="92" t="s">
        <v>23</v>
      </c>
      <c r="D2" s="92" t="s">
        <v>33</v>
      </c>
      <c r="E2" s="92" t="s">
        <v>34</v>
      </c>
      <c r="F2" s="92" t="s">
        <v>25</v>
      </c>
      <c r="G2" s="92" t="s">
        <v>24</v>
      </c>
    </row>
    <row r="3" spans="2:7" ht="13.5" thickTop="1">
      <c r="B3" s="93"/>
      <c r="C3" s="94"/>
      <c r="D3" s="95"/>
      <c r="E3" s="95"/>
      <c r="F3" s="93"/>
      <c r="G3" s="93"/>
    </row>
    <row r="4" spans="2:7">
      <c r="B4" s="93"/>
      <c r="C4" s="94"/>
      <c r="D4" s="95"/>
      <c r="E4" s="95"/>
      <c r="F4" s="93"/>
      <c r="G4" s="93"/>
    </row>
    <row r="5" spans="2:7">
      <c r="B5" s="93"/>
      <c r="C5" s="94"/>
      <c r="D5" s="95"/>
      <c r="E5" s="95"/>
      <c r="F5" s="93"/>
      <c r="G5" s="93"/>
    </row>
    <row r="6" spans="2:7">
      <c r="B6" s="93"/>
      <c r="C6" s="94"/>
      <c r="D6" s="95"/>
      <c r="E6" s="95"/>
      <c r="F6" s="93"/>
      <c r="G6" s="93"/>
    </row>
    <row r="7" spans="2:7">
      <c r="B7" s="93"/>
      <c r="C7" s="94"/>
      <c r="D7" s="95"/>
      <c r="E7" s="95"/>
      <c r="F7" s="93"/>
      <c r="G7" s="93"/>
    </row>
    <row r="8" spans="2:7">
      <c r="B8" s="93"/>
      <c r="C8" s="94"/>
      <c r="D8" s="95"/>
      <c r="E8" s="95"/>
      <c r="F8" s="93"/>
      <c r="G8" s="93"/>
    </row>
    <row r="9" spans="2:7">
      <c r="D9" s="95"/>
      <c r="E9" s="95"/>
    </row>
    <row r="10" spans="2:7">
      <c r="D10" s="95"/>
      <c r="E10" s="95"/>
    </row>
    <row r="11" spans="2:7">
      <c r="D11" s="95"/>
      <c r="E11" s="95"/>
    </row>
    <row r="12" spans="2:7">
      <c r="D12" s="95"/>
      <c r="E12" s="95"/>
    </row>
    <row r="13" spans="2:7">
      <c r="D13" s="95"/>
      <c r="E13" s="95"/>
    </row>
    <row r="14" spans="2:7">
      <c r="D14" s="95"/>
      <c r="E14" s="95"/>
    </row>
    <row r="15" spans="2:7">
      <c r="D15" s="95"/>
      <c r="E15" s="95"/>
    </row>
    <row r="16" spans="2:7">
      <c r="D16" s="95"/>
      <c r="E16" s="95"/>
    </row>
    <row r="17" spans="4:5">
      <c r="D17" s="95"/>
      <c r="E17" s="95"/>
    </row>
    <row r="18" spans="4:5">
      <c r="D18" s="95"/>
      <c r="E18" s="95"/>
    </row>
    <row r="19" spans="4:5">
      <c r="D19" s="95"/>
      <c r="E19" s="95"/>
    </row>
    <row r="20" spans="4:5">
      <c r="D20" s="95"/>
      <c r="E20" s="95"/>
    </row>
    <row r="21" spans="4:5">
      <c r="D21" s="95"/>
      <c r="E21" s="95"/>
    </row>
    <row r="22" spans="4:5">
      <c r="D22" s="95"/>
      <c r="E22" s="95"/>
    </row>
    <row r="23" spans="4:5">
      <c r="D23" s="95"/>
      <c r="E23" s="95"/>
    </row>
    <row r="24" spans="4:5">
      <c r="D24" s="95"/>
      <c r="E24" s="95"/>
    </row>
    <row r="25" spans="4:5">
      <c r="D25" s="95"/>
      <c r="E25" s="95"/>
    </row>
    <row r="26" spans="4:5">
      <c r="D26" s="95"/>
      <c r="E26" s="95"/>
    </row>
    <row r="27" spans="4:5">
      <c r="D27" s="95"/>
      <c r="E27" s="95"/>
    </row>
    <row r="28" spans="4:5">
      <c r="D28" s="95"/>
      <c r="E28" s="95"/>
    </row>
    <row r="29" spans="4:5">
      <c r="D29" s="95"/>
      <c r="E29" s="95"/>
    </row>
    <row r="30" spans="4:5">
      <c r="D30" s="95"/>
      <c r="E30" s="95"/>
    </row>
    <row r="31" spans="4:5">
      <c r="D31" s="95"/>
      <c r="E31" s="95"/>
    </row>
    <row r="32" spans="4:5">
      <c r="D32" s="95"/>
      <c r="E32" s="95"/>
    </row>
    <row r="33" spans="4:5">
      <c r="D33" s="95"/>
      <c r="E33" s="95"/>
    </row>
    <row r="34" spans="4:5">
      <c r="D34" s="95"/>
      <c r="E34" s="95"/>
    </row>
    <row r="35" spans="4:5">
      <c r="D35" s="95"/>
      <c r="E35" s="95"/>
    </row>
    <row r="36" spans="4:5">
      <c r="D36" s="95"/>
      <c r="E36" s="95"/>
    </row>
    <row r="37" spans="4:5">
      <c r="D37" s="95"/>
      <c r="E37" s="95"/>
    </row>
    <row r="38" spans="4:5">
      <c r="D38" s="95"/>
      <c r="E38" s="95"/>
    </row>
    <row r="39" spans="4:5">
      <c r="D39" s="95"/>
      <c r="E39" s="95"/>
    </row>
    <row r="40" spans="4:5">
      <c r="D40" s="95"/>
      <c r="E40" s="95"/>
    </row>
    <row r="41" spans="4:5">
      <c r="D41" s="95"/>
      <c r="E41" s="95"/>
    </row>
    <row r="42" spans="4:5">
      <c r="D42" s="95"/>
      <c r="E42" s="95"/>
    </row>
    <row r="43" spans="4:5">
      <c r="D43" s="95"/>
      <c r="E43" s="95"/>
    </row>
    <row r="44" spans="4:5">
      <c r="D44" s="95"/>
      <c r="E44" s="95"/>
    </row>
    <row r="45" spans="4:5">
      <c r="D45" s="95"/>
      <c r="E45" s="95"/>
    </row>
    <row r="46" spans="4:5">
      <c r="D46" s="95"/>
      <c r="E46" s="95"/>
    </row>
    <row r="47" spans="4:5">
      <c r="D47" s="95"/>
      <c r="E47" s="95"/>
    </row>
    <row r="48" spans="4:5">
      <c r="D48" s="95"/>
      <c r="E48" s="95"/>
    </row>
    <row r="49" spans="4:5">
      <c r="D49" s="95"/>
      <c r="E49" s="95"/>
    </row>
    <row r="50" spans="4:5">
      <c r="D50" s="95"/>
      <c r="E50" s="95"/>
    </row>
    <row r="51" spans="4:5">
      <c r="D51" s="95"/>
      <c r="E51" s="95"/>
    </row>
    <row r="52" spans="4:5">
      <c r="D52" s="95"/>
      <c r="E52" s="95"/>
    </row>
    <row r="53" spans="4:5">
      <c r="D53" s="95"/>
      <c r="E53" s="95"/>
    </row>
    <row r="54" spans="4:5">
      <c r="D54" s="95"/>
      <c r="E54" s="95"/>
    </row>
    <row r="55" spans="4:5">
      <c r="D55" s="95"/>
      <c r="E55" s="95"/>
    </row>
    <row r="56" spans="4:5">
      <c r="D56" s="95"/>
      <c r="E56" s="95"/>
    </row>
    <row r="57" spans="4:5">
      <c r="D57" s="95"/>
      <c r="E57" s="95"/>
    </row>
    <row r="58" spans="4:5">
      <c r="D58" s="95"/>
      <c r="E58" s="95"/>
    </row>
    <row r="59" spans="4:5">
      <c r="D59" s="95"/>
      <c r="E59" s="95"/>
    </row>
    <row r="60" spans="4:5">
      <c r="D60" s="95"/>
      <c r="E60" s="95"/>
    </row>
    <row r="61" spans="4:5">
      <c r="D61" s="95"/>
      <c r="E61" s="95"/>
    </row>
    <row r="62" spans="4:5">
      <c r="D62" s="95"/>
      <c r="E62" s="95"/>
    </row>
    <row r="63" spans="4:5">
      <c r="D63" s="95"/>
      <c r="E63" s="95"/>
    </row>
    <row r="64" spans="4:5">
      <c r="D64" s="95"/>
      <c r="E64" s="95"/>
    </row>
    <row r="65" spans="4:5">
      <c r="D65" s="95"/>
      <c r="E65" s="95"/>
    </row>
    <row r="66" spans="4:5">
      <c r="D66" s="95"/>
      <c r="E66" s="95"/>
    </row>
    <row r="67" spans="4:5">
      <c r="D67" s="95"/>
      <c r="E67" s="95"/>
    </row>
    <row r="68" spans="4:5">
      <c r="D68" s="95"/>
      <c r="E68" s="95"/>
    </row>
    <row r="69" spans="4:5">
      <c r="D69" s="95"/>
      <c r="E69" s="95"/>
    </row>
    <row r="70" spans="4:5">
      <c r="D70" s="95"/>
      <c r="E70" s="95"/>
    </row>
    <row r="71" spans="4:5">
      <c r="D71" s="95"/>
      <c r="E71" s="95"/>
    </row>
    <row r="72" spans="4:5">
      <c r="D72" s="95"/>
      <c r="E72" s="95"/>
    </row>
    <row r="73" spans="4:5">
      <c r="D73" s="95"/>
      <c r="E73" s="95"/>
    </row>
    <row r="74" spans="4:5">
      <c r="D74" s="95"/>
      <c r="E74" s="95"/>
    </row>
    <row r="75" spans="4:5">
      <c r="D75" s="95"/>
      <c r="E75" s="95"/>
    </row>
    <row r="76" spans="4:5">
      <c r="D76" s="95"/>
      <c r="E76" s="95"/>
    </row>
    <row r="77" spans="4:5">
      <c r="D77" s="95"/>
      <c r="E77" s="95"/>
    </row>
    <row r="78" spans="4:5">
      <c r="D78" s="95"/>
      <c r="E78" s="95"/>
    </row>
    <row r="79" spans="4:5">
      <c r="D79" s="95"/>
      <c r="E79" s="95"/>
    </row>
    <row r="80" spans="4:5">
      <c r="D80" s="95"/>
      <c r="E80" s="95"/>
    </row>
    <row r="81" spans="4:5">
      <c r="D81" s="95"/>
      <c r="E81" s="95"/>
    </row>
    <row r="82" spans="4:5">
      <c r="D82" s="95"/>
      <c r="E82" s="95"/>
    </row>
    <row r="83" spans="4:5">
      <c r="D83" s="95"/>
      <c r="E83" s="95"/>
    </row>
    <row r="84" spans="4:5">
      <c r="D84" s="95"/>
      <c r="E84" s="95"/>
    </row>
    <row r="85" spans="4:5">
      <c r="D85" s="95"/>
      <c r="E85" s="95"/>
    </row>
    <row r="86" spans="4:5">
      <c r="D86" s="95"/>
      <c r="E86" s="95"/>
    </row>
    <row r="87" spans="4:5">
      <c r="D87" s="95"/>
      <c r="E87" s="95"/>
    </row>
    <row r="88" spans="4:5">
      <c r="D88" s="95"/>
      <c r="E88" s="95"/>
    </row>
    <row r="89" spans="4:5">
      <c r="D89" s="95"/>
      <c r="E89" s="95"/>
    </row>
    <row r="90" spans="4:5">
      <c r="D90" s="95"/>
      <c r="E90" s="95"/>
    </row>
    <row r="91" spans="4:5">
      <c r="D91" s="95"/>
      <c r="E91" s="95"/>
    </row>
    <row r="92" spans="4:5">
      <c r="D92" s="95"/>
      <c r="E92" s="95"/>
    </row>
    <row r="93" spans="4:5">
      <c r="D93" s="95"/>
      <c r="E93" s="95"/>
    </row>
    <row r="94" spans="4:5">
      <c r="D94" s="95"/>
      <c r="E94" s="95"/>
    </row>
    <row r="95" spans="4:5">
      <c r="D95" s="95"/>
      <c r="E95" s="95"/>
    </row>
    <row r="96" spans="4:5">
      <c r="D96" s="95"/>
      <c r="E96" s="95"/>
    </row>
    <row r="97" spans="4:5">
      <c r="D97" s="95"/>
      <c r="E97" s="95"/>
    </row>
    <row r="98" spans="4:5">
      <c r="D98" s="95"/>
      <c r="E98" s="95"/>
    </row>
    <row r="99" spans="4:5">
      <c r="D99" s="95"/>
      <c r="E99" s="95"/>
    </row>
    <row r="100" spans="4:5">
      <c r="D100" s="95"/>
      <c r="E100" s="95"/>
    </row>
    <row r="101" spans="4:5">
      <c r="D101" s="95"/>
      <c r="E101" s="95"/>
    </row>
    <row r="102" spans="4:5">
      <c r="D102" s="95"/>
      <c r="E102" s="95"/>
    </row>
    <row r="103" spans="4:5">
      <c r="D103" s="95"/>
      <c r="E103" s="95"/>
    </row>
    <row r="104" spans="4:5">
      <c r="D104" s="95"/>
      <c r="E104" s="95"/>
    </row>
    <row r="105" spans="4:5">
      <c r="D105" s="95"/>
      <c r="E105" s="95"/>
    </row>
    <row r="106" spans="4:5">
      <c r="D106" s="95"/>
      <c r="E106" s="95"/>
    </row>
    <row r="107" spans="4:5">
      <c r="D107" s="95"/>
      <c r="E107" s="95"/>
    </row>
    <row r="108" spans="4:5">
      <c r="D108" s="95"/>
      <c r="E108" s="95"/>
    </row>
    <row r="109" spans="4:5">
      <c r="D109" s="95"/>
      <c r="E109" s="95"/>
    </row>
    <row r="110" spans="4:5">
      <c r="D110" s="95"/>
      <c r="E110" s="95"/>
    </row>
    <row r="111" spans="4:5">
      <c r="D111" s="95"/>
      <c r="E111" s="95"/>
    </row>
    <row r="112" spans="4:5">
      <c r="D112" s="95"/>
      <c r="E112" s="95"/>
    </row>
    <row r="113" spans="4:5">
      <c r="D113" s="95"/>
      <c r="E113" s="95"/>
    </row>
    <row r="114" spans="4:5">
      <c r="D114" s="95"/>
      <c r="E114" s="95"/>
    </row>
    <row r="115" spans="4:5">
      <c r="D115" s="95"/>
      <c r="E115" s="95"/>
    </row>
    <row r="116" spans="4:5">
      <c r="D116" s="95"/>
      <c r="E116" s="95"/>
    </row>
    <row r="117" spans="4:5">
      <c r="D117" s="95"/>
      <c r="E117" s="95"/>
    </row>
    <row r="118" spans="4:5">
      <c r="D118" s="95"/>
      <c r="E118" s="95"/>
    </row>
    <row r="119" spans="4:5">
      <c r="D119" s="95"/>
      <c r="E119" s="95"/>
    </row>
    <row r="120" spans="4:5">
      <c r="D120" s="95"/>
      <c r="E120" s="95"/>
    </row>
    <row r="121" spans="4:5">
      <c r="D121" s="95"/>
      <c r="E121" s="95"/>
    </row>
    <row r="122" spans="4:5">
      <c r="D122" s="95"/>
      <c r="E122" s="95"/>
    </row>
    <row r="123" spans="4:5">
      <c r="D123" s="95"/>
      <c r="E123" s="95"/>
    </row>
    <row r="124" spans="4:5">
      <c r="D124" s="95"/>
      <c r="E124" s="95"/>
    </row>
    <row r="125" spans="4:5">
      <c r="D125" s="95"/>
      <c r="E125" s="95"/>
    </row>
    <row r="126" spans="4:5">
      <c r="D126" s="95"/>
      <c r="E126" s="95"/>
    </row>
    <row r="127" spans="4:5">
      <c r="D127" s="95"/>
      <c r="E127" s="95"/>
    </row>
    <row r="128" spans="4:5">
      <c r="D128" s="95"/>
      <c r="E128" s="95"/>
    </row>
    <row r="129" spans="4:5">
      <c r="D129" s="95"/>
      <c r="E129" s="95"/>
    </row>
    <row r="130" spans="4:5">
      <c r="D130" s="95"/>
      <c r="E130" s="95"/>
    </row>
    <row r="131" spans="4:5">
      <c r="D131" s="95"/>
      <c r="E131" s="95"/>
    </row>
    <row r="132" spans="4:5">
      <c r="D132" s="95"/>
      <c r="E132" s="95"/>
    </row>
    <row r="133" spans="4:5">
      <c r="D133" s="95"/>
      <c r="E133" s="95"/>
    </row>
    <row r="134" spans="4:5">
      <c r="D134" s="95"/>
      <c r="E134" s="95"/>
    </row>
    <row r="135" spans="4:5">
      <c r="D135" s="95"/>
      <c r="E135" s="95"/>
    </row>
    <row r="136" spans="4:5">
      <c r="D136" s="95"/>
      <c r="E136" s="95"/>
    </row>
    <row r="137" spans="4:5">
      <c r="D137" s="95"/>
      <c r="E137" s="95"/>
    </row>
    <row r="138" spans="4:5">
      <c r="D138" s="95"/>
      <c r="E138" s="95"/>
    </row>
    <row r="139" spans="4:5">
      <c r="D139" s="95"/>
      <c r="E139" s="95"/>
    </row>
    <row r="140" spans="4:5">
      <c r="D140" s="95"/>
      <c r="E140" s="95"/>
    </row>
    <row r="141" spans="4:5">
      <c r="D141" s="95"/>
      <c r="E141" s="95"/>
    </row>
    <row r="142" spans="4:5">
      <c r="D142" s="95"/>
      <c r="E142" s="95"/>
    </row>
    <row r="143" spans="4:5">
      <c r="D143" s="95"/>
      <c r="E143" s="95"/>
    </row>
    <row r="144" spans="4:5">
      <c r="D144" s="95"/>
      <c r="E144" s="95"/>
    </row>
    <row r="145" spans="4:5">
      <c r="D145" s="95"/>
      <c r="E145" s="95"/>
    </row>
    <row r="146" spans="4:5">
      <c r="D146" s="95"/>
      <c r="E146" s="95"/>
    </row>
    <row r="147" spans="4:5">
      <c r="D147" s="95"/>
      <c r="E147" s="95"/>
    </row>
    <row r="148" spans="4:5">
      <c r="D148" s="95"/>
      <c r="E148" s="95"/>
    </row>
    <row r="149" spans="4:5">
      <c r="D149" s="95"/>
      <c r="E149" s="95"/>
    </row>
    <row r="150" spans="4:5">
      <c r="D150" s="95"/>
      <c r="E150" s="95"/>
    </row>
    <row r="151" spans="4:5">
      <c r="D151" s="95"/>
      <c r="E151" s="95"/>
    </row>
    <row r="152" spans="4:5">
      <c r="D152" s="95"/>
      <c r="E152" s="95"/>
    </row>
    <row r="153" spans="4:5">
      <c r="D153" s="95"/>
      <c r="E153" s="95"/>
    </row>
    <row r="154" spans="4:5">
      <c r="D154" s="95"/>
      <c r="E154" s="95"/>
    </row>
    <row r="155" spans="4:5">
      <c r="D155" s="95"/>
      <c r="E155" s="95"/>
    </row>
    <row r="156" spans="4:5">
      <c r="D156" s="95"/>
      <c r="E156" s="95"/>
    </row>
    <row r="157" spans="4:5">
      <c r="D157" s="95"/>
      <c r="E157" s="95"/>
    </row>
    <row r="158" spans="4:5">
      <c r="D158" s="95"/>
      <c r="E158" s="95"/>
    </row>
    <row r="159" spans="4:5">
      <c r="D159" s="95"/>
      <c r="E159" s="95"/>
    </row>
    <row r="160" spans="4:5">
      <c r="D160" s="95"/>
      <c r="E160" s="95"/>
    </row>
    <row r="161" spans="4:5">
      <c r="D161" s="95"/>
      <c r="E161" s="95"/>
    </row>
    <row r="162" spans="4:5">
      <c r="D162" s="95"/>
      <c r="E162" s="95"/>
    </row>
    <row r="163" spans="4:5">
      <c r="D163" s="95"/>
      <c r="E163" s="95"/>
    </row>
    <row r="164" spans="4:5">
      <c r="D164" s="95"/>
      <c r="E164" s="95"/>
    </row>
    <row r="165" spans="4:5">
      <c r="D165" s="95"/>
      <c r="E165" s="95"/>
    </row>
    <row r="166" spans="4:5">
      <c r="D166" s="95"/>
      <c r="E166" s="95"/>
    </row>
    <row r="167" spans="4:5">
      <c r="D167" s="95"/>
      <c r="E167" s="95"/>
    </row>
    <row r="168" spans="4:5">
      <c r="D168" s="95"/>
      <c r="E168" s="95"/>
    </row>
    <row r="169" spans="4:5">
      <c r="D169" s="95"/>
      <c r="E169" s="95"/>
    </row>
    <row r="170" spans="4:5">
      <c r="D170" s="95"/>
      <c r="E170" s="95"/>
    </row>
    <row r="171" spans="4:5">
      <c r="D171" s="95"/>
      <c r="E171" s="95"/>
    </row>
    <row r="172" spans="4:5">
      <c r="D172" s="95"/>
      <c r="E172" s="95"/>
    </row>
    <row r="173" spans="4:5">
      <c r="D173" s="95"/>
      <c r="E173" s="95"/>
    </row>
    <row r="174" spans="4:5">
      <c r="D174" s="95"/>
      <c r="E174" s="95"/>
    </row>
    <row r="175" spans="4:5">
      <c r="D175" s="95"/>
      <c r="E175" s="95"/>
    </row>
    <row r="176" spans="4:5">
      <c r="D176" s="95"/>
      <c r="E176" s="95"/>
    </row>
    <row r="177" spans="4:5">
      <c r="D177" s="95"/>
      <c r="E177" s="95"/>
    </row>
    <row r="178" spans="4:5">
      <c r="D178" s="95"/>
      <c r="E178" s="95"/>
    </row>
    <row r="179" spans="4:5">
      <c r="D179" s="95"/>
      <c r="E179" s="95"/>
    </row>
    <row r="180" spans="4:5">
      <c r="D180" s="95"/>
      <c r="E180" s="95"/>
    </row>
    <row r="181" spans="4:5">
      <c r="D181" s="95"/>
      <c r="E181" s="95"/>
    </row>
    <row r="182" spans="4:5">
      <c r="D182" s="95"/>
      <c r="E182" s="95"/>
    </row>
    <row r="183" spans="4:5">
      <c r="D183" s="95"/>
      <c r="E183" s="95"/>
    </row>
    <row r="184" spans="4:5">
      <c r="D184" s="95"/>
      <c r="E184" s="95"/>
    </row>
    <row r="185" spans="4:5">
      <c r="D185" s="95"/>
      <c r="E185" s="95"/>
    </row>
    <row r="186" spans="4:5">
      <c r="D186" s="95"/>
      <c r="E186" s="95"/>
    </row>
    <row r="187" spans="4:5">
      <c r="D187" s="95"/>
      <c r="E187" s="95"/>
    </row>
    <row r="188" spans="4:5">
      <c r="D188" s="95"/>
      <c r="E188" s="95"/>
    </row>
    <row r="189" spans="4:5">
      <c r="D189" s="95"/>
      <c r="E189" s="95"/>
    </row>
    <row r="190" spans="4:5">
      <c r="D190" s="95"/>
      <c r="E190" s="95"/>
    </row>
    <row r="191" spans="4:5">
      <c r="D191" s="95"/>
      <c r="E191" s="95"/>
    </row>
    <row r="192" spans="4:5">
      <c r="D192" s="95"/>
      <c r="E192" s="95"/>
    </row>
    <row r="193" spans="4:5">
      <c r="D193" s="95"/>
      <c r="E193" s="95"/>
    </row>
    <row r="194" spans="4:5">
      <c r="D194" s="95"/>
      <c r="E194" s="95"/>
    </row>
    <row r="195" spans="4:5">
      <c r="D195" s="95"/>
      <c r="E195" s="95"/>
    </row>
    <row r="196" spans="4:5">
      <c r="D196" s="95"/>
      <c r="E196" s="95"/>
    </row>
    <row r="197" spans="4:5">
      <c r="D197" s="95"/>
      <c r="E197" s="95"/>
    </row>
    <row r="198" spans="4:5">
      <c r="D198" s="95"/>
      <c r="E198" s="95"/>
    </row>
    <row r="199" spans="4:5">
      <c r="D199" s="95"/>
      <c r="E199" s="95"/>
    </row>
    <row r="200" spans="4:5">
      <c r="D200" s="95"/>
      <c r="E200" s="95"/>
    </row>
    <row r="201" spans="4:5">
      <c r="D201" s="95"/>
      <c r="E201" s="95"/>
    </row>
    <row r="202" spans="4:5">
      <c r="D202" s="95"/>
      <c r="E202" s="95"/>
    </row>
    <row r="203" spans="4:5">
      <c r="D203" s="95"/>
      <c r="E203" s="95"/>
    </row>
    <row r="204" spans="4:5">
      <c r="D204" s="95"/>
      <c r="E204" s="95"/>
    </row>
    <row r="205" spans="4:5">
      <c r="D205" s="95"/>
      <c r="E205" s="95"/>
    </row>
    <row r="206" spans="4:5">
      <c r="D206" s="95"/>
      <c r="E206" s="95"/>
    </row>
    <row r="207" spans="4:5">
      <c r="D207" s="95"/>
      <c r="E207" s="95"/>
    </row>
    <row r="208" spans="4:5">
      <c r="D208" s="95"/>
      <c r="E208" s="95"/>
    </row>
    <row r="209" spans="4:5">
      <c r="D209" s="95"/>
      <c r="E209" s="95"/>
    </row>
    <row r="210" spans="4:5">
      <c r="D210" s="95"/>
      <c r="E210" s="95"/>
    </row>
    <row r="211" spans="4:5">
      <c r="D211" s="95"/>
      <c r="E211" s="95"/>
    </row>
    <row r="212" spans="4:5">
      <c r="D212" s="95"/>
      <c r="E212" s="95"/>
    </row>
    <row r="213" spans="4:5">
      <c r="D213" s="95"/>
      <c r="E213" s="95"/>
    </row>
    <row r="214" spans="4:5">
      <c r="D214" s="95"/>
      <c r="E214" s="95"/>
    </row>
    <row r="215" spans="4:5">
      <c r="D215" s="95"/>
      <c r="E215" s="95"/>
    </row>
    <row r="216" spans="4:5">
      <c r="D216" s="95"/>
      <c r="E216" s="95"/>
    </row>
    <row r="217" spans="4:5">
      <c r="D217" s="95"/>
      <c r="E217" s="95"/>
    </row>
    <row r="218" spans="4:5">
      <c r="D218" s="95"/>
      <c r="E218" s="95"/>
    </row>
    <row r="219" spans="4:5">
      <c r="D219" s="95"/>
      <c r="E219" s="95"/>
    </row>
    <row r="220" spans="4:5">
      <c r="D220" s="95"/>
      <c r="E220" s="95"/>
    </row>
    <row r="221" spans="4:5">
      <c r="D221" s="95"/>
      <c r="E221" s="95"/>
    </row>
    <row r="222" spans="4:5">
      <c r="D222" s="95"/>
      <c r="E222" s="95"/>
    </row>
    <row r="223" spans="4:5">
      <c r="D223" s="95"/>
      <c r="E223" s="95"/>
    </row>
    <row r="224" spans="4:5">
      <c r="D224" s="95"/>
      <c r="E224" s="95"/>
    </row>
    <row r="225" spans="4:5">
      <c r="D225" s="95"/>
      <c r="E225" s="95"/>
    </row>
    <row r="226" spans="4:5">
      <c r="D226" s="95"/>
      <c r="E226" s="95"/>
    </row>
    <row r="227" spans="4:5">
      <c r="D227" s="95"/>
      <c r="E227" s="95"/>
    </row>
    <row r="228" spans="4:5">
      <c r="D228" s="95"/>
      <c r="E228" s="95"/>
    </row>
    <row r="229" spans="4:5">
      <c r="D229" s="95"/>
      <c r="E229" s="95"/>
    </row>
    <row r="230" spans="4:5">
      <c r="D230" s="95"/>
      <c r="E230" s="95"/>
    </row>
    <row r="231" spans="4:5">
      <c r="D231" s="95"/>
      <c r="E231" s="95"/>
    </row>
    <row r="232" spans="4:5">
      <c r="D232" s="95"/>
      <c r="E232" s="95"/>
    </row>
    <row r="233" spans="4:5">
      <c r="D233" s="95"/>
      <c r="E233" s="95"/>
    </row>
    <row r="234" spans="4:5">
      <c r="D234" s="95"/>
      <c r="E234" s="95"/>
    </row>
    <row r="235" spans="4:5">
      <c r="D235" s="95"/>
      <c r="E235" s="95"/>
    </row>
    <row r="236" spans="4:5">
      <c r="D236" s="95"/>
      <c r="E236" s="95"/>
    </row>
    <row r="237" spans="4:5">
      <c r="D237" s="95"/>
      <c r="E237" s="95"/>
    </row>
    <row r="238" spans="4:5">
      <c r="D238" s="95"/>
      <c r="E238" s="95"/>
    </row>
    <row r="239" spans="4:5">
      <c r="D239" s="95"/>
      <c r="E239" s="95"/>
    </row>
    <row r="240" spans="4:5">
      <c r="D240" s="95"/>
      <c r="E240" s="95"/>
    </row>
    <row r="241" spans="4:5">
      <c r="D241" s="95"/>
      <c r="E241" s="95"/>
    </row>
    <row r="242" spans="4:5">
      <c r="D242" s="95"/>
      <c r="E242" s="95"/>
    </row>
    <row r="243" spans="4:5">
      <c r="D243" s="95"/>
      <c r="E243" s="95"/>
    </row>
    <row r="244" spans="4:5">
      <c r="D244" s="95"/>
      <c r="E244" s="95"/>
    </row>
    <row r="245" spans="4:5">
      <c r="D245" s="95"/>
      <c r="E245" s="95"/>
    </row>
    <row r="246" spans="4:5">
      <c r="D246" s="95"/>
      <c r="E246" s="95"/>
    </row>
    <row r="247" spans="4:5">
      <c r="D247" s="95"/>
      <c r="E247" s="95"/>
    </row>
    <row r="248" spans="4:5">
      <c r="D248" s="95"/>
      <c r="E248" s="95"/>
    </row>
    <row r="249" spans="4:5">
      <c r="D249" s="95"/>
      <c r="E249" s="95"/>
    </row>
    <row r="250" spans="4:5">
      <c r="D250" s="95"/>
      <c r="E250" s="95"/>
    </row>
    <row r="251" spans="4:5">
      <c r="D251" s="95"/>
      <c r="E251" s="95"/>
    </row>
    <row r="252" spans="4:5">
      <c r="D252" s="95"/>
      <c r="E252" s="95"/>
    </row>
    <row r="253" spans="4:5">
      <c r="D253" s="95"/>
      <c r="E253" s="95"/>
    </row>
    <row r="254" spans="4:5">
      <c r="D254" s="95"/>
      <c r="E254" s="95"/>
    </row>
    <row r="255" spans="4:5">
      <c r="D255" s="95"/>
      <c r="E255" s="95"/>
    </row>
    <row r="256" spans="4:5">
      <c r="D256" s="95"/>
      <c r="E256" s="95"/>
    </row>
    <row r="257" spans="4:5">
      <c r="D257" s="95"/>
      <c r="E257" s="95"/>
    </row>
    <row r="258" spans="4:5">
      <c r="D258" s="95"/>
      <c r="E258" s="95"/>
    </row>
    <row r="259" spans="4:5">
      <c r="D259" s="95"/>
      <c r="E259" s="95"/>
    </row>
    <row r="260" spans="4:5">
      <c r="D260" s="95"/>
      <c r="E260" s="95"/>
    </row>
    <row r="261" spans="4:5">
      <c r="D261" s="95"/>
      <c r="E261" s="95"/>
    </row>
    <row r="262" spans="4:5">
      <c r="D262" s="95"/>
      <c r="E262" s="95"/>
    </row>
    <row r="263" spans="4:5">
      <c r="D263" s="95"/>
      <c r="E263" s="95"/>
    </row>
    <row r="264" spans="4:5">
      <c r="D264" s="95"/>
      <c r="E264" s="95"/>
    </row>
    <row r="265" spans="4:5">
      <c r="D265" s="95"/>
      <c r="E265" s="95"/>
    </row>
    <row r="266" spans="4:5">
      <c r="D266" s="95"/>
      <c r="E266" s="95"/>
    </row>
    <row r="267" spans="4:5">
      <c r="D267" s="95"/>
      <c r="E267" s="95"/>
    </row>
    <row r="268" spans="4:5">
      <c r="D268" s="95"/>
      <c r="E268" s="95"/>
    </row>
    <row r="269" spans="4:5">
      <c r="D269" s="95"/>
      <c r="E269" s="95"/>
    </row>
    <row r="270" spans="4:5">
      <c r="D270" s="95"/>
      <c r="E270" s="95"/>
    </row>
    <row r="271" spans="4:5">
      <c r="D271" s="95"/>
      <c r="E271" s="95"/>
    </row>
    <row r="272" spans="4:5">
      <c r="D272" s="95"/>
      <c r="E272" s="95"/>
    </row>
    <row r="273" spans="4:5">
      <c r="D273" s="95"/>
      <c r="E273" s="95"/>
    </row>
    <row r="274" spans="4:5">
      <c r="D274" s="95"/>
      <c r="E274" s="95"/>
    </row>
    <row r="275" spans="4:5">
      <c r="D275" s="95"/>
      <c r="E275" s="95"/>
    </row>
    <row r="276" spans="4:5">
      <c r="D276" s="95"/>
      <c r="E276" s="95"/>
    </row>
    <row r="277" spans="4:5">
      <c r="D277" s="95"/>
      <c r="E277" s="95"/>
    </row>
    <row r="278" spans="4:5">
      <c r="D278" s="95"/>
      <c r="E278" s="95"/>
    </row>
    <row r="279" spans="4:5">
      <c r="D279" s="95"/>
      <c r="E279" s="95"/>
    </row>
    <row r="280" spans="4:5">
      <c r="D280" s="95"/>
      <c r="E280" s="95"/>
    </row>
    <row r="281" spans="4:5">
      <c r="D281" s="95"/>
      <c r="E281" s="95"/>
    </row>
    <row r="282" spans="4:5">
      <c r="D282" s="95"/>
      <c r="E282" s="95"/>
    </row>
    <row r="283" spans="4:5">
      <c r="D283" s="95"/>
      <c r="E283" s="95"/>
    </row>
    <row r="284" spans="4:5">
      <c r="D284" s="95"/>
      <c r="E284" s="95"/>
    </row>
    <row r="285" spans="4:5">
      <c r="D285" s="95"/>
      <c r="E285" s="95"/>
    </row>
    <row r="286" spans="4:5">
      <c r="D286" s="95"/>
      <c r="E286" s="95"/>
    </row>
    <row r="287" spans="4:5">
      <c r="D287" s="95"/>
      <c r="E287" s="95"/>
    </row>
    <row r="288" spans="4:5">
      <c r="D288" s="95"/>
      <c r="E288" s="95"/>
    </row>
    <row r="289" spans="4:5">
      <c r="D289" s="95"/>
      <c r="E289" s="95"/>
    </row>
    <row r="290" spans="4:5">
      <c r="D290" s="95"/>
      <c r="E290" s="95"/>
    </row>
    <row r="291" spans="4:5">
      <c r="D291" s="95"/>
      <c r="E291" s="95"/>
    </row>
    <row r="292" spans="4:5">
      <c r="D292" s="95"/>
      <c r="E292" s="95"/>
    </row>
    <row r="293" spans="4:5">
      <c r="D293" s="95"/>
      <c r="E293" s="95"/>
    </row>
    <row r="294" spans="4:5">
      <c r="D294" s="95"/>
      <c r="E294" s="95"/>
    </row>
    <row r="295" spans="4:5">
      <c r="D295" s="95"/>
      <c r="E295" s="95"/>
    </row>
    <row r="296" spans="4:5">
      <c r="D296" s="95"/>
      <c r="E296" s="95"/>
    </row>
    <row r="297" spans="4:5">
      <c r="D297" s="95"/>
      <c r="E297" s="95"/>
    </row>
    <row r="298" spans="4:5">
      <c r="D298" s="95"/>
      <c r="E298" s="95"/>
    </row>
    <row r="299" spans="4:5">
      <c r="D299" s="95"/>
      <c r="E299" s="95"/>
    </row>
    <row r="300" spans="4:5">
      <c r="D300" s="95"/>
      <c r="E300" s="95"/>
    </row>
    <row r="301" spans="4:5">
      <c r="D301" s="95"/>
      <c r="E301" s="95"/>
    </row>
    <row r="302" spans="4:5">
      <c r="D302" s="95"/>
      <c r="E302" s="95"/>
    </row>
    <row r="303" spans="4:5">
      <c r="D303" s="95"/>
      <c r="E303" s="95"/>
    </row>
    <row r="304" spans="4:5">
      <c r="D304" s="95"/>
      <c r="E304" s="95"/>
    </row>
    <row r="305" spans="4:5">
      <c r="D305" s="95"/>
      <c r="E305" s="95"/>
    </row>
    <row r="306" spans="4:5">
      <c r="D306" s="95"/>
      <c r="E306" s="95"/>
    </row>
    <row r="307" spans="4:5">
      <c r="D307" s="95"/>
      <c r="E307" s="95"/>
    </row>
    <row r="308" spans="4:5">
      <c r="D308" s="95"/>
      <c r="E308" s="95"/>
    </row>
    <row r="309" spans="4:5">
      <c r="D309" s="95"/>
      <c r="E309" s="95"/>
    </row>
    <row r="310" spans="4:5">
      <c r="D310" s="95"/>
      <c r="E310" s="95"/>
    </row>
    <row r="311" spans="4:5">
      <c r="D311" s="95"/>
      <c r="E311" s="95"/>
    </row>
    <row r="312" spans="4:5">
      <c r="D312" s="95"/>
      <c r="E312" s="95"/>
    </row>
    <row r="313" spans="4:5">
      <c r="D313" s="95"/>
      <c r="E313" s="95"/>
    </row>
    <row r="314" spans="4:5">
      <c r="D314" s="95"/>
      <c r="E314" s="95"/>
    </row>
    <row r="315" spans="4:5">
      <c r="D315" s="95"/>
      <c r="E315" s="95"/>
    </row>
    <row r="316" spans="4:5">
      <c r="D316" s="95"/>
      <c r="E316" s="95"/>
    </row>
    <row r="317" spans="4:5">
      <c r="D317" s="95"/>
      <c r="E317" s="95"/>
    </row>
    <row r="318" spans="4:5">
      <c r="D318" s="95"/>
      <c r="E318" s="95"/>
    </row>
    <row r="319" spans="4:5">
      <c r="D319" s="95"/>
      <c r="E319" s="95"/>
    </row>
    <row r="320" spans="4:5">
      <c r="D320" s="95"/>
      <c r="E320" s="95"/>
    </row>
    <row r="321" spans="4:5">
      <c r="D321" s="95"/>
      <c r="E321" s="95"/>
    </row>
    <row r="322" spans="4:5">
      <c r="D322" s="95"/>
      <c r="E322" s="95"/>
    </row>
    <row r="323" spans="4:5">
      <c r="D323" s="95"/>
      <c r="E323" s="95"/>
    </row>
    <row r="324" spans="4:5">
      <c r="D324" s="95"/>
      <c r="E324" s="95"/>
    </row>
    <row r="325" spans="4:5">
      <c r="D325" s="95"/>
      <c r="E325" s="95"/>
    </row>
    <row r="326" spans="4:5">
      <c r="D326" s="95"/>
      <c r="E326" s="95"/>
    </row>
    <row r="327" spans="4:5">
      <c r="D327" s="95"/>
      <c r="E327" s="95"/>
    </row>
    <row r="328" spans="4:5">
      <c r="D328" s="95"/>
      <c r="E328" s="95"/>
    </row>
    <row r="329" spans="4:5">
      <c r="D329" s="95"/>
      <c r="E329" s="95"/>
    </row>
    <row r="330" spans="4:5">
      <c r="D330" s="95"/>
      <c r="E330" s="95"/>
    </row>
    <row r="331" spans="4:5">
      <c r="D331" s="95"/>
      <c r="E331" s="95"/>
    </row>
    <row r="332" spans="4:5">
      <c r="D332" s="95"/>
      <c r="E332" s="95"/>
    </row>
    <row r="333" spans="4:5">
      <c r="D333" s="95"/>
      <c r="E333" s="95"/>
    </row>
    <row r="334" spans="4:5">
      <c r="D334" s="95"/>
      <c r="E334" s="95"/>
    </row>
    <row r="335" spans="4:5">
      <c r="D335" s="95"/>
      <c r="E335" s="95"/>
    </row>
    <row r="336" spans="4:5">
      <c r="D336" s="95"/>
      <c r="E336" s="95"/>
    </row>
    <row r="337" spans="4:5">
      <c r="D337" s="95"/>
      <c r="E337" s="95"/>
    </row>
    <row r="338" spans="4:5">
      <c r="D338" s="95"/>
      <c r="E338" s="95"/>
    </row>
    <row r="339" spans="4:5">
      <c r="D339" s="95"/>
      <c r="E339" s="95"/>
    </row>
    <row r="340" spans="4:5">
      <c r="D340" s="95"/>
      <c r="E340" s="95"/>
    </row>
    <row r="341" spans="4:5">
      <c r="D341" s="95"/>
      <c r="E341" s="95"/>
    </row>
    <row r="342" spans="4:5">
      <c r="D342" s="95"/>
      <c r="E342" s="95"/>
    </row>
    <row r="343" spans="4:5">
      <c r="D343" s="95"/>
      <c r="E343" s="95"/>
    </row>
    <row r="344" spans="4:5">
      <c r="D344" s="95"/>
      <c r="E344" s="95"/>
    </row>
    <row r="345" spans="4:5">
      <c r="D345" s="95"/>
      <c r="E345" s="95"/>
    </row>
    <row r="346" spans="4:5">
      <c r="D346" s="95"/>
      <c r="E346" s="95"/>
    </row>
    <row r="347" spans="4:5">
      <c r="D347" s="95"/>
      <c r="E347" s="95"/>
    </row>
    <row r="348" spans="4:5">
      <c r="D348" s="95"/>
      <c r="E348" s="95"/>
    </row>
    <row r="349" spans="4:5">
      <c r="D349" s="95"/>
      <c r="E349" s="95"/>
    </row>
    <row r="350" spans="4:5">
      <c r="D350" s="95"/>
      <c r="E350" s="95"/>
    </row>
    <row r="351" spans="4:5">
      <c r="D351" s="95"/>
      <c r="E351" s="95"/>
    </row>
    <row r="352" spans="4:5">
      <c r="D352" s="95"/>
      <c r="E352" s="95"/>
    </row>
    <row r="353" spans="4:5">
      <c r="D353" s="95"/>
      <c r="E353" s="95"/>
    </row>
    <row r="354" spans="4:5">
      <c r="D354" s="95"/>
      <c r="E354" s="95"/>
    </row>
    <row r="355" spans="4:5">
      <c r="D355" s="95"/>
      <c r="E355" s="95"/>
    </row>
    <row r="356" spans="4:5">
      <c r="D356" s="95"/>
      <c r="E356" s="95"/>
    </row>
    <row r="357" spans="4:5">
      <c r="D357" s="95"/>
      <c r="E357" s="95"/>
    </row>
    <row r="358" spans="4:5">
      <c r="D358" s="95"/>
      <c r="E358" s="95"/>
    </row>
    <row r="359" spans="4:5">
      <c r="D359" s="95"/>
      <c r="E359" s="95"/>
    </row>
    <row r="360" spans="4:5">
      <c r="D360" s="95"/>
      <c r="E360" s="95"/>
    </row>
    <row r="361" spans="4:5">
      <c r="D361" s="95"/>
      <c r="E361" s="95"/>
    </row>
    <row r="362" spans="4:5">
      <c r="D362" s="95"/>
      <c r="E362" s="95"/>
    </row>
    <row r="363" spans="4:5">
      <c r="D363" s="95"/>
      <c r="E363" s="95"/>
    </row>
    <row r="364" spans="4:5">
      <c r="D364" s="95"/>
      <c r="E364" s="95"/>
    </row>
    <row r="365" spans="4:5">
      <c r="D365" s="95"/>
      <c r="E365" s="95"/>
    </row>
    <row r="366" spans="4:5">
      <c r="D366" s="95"/>
      <c r="E366" s="95"/>
    </row>
    <row r="367" spans="4:5">
      <c r="D367" s="95"/>
      <c r="E367" s="95"/>
    </row>
    <row r="368" spans="4:5">
      <c r="D368" s="95"/>
      <c r="E368" s="95"/>
    </row>
    <row r="369" spans="4:5">
      <c r="D369" s="95"/>
      <c r="E369" s="95"/>
    </row>
    <row r="370" spans="4:5">
      <c r="D370" s="95"/>
      <c r="E370" s="95"/>
    </row>
    <row r="371" spans="4:5">
      <c r="D371" s="95"/>
      <c r="E371" s="95"/>
    </row>
    <row r="372" spans="4:5">
      <c r="D372" s="95"/>
      <c r="E372" s="95"/>
    </row>
    <row r="373" spans="4:5">
      <c r="D373" s="95"/>
      <c r="E373" s="95"/>
    </row>
    <row r="374" spans="4:5">
      <c r="D374" s="95"/>
      <c r="E374" s="95"/>
    </row>
    <row r="375" spans="4:5">
      <c r="D375" s="95"/>
      <c r="E375" s="95"/>
    </row>
    <row r="376" spans="4:5">
      <c r="D376" s="95"/>
      <c r="E376" s="95"/>
    </row>
    <row r="377" spans="4:5">
      <c r="D377" s="95"/>
      <c r="E377" s="95"/>
    </row>
    <row r="378" spans="4:5">
      <c r="D378" s="95"/>
      <c r="E378" s="95"/>
    </row>
    <row r="379" spans="4:5">
      <c r="D379" s="95"/>
      <c r="E379" s="95"/>
    </row>
    <row r="380" spans="4:5">
      <c r="D380" s="95"/>
      <c r="E380" s="95"/>
    </row>
    <row r="381" spans="4:5">
      <c r="D381" s="95"/>
      <c r="E381" s="95"/>
    </row>
    <row r="382" spans="4:5">
      <c r="D382" s="95"/>
      <c r="E382" s="95"/>
    </row>
    <row r="383" spans="4:5">
      <c r="D383" s="95"/>
      <c r="E383" s="95"/>
    </row>
    <row r="384" spans="4:5">
      <c r="D384" s="95"/>
      <c r="E384" s="95"/>
    </row>
    <row r="385" spans="4:5">
      <c r="D385" s="95"/>
      <c r="E385" s="95"/>
    </row>
    <row r="386" spans="4:5">
      <c r="D386" s="95"/>
      <c r="E386" s="95"/>
    </row>
    <row r="387" spans="4:5">
      <c r="D387" s="95"/>
      <c r="E387" s="95"/>
    </row>
    <row r="388" spans="4:5">
      <c r="D388" s="95"/>
      <c r="E388" s="95"/>
    </row>
    <row r="389" spans="4:5">
      <c r="D389" s="95"/>
      <c r="E389" s="95"/>
    </row>
    <row r="390" spans="4:5">
      <c r="D390" s="95"/>
      <c r="E390" s="95"/>
    </row>
    <row r="391" spans="4:5">
      <c r="D391" s="95"/>
      <c r="E391" s="95"/>
    </row>
    <row r="392" spans="4:5">
      <c r="D392" s="95"/>
      <c r="E392" s="95"/>
    </row>
    <row r="393" spans="4:5">
      <c r="D393" s="95"/>
      <c r="E393" s="95"/>
    </row>
    <row r="394" spans="4:5">
      <c r="D394" s="95"/>
      <c r="E394" s="95"/>
    </row>
    <row r="395" spans="4:5">
      <c r="D395" s="95"/>
      <c r="E395" s="95"/>
    </row>
    <row r="396" spans="4:5">
      <c r="D396" s="95"/>
      <c r="E396" s="95"/>
    </row>
    <row r="397" spans="4:5">
      <c r="D397" s="95"/>
      <c r="E397" s="95"/>
    </row>
    <row r="398" spans="4:5">
      <c r="D398" s="95"/>
      <c r="E398" s="95"/>
    </row>
    <row r="399" spans="4:5">
      <c r="D399" s="95"/>
      <c r="E399" s="95"/>
    </row>
    <row r="400" spans="4:5">
      <c r="D400" s="95"/>
      <c r="E400" s="95"/>
    </row>
    <row r="401" spans="4:5">
      <c r="D401" s="95"/>
      <c r="E401" s="95"/>
    </row>
    <row r="402" spans="4:5">
      <c r="D402" s="95"/>
      <c r="E402" s="95"/>
    </row>
    <row r="403" spans="4:5">
      <c r="D403" s="95"/>
      <c r="E403" s="95"/>
    </row>
    <row r="404" spans="4:5">
      <c r="D404" s="95"/>
      <c r="E404" s="95"/>
    </row>
    <row r="405" spans="4:5">
      <c r="D405" s="95"/>
      <c r="E405" s="95"/>
    </row>
    <row r="406" spans="4:5">
      <c r="D406" s="95"/>
      <c r="E406" s="95"/>
    </row>
    <row r="407" spans="4:5">
      <c r="D407" s="95"/>
      <c r="E407" s="95"/>
    </row>
    <row r="408" spans="4:5">
      <c r="D408" s="95"/>
      <c r="E408" s="95"/>
    </row>
    <row r="409" spans="4:5">
      <c r="D409" s="95"/>
      <c r="E409" s="95"/>
    </row>
    <row r="410" spans="4:5">
      <c r="D410" s="95"/>
      <c r="E410" s="95"/>
    </row>
    <row r="411" spans="4:5">
      <c r="D411" s="95"/>
      <c r="E411" s="95"/>
    </row>
    <row r="412" spans="4:5">
      <c r="D412" s="95"/>
      <c r="E412" s="95"/>
    </row>
    <row r="413" spans="4:5">
      <c r="D413" s="95"/>
      <c r="E413" s="95"/>
    </row>
    <row r="414" spans="4:5">
      <c r="D414" s="95"/>
      <c r="E414" s="95"/>
    </row>
    <row r="415" spans="4:5">
      <c r="D415" s="95"/>
      <c r="E415" s="95"/>
    </row>
    <row r="416" spans="4:5">
      <c r="D416" s="95"/>
      <c r="E416" s="95"/>
    </row>
    <row r="417" spans="4:5">
      <c r="D417" s="95"/>
      <c r="E417" s="95"/>
    </row>
    <row r="418" spans="4:5">
      <c r="D418" s="95"/>
      <c r="E418" s="95"/>
    </row>
    <row r="419" spans="4:5">
      <c r="D419" s="95"/>
      <c r="E419" s="95"/>
    </row>
    <row r="420" spans="4:5">
      <c r="D420" s="95"/>
      <c r="E420" s="95"/>
    </row>
    <row r="421" spans="4:5">
      <c r="D421" s="95"/>
      <c r="E421" s="95"/>
    </row>
    <row r="422" spans="4:5">
      <c r="D422" s="95"/>
      <c r="E422" s="95"/>
    </row>
    <row r="423" spans="4:5">
      <c r="D423" s="95"/>
      <c r="E423" s="95"/>
    </row>
    <row r="424" spans="4:5">
      <c r="D424" s="95"/>
      <c r="E424" s="95"/>
    </row>
    <row r="425" spans="4:5">
      <c r="D425" s="95"/>
      <c r="E425" s="95"/>
    </row>
    <row r="426" spans="4:5">
      <c r="D426" s="95"/>
      <c r="E426" s="95"/>
    </row>
    <row r="427" spans="4:5">
      <c r="D427" s="95"/>
      <c r="E427" s="95"/>
    </row>
    <row r="428" spans="4:5">
      <c r="D428" s="95"/>
      <c r="E428" s="95"/>
    </row>
    <row r="429" spans="4:5">
      <c r="D429" s="95"/>
      <c r="E429" s="95"/>
    </row>
    <row r="430" spans="4:5">
      <c r="D430" s="95"/>
      <c r="E430" s="95"/>
    </row>
    <row r="431" spans="4:5">
      <c r="D431" s="95"/>
      <c r="E431" s="95"/>
    </row>
    <row r="432" spans="4:5">
      <c r="D432" s="95"/>
      <c r="E432" s="95"/>
    </row>
    <row r="433" spans="4:5">
      <c r="D433" s="95"/>
      <c r="E433" s="95"/>
    </row>
    <row r="434" spans="4:5">
      <c r="D434" s="95"/>
      <c r="E434" s="95"/>
    </row>
    <row r="435" spans="4:5">
      <c r="D435" s="95"/>
      <c r="E435" s="95"/>
    </row>
    <row r="436" spans="4:5">
      <c r="D436" s="95"/>
      <c r="E436" s="95"/>
    </row>
    <row r="437" spans="4:5">
      <c r="D437" s="95"/>
      <c r="E437" s="95"/>
    </row>
    <row r="438" spans="4:5">
      <c r="D438" s="95"/>
      <c r="E438" s="95"/>
    </row>
    <row r="439" spans="4:5">
      <c r="D439" s="95"/>
      <c r="E439" s="95"/>
    </row>
    <row r="440" spans="4:5">
      <c r="D440" s="95"/>
      <c r="E440" s="95"/>
    </row>
    <row r="441" spans="4:5">
      <c r="D441" s="95"/>
      <c r="E441" s="95"/>
    </row>
    <row r="442" spans="4:5">
      <c r="D442" s="95"/>
      <c r="E442" s="95"/>
    </row>
    <row r="443" spans="4:5">
      <c r="D443" s="95"/>
      <c r="E443" s="95"/>
    </row>
    <row r="444" spans="4:5">
      <c r="D444" s="95"/>
      <c r="E444" s="95"/>
    </row>
    <row r="445" spans="4:5">
      <c r="D445" s="95"/>
      <c r="E445" s="95"/>
    </row>
    <row r="446" spans="4:5">
      <c r="D446" s="95"/>
      <c r="E446" s="95"/>
    </row>
    <row r="447" spans="4:5">
      <c r="D447" s="95"/>
      <c r="E447" s="95"/>
    </row>
    <row r="448" spans="4:5">
      <c r="D448" s="95"/>
      <c r="E448" s="95"/>
    </row>
    <row r="449" spans="4:5">
      <c r="D449" s="95"/>
      <c r="E449" s="95"/>
    </row>
    <row r="450" spans="4:5">
      <c r="D450" s="95"/>
      <c r="E450" s="95"/>
    </row>
    <row r="451" spans="4:5">
      <c r="D451" s="95"/>
      <c r="E451" s="95"/>
    </row>
    <row r="452" spans="4:5">
      <c r="D452" s="95"/>
      <c r="E452" s="95"/>
    </row>
    <row r="453" spans="4:5">
      <c r="D453" s="95"/>
      <c r="E453" s="95"/>
    </row>
    <row r="454" spans="4:5">
      <c r="D454" s="95"/>
      <c r="E454" s="95"/>
    </row>
    <row r="455" spans="4:5">
      <c r="D455" s="95"/>
      <c r="E455" s="95"/>
    </row>
    <row r="456" spans="4:5">
      <c r="D456" s="95"/>
      <c r="E456" s="95"/>
    </row>
    <row r="457" spans="4:5">
      <c r="D457" s="95"/>
      <c r="E457" s="95"/>
    </row>
    <row r="458" spans="4:5">
      <c r="D458" s="95"/>
      <c r="E458" s="95"/>
    </row>
    <row r="459" spans="4:5">
      <c r="D459" s="95"/>
      <c r="E459" s="95"/>
    </row>
    <row r="460" spans="4:5">
      <c r="D460" s="95"/>
      <c r="E460" s="95"/>
    </row>
    <row r="461" spans="4:5">
      <c r="D461" s="95"/>
      <c r="E461" s="95"/>
    </row>
    <row r="462" spans="4:5">
      <c r="D462" s="95"/>
      <c r="E462" s="95"/>
    </row>
    <row r="463" spans="4:5">
      <c r="D463" s="95"/>
      <c r="E463" s="95"/>
    </row>
    <row r="464" spans="4:5">
      <c r="D464" s="95"/>
      <c r="E464" s="95"/>
    </row>
    <row r="465" spans="4:5">
      <c r="D465" s="95"/>
      <c r="E465" s="95"/>
    </row>
    <row r="466" spans="4:5">
      <c r="D466" s="95"/>
      <c r="E466" s="95"/>
    </row>
    <row r="467" spans="4:5">
      <c r="D467" s="95"/>
      <c r="E467" s="95"/>
    </row>
    <row r="468" spans="4:5">
      <c r="D468" s="95"/>
      <c r="E468" s="95"/>
    </row>
    <row r="469" spans="4:5">
      <c r="D469" s="95"/>
      <c r="E469" s="95"/>
    </row>
    <row r="470" spans="4:5">
      <c r="D470" s="95"/>
      <c r="E470" s="95"/>
    </row>
    <row r="471" spans="4:5">
      <c r="D471" s="95"/>
      <c r="E471" s="95"/>
    </row>
    <row r="472" spans="4:5">
      <c r="D472" s="95"/>
      <c r="E472" s="95"/>
    </row>
    <row r="473" spans="4:5">
      <c r="D473" s="95"/>
      <c r="E473" s="95"/>
    </row>
    <row r="474" spans="4:5">
      <c r="D474" s="95"/>
      <c r="E474" s="95"/>
    </row>
    <row r="475" spans="4:5">
      <c r="D475" s="95"/>
      <c r="E475" s="95"/>
    </row>
    <row r="476" spans="4:5">
      <c r="D476" s="95"/>
      <c r="E476" s="95"/>
    </row>
    <row r="477" spans="4:5">
      <c r="D477" s="95"/>
      <c r="E477" s="95"/>
    </row>
    <row r="478" spans="4:5">
      <c r="D478" s="95"/>
      <c r="E478" s="95"/>
    </row>
    <row r="479" spans="4:5">
      <c r="D479" s="95"/>
      <c r="E479" s="95"/>
    </row>
    <row r="480" spans="4:5">
      <c r="D480" s="95"/>
      <c r="E480" s="95"/>
    </row>
    <row r="481" spans="4:5">
      <c r="D481" s="95"/>
      <c r="E481" s="95"/>
    </row>
    <row r="482" spans="4:5">
      <c r="D482" s="95"/>
      <c r="E482" s="95"/>
    </row>
    <row r="483" spans="4:5">
      <c r="D483" s="95"/>
      <c r="E483" s="95"/>
    </row>
    <row r="484" spans="4:5">
      <c r="D484" s="95"/>
      <c r="E484" s="95"/>
    </row>
    <row r="485" spans="4:5">
      <c r="D485" s="95"/>
      <c r="E485" s="95"/>
    </row>
    <row r="486" spans="4:5">
      <c r="D486" s="95"/>
      <c r="E486" s="95"/>
    </row>
    <row r="487" spans="4:5">
      <c r="D487" s="95"/>
      <c r="E487" s="95"/>
    </row>
    <row r="488" spans="4:5">
      <c r="D488" s="95"/>
      <c r="E488" s="95"/>
    </row>
    <row r="489" spans="4:5">
      <c r="D489" s="95"/>
      <c r="E489" s="95"/>
    </row>
    <row r="490" spans="4:5">
      <c r="D490" s="95"/>
      <c r="E490" s="95"/>
    </row>
    <row r="491" spans="4:5">
      <c r="D491" s="95"/>
      <c r="E491" s="95"/>
    </row>
    <row r="492" spans="4:5">
      <c r="D492" s="95"/>
      <c r="E492" s="95"/>
    </row>
    <row r="493" spans="4:5">
      <c r="D493" s="95"/>
      <c r="E493" s="95"/>
    </row>
    <row r="494" spans="4:5">
      <c r="D494" s="95"/>
      <c r="E494" s="95"/>
    </row>
    <row r="495" spans="4:5">
      <c r="D495" s="95"/>
      <c r="E495" s="95"/>
    </row>
    <row r="496" spans="4:5">
      <c r="D496" s="95"/>
      <c r="E496" s="95"/>
    </row>
    <row r="497" spans="4:5">
      <c r="D497" s="95"/>
      <c r="E497" s="95"/>
    </row>
    <row r="498" spans="4:5">
      <c r="D498" s="95"/>
      <c r="E498" s="95"/>
    </row>
    <row r="499" spans="4:5">
      <c r="D499" s="95"/>
      <c r="E499" s="95"/>
    </row>
    <row r="500" spans="4:5">
      <c r="D500" s="95"/>
      <c r="E500" s="95"/>
    </row>
    <row r="501" spans="4:5">
      <c r="D501" s="95"/>
      <c r="E501" s="95"/>
    </row>
    <row r="502" spans="4:5">
      <c r="D502" s="95"/>
      <c r="E502" s="95"/>
    </row>
    <row r="503" spans="4:5">
      <c r="D503" s="95"/>
      <c r="E503" s="95"/>
    </row>
    <row r="504" spans="4:5">
      <c r="D504" s="95"/>
      <c r="E504" s="95"/>
    </row>
    <row r="505" spans="4:5">
      <c r="D505" s="95"/>
      <c r="E505" s="95"/>
    </row>
    <row r="506" spans="4:5">
      <c r="D506" s="95"/>
      <c r="E506" s="95"/>
    </row>
    <row r="507" spans="4:5">
      <c r="D507" s="95"/>
      <c r="E507" s="95"/>
    </row>
    <row r="508" spans="4:5">
      <c r="D508" s="95"/>
      <c r="E508" s="95"/>
    </row>
    <row r="509" spans="4:5">
      <c r="D509" s="95"/>
      <c r="E509" s="95"/>
    </row>
    <row r="510" spans="4:5">
      <c r="D510" s="95"/>
      <c r="E510" s="95"/>
    </row>
    <row r="511" spans="4:5">
      <c r="D511" s="95"/>
      <c r="E511" s="95"/>
    </row>
    <row r="512" spans="4:5">
      <c r="D512" s="95"/>
      <c r="E512" s="95"/>
    </row>
    <row r="513" spans="4:5">
      <c r="D513" s="95"/>
      <c r="E513" s="95"/>
    </row>
    <row r="514" spans="4:5">
      <c r="D514" s="95"/>
      <c r="E514" s="95"/>
    </row>
    <row r="515" spans="4:5">
      <c r="D515" s="95"/>
      <c r="E515" s="95"/>
    </row>
    <row r="516" spans="4:5">
      <c r="D516" s="95"/>
      <c r="E516" s="95"/>
    </row>
    <row r="517" spans="4:5">
      <c r="D517" s="95"/>
      <c r="E517" s="95"/>
    </row>
    <row r="518" spans="4:5">
      <c r="D518" s="95"/>
      <c r="E518" s="95"/>
    </row>
    <row r="519" spans="4:5">
      <c r="D519" s="95"/>
      <c r="E519" s="95"/>
    </row>
    <row r="520" spans="4:5">
      <c r="D520" s="95"/>
      <c r="E520" s="95"/>
    </row>
    <row r="521" spans="4:5">
      <c r="D521" s="95"/>
      <c r="E521" s="95"/>
    </row>
    <row r="522" spans="4:5">
      <c r="D522" s="95"/>
      <c r="E522" s="95"/>
    </row>
    <row r="523" spans="4:5">
      <c r="D523" s="95"/>
      <c r="E523" s="95"/>
    </row>
    <row r="524" spans="4:5">
      <c r="D524" s="95"/>
      <c r="E524" s="95"/>
    </row>
    <row r="525" spans="4:5">
      <c r="D525" s="95"/>
      <c r="E525" s="95"/>
    </row>
    <row r="526" spans="4:5">
      <c r="D526" s="95"/>
      <c r="E526" s="95"/>
    </row>
    <row r="527" spans="4:5">
      <c r="D527" s="95"/>
      <c r="E527" s="95"/>
    </row>
    <row r="528" spans="4:5">
      <c r="D528" s="95"/>
      <c r="E528" s="95"/>
    </row>
    <row r="529" spans="4:5">
      <c r="D529" s="95"/>
      <c r="E529" s="95"/>
    </row>
    <row r="530" spans="4:5">
      <c r="D530" s="95"/>
      <c r="E530" s="95"/>
    </row>
    <row r="531" spans="4:5">
      <c r="D531" s="95"/>
      <c r="E531" s="95"/>
    </row>
    <row r="532" spans="4:5">
      <c r="D532" s="95"/>
      <c r="E532" s="95"/>
    </row>
    <row r="533" spans="4:5">
      <c r="D533" s="95"/>
      <c r="E533" s="95"/>
    </row>
    <row r="534" spans="4:5">
      <c r="D534" s="95"/>
      <c r="E534" s="95"/>
    </row>
    <row r="535" spans="4:5">
      <c r="D535" s="95"/>
      <c r="E535" s="95"/>
    </row>
    <row r="536" spans="4:5">
      <c r="D536" s="95"/>
      <c r="E536" s="95"/>
    </row>
    <row r="537" spans="4:5">
      <c r="D537" s="95"/>
      <c r="E537" s="95"/>
    </row>
    <row r="538" spans="4:5">
      <c r="D538" s="95"/>
      <c r="E538" s="95"/>
    </row>
    <row r="539" spans="4:5">
      <c r="D539" s="95"/>
      <c r="E539" s="95"/>
    </row>
    <row r="540" spans="4:5">
      <c r="D540" s="95"/>
      <c r="E540" s="95"/>
    </row>
    <row r="541" spans="4:5">
      <c r="D541" s="95"/>
      <c r="E541" s="95"/>
    </row>
    <row r="542" spans="4:5">
      <c r="D542" s="95"/>
      <c r="E542" s="95"/>
    </row>
    <row r="543" spans="4:5">
      <c r="D543" s="95"/>
      <c r="E543" s="95"/>
    </row>
    <row r="544" spans="4:5">
      <c r="D544" s="95"/>
      <c r="E544" s="95"/>
    </row>
    <row r="545" spans="4:5">
      <c r="D545" s="95"/>
      <c r="E545" s="95"/>
    </row>
    <row r="546" spans="4:5">
      <c r="D546" s="95"/>
      <c r="E546" s="95"/>
    </row>
    <row r="547" spans="4:5">
      <c r="D547" s="95"/>
      <c r="E547" s="95"/>
    </row>
    <row r="548" spans="4:5">
      <c r="D548" s="95"/>
      <c r="E548" s="95"/>
    </row>
    <row r="549" spans="4:5">
      <c r="D549" s="95"/>
      <c r="E549" s="95"/>
    </row>
    <row r="550" spans="4:5">
      <c r="D550" s="95"/>
      <c r="E550" s="95"/>
    </row>
    <row r="551" spans="4:5">
      <c r="D551" s="95"/>
      <c r="E551" s="95"/>
    </row>
    <row r="552" spans="4:5">
      <c r="D552" s="95"/>
      <c r="E552" s="95"/>
    </row>
    <row r="553" spans="4:5">
      <c r="D553" s="95"/>
      <c r="E553" s="95"/>
    </row>
    <row r="554" spans="4:5">
      <c r="D554" s="95"/>
      <c r="E554" s="95"/>
    </row>
    <row r="555" spans="4:5">
      <c r="D555" s="95"/>
      <c r="E555" s="95"/>
    </row>
    <row r="556" spans="4:5">
      <c r="D556" s="95"/>
      <c r="E556" s="95"/>
    </row>
    <row r="557" spans="4:5">
      <c r="D557" s="95"/>
      <c r="E557" s="95"/>
    </row>
    <row r="558" spans="4:5">
      <c r="D558" s="95"/>
      <c r="E558" s="95"/>
    </row>
    <row r="559" spans="4:5">
      <c r="D559" s="95"/>
      <c r="E559" s="95"/>
    </row>
    <row r="560" spans="4:5">
      <c r="D560" s="95"/>
      <c r="E560" s="95"/>
    </row>
    <row r="561" spans="4:5">
      <c r="D561" s="95"/>
      <c r="E561" s="95"/>
    </row>
    <row r="562" spans="4:5">
      <c r="D562" s="95"/>
      <c r="E562" s="95"/>
    </row>
    <row r="563" spans="4:5">
      <c r="D563" s="95"/>
      <c r="E563" s="95"/>
    </row>
    <row r="564" spans="4:5">
      <c r="D564" s="95"/>
      <c r="E564" s="95"/>
    </row>
    <row r="565" spans="4:5">
      <c r="D565" s="95"/>
      <c r="E565" s="95"/>
    </row>
    <row r="566" spans="4:5">
      <c r="D566" s="95"/>
      <c r="E566" s="95"/>
    </row>
    <row r="567" spans="4:5">
      <c r="D567" s="95"/>
      <c r="E567" s="95"/>
    </row>
    <row r="568" spans="4:5">
      <c r="D568" s="95"/>
      <c r="E568" s="95"/>
    </row>
    <row r="569" spans="4:5">
      <c r="D569" s="95"/>
      <c r="E569" s="95"/>
    </row>
    <row r="570" spans="4:5">
      <c r="D570" s="95"/>
      <c r="E570" s="95"/>
    </row>
    <row r="571" spans="4:5">
      <c r="D571" s="95"/>
      <c r="E571" s="95"/>
    </row>
    <row r="572" spans="4:5">
      <c r="D572" s="95"/>
      <c r="E572" s="95"/>
    </row>
    <row r="573" spans="4:5">
      <c r="D573" s="95"/>
      <c r="E573" s="95"/>
    </row>
    <row r="574" spans="4:5">
      <c r="D574" s="95"/>
      <c r="E574" s="95"/>
    </row>
    <row r="575" spans="4:5">
      <c r="D575" s="95"/>
      <c r="E575" s="95"/>
    </row>
    <row r="576" spans="4:5">
      <c r="D576" s="95"/>
      <c r="E576" s="95"/>
    </row>
    <row r="577" spans="4:5">
      <c r="D577" s="95"/>
      <c r="E577" s="95"/>
    </row>
    <row r="578" spans="4:5">
      <c r="D578" s="95"/>
      <c r="E578" s="95"/>
    </row>
    <row r="579" spans="4:5">
      <c r="D579" s="95"/>
      <c r="E579" s="95"/>
    </row>
    <row r="580" spans="4:5">
      <c r="D580" s="95"/>
      <c r="E580" s="95"/>
    </row>
    <row r="581" spans="4:5">
      <c r="D581" s="95"/>
      <c r="E581" s="95"/>
    </row>
    <row r="582" spans="4:5">
      <c r="D582" s="95"/>
      <c r="E582" s="95"/>
    </row>
    <row r="583" spans="4:5">
      <c r="D583" s="95"/>
      <c r="E583" s="95"/>
    </row>
    <row r="584" spans="4:5">
      <c r="D584" s="95"/>
      <c r="E584" s="95"/>
    </row>
    <row r="585" spans="4:5">
      <c r="D585" s="95"/>
      <c r="E585" s="95"/>
    </row>
    <row r="586" spans="4:5">
      <c r="D586" s="95"/>
      <c r="E586" s="95"/>
    </row>
    <row r="587" spans="4:5">
      <c r="D587" s="95"/>
      <c r="E587" s="95"/>
    </row>
    <row r="588" spans="4:5">
      <c r="D588" s="95"/>
      <c r="E588" s="95"/>
    </row>
    <row r="589" spans="4:5">
      <c r="D589" s="95"/>
      <c r="E589" s="95"/>
    </row>
    <row r="590" spans="4:5">
      <c r="D590" s="95"/>
      <c r="E590" s="95"/>
    </row>
    <row r="591" spans="4:5">
      <c r="D591" s="95"/>
      <c r="E591" s="95"/>
    </row>
    <row r="592" spans="4:5">
      <c r="D592" s="95"/>
      <c r="E592" s="95"/>
    </row>
    <row r="593" spans="4:5">
      <c r="D593" s="95"/>
      <c r="E593" s="95"/>
    </row>
    <row r="594" spans="4:5">
      <c r="D594" s="95"/>
      <c r="E594" s="95"/>
    </row>
    <row r="595" spans="4:5">
      <c r="D595" s="95"/>
      <c r="E595" s="95"/>
    </row>
    <row r="596" spans="4:5">
      <c r="D596" s="95"/>
      <c r="E596" s="95"/>
    </row>
    <row r="597" spans="4:5">
      <c r="D597" s="95"/>
      <c r="E597" s="95"/>
    </row>
    <row r="598" spans="4:5">
      <c r="D598" s="95"/>
      <c r="E598" s="95"/>
    </row>
    <row r="599" spans="4:5">
      <c r="D599" s="95"/>
      <c r="E599" s="95"/>
    </row>
    <row r="600" spans="4:5">
      <c r="D600" s="95"/>
      <c r="E600" s="95"/>
    </row>
    <row r="601" spans="4:5">
      <c r="D601" s="95"/>
      <c r="E601" s="95"/>
    </row>
    <row r="602" spans="4:5">
      <c r="D602" s="95"/>
      <c r="E602" s="95"/>
    </row>
    <row r="603" spans="4:5">
      <c r="D603" s="95"/>
      <c r="E603" s="95"/>
    </row>
    <row r="604" spans="4:5">
      <c r="D604" s="95"/>
      <c r="E604" s="95"/>
    </row>
    <row r="605" spans="4:5">
      <c r="D605" s="95"/>
      <c r="E605" s="95"/>
    </row>
    <row r="606" spans="4:5">
      <c r="D606" s="95"/>
      <c r="E606" s="95"/>
    </row>
    <row r="607" spans="4:5">
      <c r="D607" s="95"/>
      <c r="E607" s="95"/>
    </row>
    <row r="608" spans="4:5">
      <c r="D608" s="95"/>
      <c r="E608" s="95"/>
    </row>
    <row r="609" spans="4:5">
      <c r="D609" s="95"/>
      <c r="E609" s="95"/>
    </row>
    <row r="610" spans="4:5">
      <c r="D610" s="95"/>
      <c r="E610" s="95"/>
    </row>
    <row r="611" spans="4:5">
      <c r="D611" s="95"/>
      <c r="E611" s="95"/>
    </row>
    <row r="612" spans="4:5">
      <c r="D612" s="95"/>
      <c r="E612" s="95"/>
    </row>
    <row r="613" spans="4:5">
      <c r="D613" s="95"/>
      <c r="E613" s="95"/>
    </row>
    <row r="614" spans="4:5">
      <c r="D614" s="95"/>
      <c r="E614" s="95"/>
    </row>
    <row r="615" spans="4:5">
      <c r="D615" s="95"/>
      <c r="E615" s="95"/>
    </row>
    <row r="616" spans="4:5">
      <c r="D616" s="95"/>
      <c r="E616" s="95"/>
    </row>
    <row r="617" spans="4:5">
      <c r="D617" s="95"/>
      <c r="E617" s="95"/>
    </row>
    <row r="618" spans="4:5">
      <c r="D618" s="95"/>
      <c r="E618" s="95"/>
    </row>
    <row r="619" spans="4:5">
      <c r="D619" s="95"/>
      <c r="E619" s="95"/>
    </row>
    <row r="620" spans="4:5">
      <c r="D620" s="95"/>
      <c r="E620" s="95"/>
    </row>
    <row r="621" spans="4:5">
      <c r="D621" s="95"/>
      <c r="E621" s="95"/>
    </row>
    <row r="622" spans="4:5">
      <c r="D622" s="95"/>
      <c r="E622" s="95"/>
    </row>
    <row r="623" spans="4:5">
      <c r="D623" s="95"/>
      <c r="E623" s="95"/>
    </row>
    <row r="624" spans="4:5">
      <c r="D624" s="95"/>
      <c r="E624" s="95"/>
    </row>
    <row r="625" spans="4:5">
      <c r="D625" s="95"/>
      <c r="E625" s="95"/>
    </row>
    <row r="626" spans="4:5">
      <c r="D626" s="95"/>
      <c r="E626" s="95"/>
    </row>
    <row r="627" spans="4:5">
      <c r="D627" s="95"/>
      <c r="E627" s="95"/>
    </row>
    <row r="628" spans="4:5">
      <c r="D628" s="95"/>
      <c r="E628" s="95"/>
    </row>
    <row r="629" spans="4:5">
      <c r="D629" s="95"/>
      <c r="E629" s="95"/>
    </row>
    <row r="630" spans="4:5">
      <c r="D630" s="95"/>
      <c r="E630" s="95"/>
    </row>
    <row r="631" spans="4:5">
      <c r="D631" s="95"/>
      <c r="E631" s="95"/>
    </row>
    <row r="632" spans="4:5">
      <c r="D632" s="95"/>
      <c r="E632" s="95"/>
    </row>
    <row r="633" spans="4:5">
      <c r="D633" s="95"/>
      <c r="E633" s="95"/>
    </row>
    <row r="634" spans="4:5">
      <c r="D634" s="95"/>
      <c r="E634" s="95"/>
    </row>
    <row r="635" spans="4:5">
      <c r="D635" s="95"/>
      <c r="E635" s="95"/>
    </row>
    <row r="636" spans="4:5">
      <c r="D636" s="95"/>
      <c r="E636" s="95"/>
    </row>
    <row r="637" spans="4:5">
      <c r="D637" s="95"/>
      <c r="E637" s="95"/>
    </row>
    <row r="638" spans="4:5">
      <c r="D638" s="95"/>
      <c r="E638" s="95"/>
    </row>
    <row r="639" spans="4:5">
      <c r="D639" s="95"/>
      <c r="E639" s="95"/>
    </row>
    <row r="640" spans="4:5">
      <c r="D640" s="95"/>
      <c r="E640" s="95"/>
    </row>
    <row r="641" spans="4:5">
      <c r="D641" s="95"/>
      <c r="E641" s="95"/>
    </row>
    <row r="642" spans="4:5">
      <c r="D642" s="95"/>
      <c r="E642" s="95"/>
    </row>
    <row r="643" spans="4:5">
      <c r="D643" s="95"/>
      <c r="E643" s="95"/>
    </row>
    <row r="644" spans="4:5">
      <c r="D644" s="95"/>
      <c r="E644" s="95"/>
    </row>
    <row r="645" spans="4:5">
      <c r="D645" s="95"/>
      <c r="E645" s="95"/>
    </row>
    <row r="646" spans="4:5">
      <c r="D646" s="95"/>
      <c r="E646" s="95"/>
    </row>
    <row r="647" spans="4:5">
      <c r="D647" s="95"/>
      <c r="E647" s="95"/>
    </row>
    <row r="648" spans="4:5">
      <c r="D648" s="95"/>
      <c r="E648" s="95"/>
    </row>
    <row r="649" spans="4:5">
      <c r="D649" s="95"/>
      <c r="E649" s="95"/>
    </row>
    <row r="650" spans="4:5">
      <c r="D650" s="95"/>
      <c r="E650" s="95"/>
    </row>
    <row r="651" spans="4:5">
      <c r="D651" s="95"/>
      <c r="E651" s="95"/>
    </row>
    <row r="652" spans="4:5">
      <c r="D652" s="95"/>
      <c r="E652" s="95"/>
    </row>
    <row r="653" spans="4:5">
      <c r="D653" s="95"/>
      <c r="E653" s="95"/>
    </row>
    <row r="654" spans="4:5">
      <c r="D654" s="95"/>
      <c r="E654" s="95"/>
    </row>
    <row r="655" spans="4:5">
      <c r="D655" s="95"/>
      <c r="E655" s="95"/>
    </row>
    <row r="656" spans="4:5">
      <c r="D656" s="95"/>
      <c r="E656" s="95"/>
    </row>
    <row r="657" spans="4:5">
      <c r="D657" s="95"/>
      <c r="E657" s="95"/>
    </row>
    <row r="658" spans="4:5">
      <c r="D658" s="95"/>
      <c r="E658" s="95"/>
    </row>
    <row r="659" spans="4:5">
      <c r="D659" s="95"/>
      <c r="E659" s="95"/>
    </row>
    <row r="660" spans="4:5">
      <c r="D660" s="95"/>
      <c r="E660" s="95"/>
    </row>
    <row r="661" spans="4:5">
      <c r="D661" s="95"/>
      <c r="E661" s="95"/>
    </row>
    <row r="662" spans="4:5">
      <c r="D662" s="95"/>
      <c r="E662" s="95"/>
    </row>
    <row r="663" spans="4:5">
      <c r="D663" s="95"/>
      <c r="E663" s="95"/>
    </row>
    <row r="664" spans="4:5">
      <c r="D664" s="95"/>
      <c r="E664" s="95"/>
    </row>
    <row r="665" spans="4:5">
      <c r="D665" s="95"/>
      <c r="E665" s="95"/>
    </row>
    <row r="666" spans="4:5">
      <c r="D666" s="95"/>
      <c r="E666" s="95"/>
    </row>
    <row r="667" spans="4:5">
      <c r="D667" s="95"/>
      <c r="E667" s="95"/>
    </row>
    <row r="668" spans="4:5">
      <c r="D668" s="95"/>
      <c r="E668" s="95"/>
    </row>
    <row r="669" spans="4:5">
      <c r="D669" s="95"/>
      <c r="E669" s="95"/>
    </row>
    <row r="670" spans="4:5">
      <c r="D670" s="95"/>
      <c r="E670" s="95"/>
    </row>
    <row r="671" spans="4:5">
      <c r="D671" s="95"/>
      <c r="E671" s="95"/>
    </row>
    <row r="672" spans="4:5">
      <c r="D672" s="95"/>
      <c r="E672" s="95"/>
    </row>
    <row r="673" spans="4:5">
      <c r="D673" s="95"/>
      <c r="E673" s="95"/>
    </row>
    <row r="674" spans="4:5">
      <c r="D674" s="95"/>
      <c r="E674" s="95"/>
    </row>
    <row r="675" spans="4:5">
      <c r="D675" s="95"/>
      <c r="E675" s="95"/>
    </row>
    <row r="676" spans="4:5">
      <c r="D676" s="95"/>
      <c r="E676" s="95"/>
    </row>
    <row r="677" spans="4:5">
      <c r="D677" s="95"/>
      <c r="E677" s="95"/>
    </row>
    <row r="678" spans="4:5">
      <c r="D678" s="95"/>
      <c r="E678" s="95"/>
    </row>
    <row r="679" spans="4:5">
      <c r="D679" s="95"/>
      <c r="E679" s="95"/>
    </row>
    <row r="680" spans="4:5">
      <c r="D680" s="95"/>
      <c r="E680" s="95"/>
    </row>
    <row r="681" spans="4:5">
      <c r="D681" s="95"/>
      <c r="E681" s="95"/>
    </row>
    <row r="682" spans="4:5">
      <c r="D682" s="95"/>
      <c r="E682" s="95"/>
    </row>
    <row r="683" spans="4:5">
      <c r="D683" s="95"/>
      <c r="E683" s="95"/>
    </row>
    <row r="684" spans="4:5">
      <c r="D684" s="95"/>
      <c r="E684" s="95"/>
    </row>
    <row r="685" spans="4:5">
      <c r="D685" s="95"/>
      <c r="E685" s="95"/>
    </row>
    <row r="686" spans="4:5">
      <c r="D686" s="95"/>
      <c r="E686" s="95"/>
    </row>
    <row r="687" spans="4:5">
      <c r="D687" s="95"/>
      <c r="E687" s="95"/>
    </row>
    <row r="688" spans="4:5">
      <c r="D688" s="95"/>
      <c r="E688" s="95"/>
    </row>
    <row r="689" spans="4:5">
      <c r="D689" s="95"/>
      <c r="E689" s="95"/>
    </row>
    <row r="690" spans="4:5">
      <c r="D690" s="95"/>
      <c r="E690" s="95"/>
    </row>
    <row r="691" spans="4:5">
      <c r="D691" s="95"/>
      <c r="E691" s="95"/>
    </row>
    <row r="692" spans="4:5">
      <c r="D692" s="95"/>
      <c r="E692" s="95"/>
    </row>
    <row r="693" spans="4:5">
      <c r="D693" s="95"/>
      <c r="E693" s="95"/>
    </row>
    <row r="694" spans="4:5">
      <c r="D694" s="95"/>
      <c r="E694" s="95"/>
    </row>
    <row r="695" spans="4:5">
      <c r="D695" s="95"/>
      <c r="E695" s="95"/>
    </row>
    <row r="696" spans="4:5">
      <c r="D696" s="95"/>
      <c r="E696" s="95"/>
    </row>
    <row r="697" spans="4:5">
      <c r="D697" s="95"/>
      <c r="E697" s="95"/>
    </row>
    <row r="698" spans="4:5">
      <c r="D698" s="95"/>
      <c r="E698" s="95"/>
    </row>
    <row r="699" spans="4:5">
      <c r="D699" s="95"/>
      <c r="E699" s="95"/>
    </row>
    <row r="700" spans="4:5">
      <c r="D700" s="95"/>
      <c r="E700" s="95"/>
    </row>
    <row r="701" spans="4:5">
      <c r="D701" s="95"/>
      <c r="E701" s="95"/>
    </row>
    <row r="702" spans="4:5">
      <c r="D702" s="95"/>
      <c r="E702" s="95"/>
    </row>
    <row r="703" spans="4:5">
      <c r="D703" s="95"/>
      <c r="E703" s="95"/>
    </row>
    <row r="704" spans="4:5">
      <c r="D704" s="95"/>
      <c r="E704" s="95"/>
    </row>
    <row r="705" spans="4:5">
      <c r="D705" s="95"/>
      <c r="E705" s="95"/>
    </row>
    <row r="706" spans="4:5">
      <c r="D706" s="95"/>
      <c r="E706" s="95"/>
    </row>
    <row r="707" spans="4:5">
      <c r="D707" s="95"/>
      <c r="E707" s="95"/>
    </row>
    <row r="708" spans="4:5">
      <c r="D708" s="95"/>
      <c r="E708" s="95"/>
    </row>
    <row r="709" spans="4:5">
      <c r="D709" s="95"/>
      <c r="E709" s="95"/>
    </row>
    <row r="710" spans="4:5">
      <c r="D710" s="95"/>
      <c r="E710" s="95"/>
    </row>
    <row r="711" spans="4:5">
      <c r="D711" s="95"/>
      <c r="E711" s="95"/>
    </row>
    <row r="712" spans="4:5">
      <c r="D712" s="95"/>
      <c r="E712" s="95"/>
    </row>
    <row r="713" spans="4:5">
      <c r="D713" s="95"/>
      <c r="E713" s="95"/>
    </row>
    <row r="714" spans="4:5">
      <c r="D714" s="95"/>
      <c r="E714" s="95"/>
    </row>
    <row r="715" spans="4:5">
      <c r="D715" s="95"/>
      <c r="E715" s="95"/>
    </row>
    <row r="716" spans="4:5">
      <c r="D716" s="95"/>
      <c r="E716" s="95"/>
    </row>
    <row r="717" spans="4:5">
      <c r="D717" s="95"/>
      <c r="E717" s="95"/>
    </row>
    <row r="718" spans="4:5">
      <c r="D718" s="95"/>
      <c r="E718" s="95"/>
    </row>
    <row r="719" spans="4:5">
      <c r="D719" s="95"/>
      <c r="E719" s="95"/>
    </row>
    <row r="720" spans="4:5">
      <c r="D720" s="95"/>
      <c r="E720" s="95"/>
    </row>
    <row r="721" spans="4:5">
      <c r="D721" s="95"/>
      <c r="E721" s="95"/>
    </row>
    <row r="722" spans="4:5">
      <c r="D722" s="95"/>
      <c r="E722" s="95"/>
    </row>
    <row r="723" spans="4:5">
      <c r="D723" s="95"/>
      <c r="E723" s="95"/>
    </row>
    <row r="724" spans="4:5">
      <c r="D724" s="95"/>
      <c r="E724" s="95"/>
    </row>
    <row r="725" spans="4:5">
      <c r="D725" s="95"/>
      <c r="E725" s="95"/>
    </row>
    <row r="726" spans="4:5">
      <c r="D726" s="95"/>
      <c r="E726" s="95"/>
    </row>
    <row r="727" spans="4:5">
      <c r="D727" s="95"/>
      <c r="E727" s="95"/>
    </row>
    <row r="728" spans="4:5">
      <c r="D728" s="95"/>
      <c r="E728" s="95"/>
    </row>
    <row r="729" spans="4:5">
      <c r="D729" s="95"/>
      <c r="E729" s="95"/>
    </row>
    <row r="730" spans="4:5">
      <c r="D730" s="95"/>
      <c r="E730" s="95"/>
    </row>
    <row r="731" spans="4:5">
      <c r="D731" s="95"/>
      <c r="E731" s="95"/>
    </row>
    <row r="732" spans="4:5">
      <c r="D732" s="95"/>
      <c r="E732" s="95"/>
    </row>
    <row r="733" spans="4:5">
      <c r="D733" s="95"/>
      <c r="E733" s="95"/>
    </row>
    <row r="734" spans="4:5">
      <c r="D734" s="95"/>
      <c r="E734" s="95"/>
    </row>
    <row r="735" spans="4:5">
      <c r="D735" s="95"/>
      <c r="E735" s="95"/>
    </row>
    <row r="736" spans="4:5">
      <c r="D736" s="95"/>
      <c r="E736" s="95"/>
    </row>
    <row r="737" spans="4:5">
      <c r="D737" s="95"/>
      <c r="E737" s="95"/>
    </row>
    <row r="738" spans="4:5">
      <c r="D738" s="95"/>
      <c r="E738" s="95"/>
    </row>
    <row r="739" spans="4:5">
      <c r="D739" s="95"/>
      <c r="E739" s="95"/>
    </row>
    <row r="740" spans="4:5">
      <c r="D740" s="95"/>
      <c r="E740" s="95"/>
    </row>
    <row r="741" spans="4:5">
      <c r="D741" s="95"/>
      <c r="E741" s="95"/>
    </row>
    <row r="742" spans="4:5">
      <c r="D742" s="95"/>
      <c r="E742" s="95"/>
    </row>
    <row r="743" spans="4:5">
      <c r="D743" s="95"/>
      <c r="E743" s="95"/>
    </row>
    <row r="744" spans="4:5">
      <c r="D744" s="95"/>
      <c r="E744" s="95"/>
    </row>
    <row r="745" spans="4:5">
      <c r="D745" s="95"/>
      <c r="E745" s="95"/>
    </row>
    <row r="746" spans="4:5">
      <c r="D746" s="95"/>
      <c r="E746" s="95"/>
    </row>
    <row r="747" spans="4:5">
      <c r="D747" s="95"/>
      <c r="E747" s="95"/>
    </row>
    <row r="748" spans="4:5">
      <c r="D748" s="95"/>
      <c r="E748" s="95"/>
    </row>
    <row r="749" spans="4:5">
      <c r="D749" s="95"/>
      <c r="E749" s="95"/>
    </row>
    <row r="750" spans="4:5">
      <c r="D750" s="95"/>
      <c r="E750" s="95"/>
    </row>
    <row r="751" spans="4:5">
      <c r="D751" s="95"/>
      <c r="E751" s="95"/>
    </row>
    <row r="752" spans="4:5">
      <c r="D752" s="95"/>
      <c r="E752" s="95"/>
    </row>
    <row r="753" spans="4:5">
      <c r="D753" s="95"/>
      <c r="E753" s="95"/>
    </row>
    <row r="754" spans="4:5">
      <c r="D754" s="95"/>
      <c r="E754" s="95"/>
    </row>
    <row r="755" spans="4:5">
      <c r="D755" s="95"/>
      <c r="E755" s="95"/>
    </row>
    <row r="756" spans="4:5">
      <c r="D756" s="95"/>
      <c r="E756" s="95"/>
    </row>
    <row r="757" spans="4:5">
      <c r="D757" s="95"/>
      <c r="E757" s="95"/>
    </row>
    <row r="758" spans="4:5">
      <c r="D758" s="95"/>
      <c r="E758" s="95"/>
    </row>
    <row r="759" spans="4:5">
      <c r="D759" s="95"/>
      <c r="E759" s="95"/>
    </row>
    <row r="760" spans="4:5">
      <c r="D760" s="95"/>
      <c r="E760" s="95"/>
    </row>
    <row r="761" spans="4:5">
      <c r="D761" s="95"/>
      <c r="E761" s="95"/>
    </row>
    <row r="762" spans="4:5">
      <c r="D762" s="95"/>
      <c r="E762" s="95"/>
    </row>
    <row r="763" spans="4:5">
      <c r="D763" s="95"/>
      <c r="E763" s="95"/>
    </row>
    <row r="764" spans="4:5">
      <c r="D764" s="95"/>
      <c r="E764" s="95"/>
    </row>
    <row r="765" spans="4:5">
      <c r="D765" s="95"/>
      <c r="E765" s="95"/>
    </row>
    <row r="766" spans="4:5">
      <c r="D766" s="95"/>
      <c r="E766" s="95"/>
    </row>
    <row r="767" spans="4:5">
      <c r="D767" s="95"/>
      <c r="E767" s="95"/>
    </row>
    <row r="768" spans="4:5">
      <c r="D768" s="95"/>
      <c r="E768" s="95"/>
    </row>
    <row r="769" spans="4:5">
      <c r="D769" s="95"/>
      <c r="E769" s="95"/>
    </row>
    <row r="770" spans="4:5">
      <c r="D770" s="95"/>
      <c r="E770" s="95"/>
    </row>
    <row r="771" spans="4:5">
      <c r="D771" s="95"/>
      <c r="E771" s="95"/>
    </row>
    <row r="772" spans="4:5">
      <c r="D772" s="95"/>
      <c r="E772" s="95"/>
    </row>
    <row r="773" spans="4:5">
      <c r="D773" s="95"/>
      <c r="E773" s="95"/>
    </row>
    <row r="774" spans="4:5">
      <c r="D774" s="95"/>
      <c r="E774" s="95"/>
    </row>
    <row r="775" spans="4:5">
      <c r="D775" s="95"/>
      <c r="E775" s="95"/>
    </row>
    <row r="776" spans="4:5">
      <c r="D776" s="95"/>
      <c r="E776" s="95"/>
    </row>
    <row r="777" spans="4:5">
      <c r="D777" s="95"/>
      <c r="E777" s="95"/>
    </row>
    <row r="778" spans="4:5">
      <c r="D778" s="95"/>
      <c r="E778" s="95"/>
    </row>
    <row r="779" spans="4:5">
      <c r="D779" s="95"/>
      <c r="E779" s="95"/>
    </row>
    <row r="780" spans="4:5">
      <c r="D780" s="95"/>
      <c r="E780" s="95"/>
    </row>
    <row r="781" spans="4:5">
      <c r="D781" s="95"/>
      <c r="E781" s="95"/>
    </row>
    <row r="782" spans="4:5">
      <c r="D782" s="95"/>
      <c r="E782" s="95"/>
    </row>
    <row r="783" spans="4:5">
      <c r="D783" s="95"/>
      <c r="E783" s="95"/>
    </row>
    <row r="784" spans="4:5">
      <c r="D784" s="95"/>
      <c r="E784" s="95"/>
    </row>
    <row r="785" spans="4:5">
      <c r="D785" s="95"/>
      <c r="E785" s="95"/>
    </row>
    <row r="786" spans="4:5">
      <c r="D786" s="95"/>
      <c r="E786" s="95"/>
    </row>
    <row r="787" spans="4:5">
      <c r="D787" s="95"/>
      <c r="E787" s="95"/>
    </row>
    <row r="788" spans="4:5">
      <c r="D788" s="95"/>
      <c r="E788" s="95"/>
    </row>
    <row r="789" spans="4:5">
      <c r="D789" s="95"/>
      <c r="E789" s="95"/>
    </row>
    <row r="790" spans="4:5">
      <c r="D790" s="95"/>
      <c r="E790" s="95"/>
    </row>
    <row r="791" spans="4:5">
      <c r="D791" s="95"/>
      <c r="E791" s="95"/>
    </row>
    <row r="792" spans="4:5">
      <c r="D792" s="95"/>
      <c r="E792" s="95"/>
    </row>
    <row r="793" spans="4:5">
      <c r="D793" s="95"/>
      <c r="E793" s="95"/>
    </row>
    <row r="794" spans="4:5">
      <c r="D794" s="95"/>
      <c r="E794" s="95"/>
    </row>
    <row r="795" spans="4:5">
      <c r="D795" s="95"/>
      <c r="E795" s="95"/>
    </row>
    <row r="796" spans="4:5">
      <c r="D796" s="95"/>
      <c r="E796" s="95"/>
    </row>
    <row r="797" spans="4:5">
      <c r="D797" s="95"/>
      <c r="E797" s="95"/>
    </row>
    <row r="798" spans="4:5">
      <c r="D798" s="95"/>
      <c r="E798" s="95"/>
    </row>
    <row r="799" spans="4:5">
      <c r="D799" s="95"/>
      <c r="E799" s="95"/>
    </row>
    <row r="800" spans="4:5">
      <c r="D800" s="95"/>
      <c r="E800" s="95"/>
    </row>
    <row r="801" spans="4:5">
      <c r="D801" s="95"/>
      <c r="E801" s="95"/>
    </row>
    <row r="802" spans="4:5">
      <c r="D802" s="95"/>
      <c r="E802" s="95"/>
    </row>
    <row r="803" spans="4:5">
      <c r="D803" s="95"/>
      <c r="E803" s="95"/>
    </row>
    <row r="804" spans="4:5">
      <c r="D804" s="95"/>
      <c r="E804" s="95"/>
    </row>
    <row r="805" spans="4:5">
      <c r="D805" s="95"/>
      <c r="E805" s="95"/>
    </row>
    <row r="806" spans="4:5">
      <c r="D806" s="95"/>
      <c r="E806" s="95"/>
    </row>
    <row r="807" spans="4:5">
      <c r="D807" s="95"/>
      <c r="E807" s="95"/>
    </row>
    <row r="808" spans="4:5">
      <c r="D808" s="95"/>
      <c r="E808" s="95"/>
    </row>
    <row r="809" spans="4:5">
      <c r="D809" s="95"/>
      <c r="E809" s="95"/>
    </row>
    <row r="810" spans="4:5">
      <c r="D810" s="95"/>
      <c r="E810" s="95"/>
    </row>
    <row r="811" spans="4:5">
      <c r="D811" s="95"/>
      <c r="E811" s="95"/>
    </row>
    <row r="812" spans="4:5">
      <c r="D812" s="95"/>
      <c r="E812" s="95"/>
    </row>
    <row r="813" spans="4:5">
      <c r="D813" s="95"/>
      <c r="E813" s="95"/>
    </row>
    <row r="814" spans="4:5">
      <c r="D814" s="95"/>
      <c r="E814" s="95"/>
    </row>
    <row r="815" spans="4:5">
      <c r="D815" s="95"/>
      <c r="E815" s="95"/>
    </row>
    <row r="816" spans="4:5">
      <c r="D816" s="95"/>
      <c r="E816" s="95"/>
    </row>
    <row r="817" spans="4:5">
      <c r="D817" s="95"/>
      <c r="E817" s="95"/>
    </row>
    <row r="818" spans="4:5">
      <c r="D818" s="95"/>
      <c r="E818" s="95"/>
    </row>
    <row r="819" spans="4:5">
      <c r="D819" s="95"/>
      <c r="E819" s="95"/>
    </row>
    <row r="820" spans="4:5">
      <c r="D820" s="95"/>
      <c r="E820" s="95"/>
    </row>
    <row r="821" spans="4:5">
      <c r="D821" s="95"/>
      <c r="E821" s="95"/>
    </row>
    <row r="822" spans="4:5">
      <c r="D822" s="95"/>
      <c r="E822" s="95"/>
    </row>
    <row r="823" spans="4:5">
      <c r="D823" s="95"/>
      <c r="E823" s="95"/>
    </row>
    <row r="824" spans="4:5">
      <c r="D824" s="95"/>
      <c r="E824" s="95"/>
    </row>
    <row r="825" spans="4:5">
      <c r="D825" s="95"/>
      <c r="E825" s="95"/>
    </row>
    <row r="826" spans="4:5">
      <c r="D826" s="95"/>
      <c r="E826" s="95"/>
    </row>
    <row r="827" spans="4:5">
      <c r="D827" s="95"/>
      <c r="E827" s="95"/>
    </row>
    <row r="828" spans="4:5">
      <c r="D828" s="95"/>
      <c r="E828" s="95"/>
    </row>
    <row r="829" spans="4:5">
      <c r="D829" s="95"/>
      <c r="E829" s="95"/>
    </row>
    <row r="830" spans="4:5">
      <c r="D830" s="95"/>
      <c r="E830" s="95"/>
    </row>
    <row r="831" spans="4:5">
      <c r="D831" s="95"/>
      <c r="E831" s="95"/>
    </row>
    <row r="832" spans="4:5">
      <c r="D832" s="95"/>
      <c r="E832" s="95"/>
    </row>
    <row r="833" spans="4:5">
      <c r="D833" s="95"/>
      <c r="E833" s="95"/>
    </row>
    <row r="834" spans="4:5">
      <c r="D834" s="95"/>
      <c r="E834" s="95"/>
    </row>
    <row r="835" spans="4:5">
      <c r="D835" s="95"/>
      <c r="E835" s="95"/>
    </row>
    <row r="836" spans="4:5">
      <c r="D836" s="95"/>
      <c r="E836" s="95"/>
    </row>
    <row r="837" spans="4:5">
      <c r="D837" s="95"/>
      <c r="E837" s="95"/>
    </row>
    <row r="838" spans="4:5">
      <c r="D838" s="95"/>
      <c r="E838" s="95"/>
    </row>
    <row r="839" spans="4:5">
      <c r="D839" s="95"/>
      <c r="E839" s="95"/>
    </row>
    <row r="840" spans="4:5">
      <c r="D840" s="95"/>
      <c r="E840" s="95"/>
    </row>
    <row r="841" spans="4:5">
      <c r="D841" s="95"/>
      <c r="E841" s="95"/>
    </row>
    <row r="842" spans="4:5">
      <c r="D842" s="95"/>
      <c r="E842" s="95"/>
    </row>
    <row r="843" spans="4:5">
      <c r="D843" s="95"/>
      <c r="E843" s="95"/>
    </row>
    <row r="844" spans="4:5">
      <c r="D844" s="95"/>
      <c r="E844" s="95"/>
    </row>
    <row r="845" spans="4:5">
      <c r="D845" s="95"/>
      <c r="E845" s="95"/>
    </row>
    <row r="846" spans="4:5">
      <c r="D846" s="95"/>
      <c r="E846" s="95"/>
    </row>
    <row r="847" spans="4:5">
      <c r="D847" s="95"/>
      <c r="E847" s="95"/>
    </row>
    <row r="848" spans="4:5">
      <c r="D848" s="95"/>
      <c r="E848" s="95"/>
    </row>
    <row r="849" spans="4:5">
      <c r="D849" s="95"/>
      <c r="E849" s="95"/>
    </row>
    <row r="850" spans="4:5">
      <c r="D850" s="95"/>
      <c r="E850" s="95"/>
    </row>
    <row r="851" spans="4:5">
      <c r="D851" s="95"/>
      <c r="E851" s="95"/>
    </row>
    <row r="852" spans="4:5">
      <c r="D852" s="95"/>
      <c r="E852" s="95"/>
    </row>
    <row r="853" spans="4:5">
      <c r="D853" s="95"/>
      <c r="E853" s="95"/>
    </row>
    <row r="854" spans="4:5">
      <c r="D854" s="95"/>
      <c r="E854" s="95"/>
    </row>
    <row r="855" spans="4:5">
      <c r="D855" s="95"/>
      <c r="E855" s="95"/>
    </row>
    <row r="856" spans="4:5">
      <c r="D856" s="95"/>
      <c r="E856" s="95"/>
    </row>
    <row r="857" spans="4:5">
      <c r="D857" s="95"/>
      <c r="E857" s="95"/>
    </row>
    <row r="858" spans="4:5">
      <c r="D858" s="95"/>
      <c r="E858" s="95"/>
    </row>
    <row r="859" spans="4:5">
      <c r="D859" s="95"/>
      <c r="E859" s="95"/>
    </row>
    <row r="860" spans="4:5">
      <c r="D860" s="95"/>
      <c r="E860" s="95"/>
    </row>
    <row r="861" spans="4:5">
      <c r="D861" s="95"/>
      <c r="E861" s="95"/>
    </row>
    <row r="862" spans="4:5">
      <c r="D862" s="95"/>
      <c r="E862" s="95"/>
    </row>
    <row r="863" spans="4:5">
      <c r="D863" s="95"/>
      <c r="E863" s="95"/>
    </row>
    <row r="864" spans="4:5">
      <c r="D864" s="95"/>
      <c r="E864" s="95"/>
    </row>
    <row r="865" spans="4:5">
      <c r="D865" s="95"/>
      <c r="E865" s="95"/>
    </row>
    <row r="866" spans="4:5">
      <c r="D866" s="95"/>
      <c r="E866" s="95"/>
    </row>
    <row r="867" spans="4:5">
      <c r="D867" s="95"/>
      <c r="E867" s="95"/>
    </row>
    <row r="868" spans="4:5">
      <c r="D868" s="95"/>
      <c r="E868" s="95"/>
    </row>
    <row r="869" spans="4:5">
      <c r="D869" s="95"/>
      <c r="E869" s="95"/>
    </row>
    <row r="870" spans="4:5">
      <c r="D870" s="95"/>
      <c r="E870" s="95"/>
    </row>
    <row r="871" spans="4:5">
      <c r="D871" s="95"/>
      <c r="E871" s="95"/>
    </row>
    <row r="872" spans="4:5">
      <c r="D872" s="95"/>
      <c r="E872" s="95"/>
    </row>
    <row r="873" spans="4:5">
      <c r="D873" s="95"/>
      <c r="E873" s="95"/>
    </row>
    <row r="874" spans="4:5">
      <c r="D874" s="95"/>
      <c r="E874" s="95"/>
    </row>
    <row r="875" spans="4:5">
      <c r="D875" s="95"/>
      <c r="E875" s="95"/>
    </row>
    <row r="876" spans="4:5">
      <c r="D876" s="95"/>
      <c r="E876" s="95"/>
    </row>
    <row r="877" spans="4:5">
      <c r="D877" s="95"/>
      <c r="E877" s="95"/>
    </row>
    <row r="878" spans="4:5">
      <c r="D878" s="95"/>
      <c r="E878" s="95"/>
    </row>
    <row r="879" spans="4:5">
      <c r="D879" s="95"/>
      <c r="E879" s="95"/>
    </row>
    <row r="880" spans="4:5">
      <c r="D880" s="95"/>
      <c r="E880" s="95"/>
    </row>
    <row r="881" spans="4:5">
      <c r="D881" s="95"/>
      <c r="E881" s="95"/>
    </row>
    <row r="882" spans="4:5">
      <c r="D882" s="95"/>
      <c r="E882" s="95"/>
    </row>
    <row r="883" spans="4:5">
      <c r="D883" s="95"/>
      <c r="E883" s="95"/>
    </row>
    <row r="884" spans="4:5">
      <c r="D884" s="95"/>
      <c r="E884" s="95"/>
    </row>
    <row r="885" spans="4:5">
      <c r="D885" s="95"/>
      <c r="E885" s="95"/>
    </row>
    <row r="886" spans="4:5">
      <c r="D886" s="95"/>
      <c r="E886" s="95"/>
    </row>
    <row r="887" spans="4:5">
      <c r="D887" s="95"/>
      <c r="E887" s="95"/>
    </row>
    <row r="888" spans="4:5">
      <c r="D888" s="95"/>
      <c r="E888" s="95"/>
    </row>
    <row r="889" spans="4:5">
      <c r="D889" s="95"/>
      <c r="E889" s="95"/>
    </row>
    <row r="890" spans="4:5">
      <c r="D890" s="95"/>
      <c r="E890" s="95"/>
    </row>
    <row r="891" spans="4:5">
      <c r="D891" s="95"/>
      <c r="E891" s="95"/>
    </row>
    <row r="892" spans="4:5">
      <c r="D892" s="95"/>
      <c r="E892" s="95"/>
    </row>
    <row r="893" spans="4:5">
      <c r="D893" s="95"/>
      <c r="E893" s="95"/>
    </row>
    <row r="894" spans="4:5">
      <c r="D894" s="95"/>
      <c r="E894" s="95"/>
    </row>
    <row r="895" spans="4:5">
      <c r="D895" s="95"/>
      <c r="E895" s="95"/>
    </row>
    <row r="896" spans="4:5">
      <c r="D896" s="95"/>
      <c r="E896" s="95"/>
    </row>
    <row r="897" spans="4:5">
      <c r="D897" s="95"/>
      <c r="E897" s="95"/>
    </row>
    <row r="898" spans="4:5">
      <c r="D898" s="95"/>
      <c r="E898" s="95"/>
    </row>
    <row r="899" spans="4:5">
      <c r="D899" s="95"/>
      <c r="E899" s="95"/>
    </row>
    <row r="900" spans="4:5">
      <c r="D900" s="95"/>
      <c r="E900" s="95"/>
    </row>
    <row r="901" spans="4:5">
      <c r="D901" s="95"/>
      <c r="E901" s="95"/>
    </row>
    <row r="902" spans="4:5">
      <c r="D902" s="95"/>
      <c r="E902" s="95"/>
    </row>
    <row r="903" spans="4:5">
      <c r="D903" s="95"/>
      <c r="E903" s="95"/>
    </row>
    <row r="904" spans="4:5">
      <c r="D904" s="95"/>
      <c r="E904" s="95"/>
    </row>
    <row r="905" spans="4:5">
      <c r="D905" s="95"/>
      <c r="E905" s="95"/>
    </row>
    <row r="906" spans="4:5">
      <c r="D906" s="95"/>
      <c r="E906" s="95"/>
    </row>
    <row r="907" spans="4:5">
      <c r="D907" s="95"/>
      <c r="E907" s="95"/>
    </row>
    <row r="908" spans="4:5">
      <c r="D908" s="95"/>
      <c r="E908" s="95"/>
    </row>
    <row r="909" spans="4:5">
      <c r="D909" s="95"/>
      <c r="E909" s="95"/>
    </row>
    <row r="910" spans="4:5">
      <c r="D910" s="95"/>
      <c r="E910" s="95"/>
    </row>
    <row r="911" spans="4:5">
      <c r="D911" s="95"/>
      <c r="E911" s="95"/>
    </row>
    <row r="912" spans="4:5">
      <c r="D912" s="95"/>
      <c r="E912" s="95"/>
    </row>
    <row r="913" spans="4:5">
      <c r="D913" s="95"/>
      <c r="E913" s="95"/>
    </row>
    <row r="914" spans="4:5">
      <c r="D914" s="95"/>
      <c r="E914" s="95"/>
    </row>
    <row r="915" spans="4:5">
      <c r="D915" s="95"/>
      <c r="E915" s="95"/>
    </row>
    <row r="916" spans="4:5">
      <c r="D916" s="95"/>
      <c r="E916" s="95"/>
    </row>
    <row r="917" spans="4:5">
      <c r="D917" s="95"/>
      <c r="E917" s="95"/>
    </row>
    <row r="918" spans="4:5">
      <c r="D918" s="95"/>
      <c r="E918" s="95"/>
    </row>
    <row r="919" spans="4:5">
      <c r="D919" s="95"/>
      <c r="E919" s="95"/>
    </row>
    <row r="920" spans="4:5">
      <c r="D920" s="95"/>
      <c r="E920" s="95"/>
    </row>
    <row r="921" spans="4:5">
      <c r="D921" s="95"/>
      <c r="E921" s="95"/>
    </row>
    <row r="922" spans="4:5">
      <c r="D922" s="95"/>
      <c r="E922" s="95"/>
    </row>
    <row r="923" spans="4:5">
      <c r="D923" s="95"/>
      <c r="E923" s="95"/>
    </row>
    <row r="924" spans="4:5">
      <c r="D924" s="95"/>
      <c r="E924" s="95"/>
    </row>
    <row r="925" spans="4:5">
      <c r="D925" s="95"/>
      <c r="E925" s="95"/>
    </row>
    <row r="926" spans="4:5">
      <c r="D926" s="95"/>
      <c r="E926" s="95"/>
    </row>
    <row r="927" spans="4:5">
      <c r="D927" s="95"/>
      <c r="E927" s="95"/>
    </row>
    <row r="928" spans="4:5">
      <c r="D928" s="95"/>
      <c r="E928" s="95"/>
    </row>
    <row r="929" spans="4:5">
      <c r="D929" s="95"/>
      <c r="E929" s="95"/>
    </row>
    <row r="930" spans="4:5">
      <c r="D930" s="95"/>
      <c r="E930" s="95"/>
    </row>
    <row r="931" spans="4:5">
      <c r="D931" s="95"/>
      <c r="E931" s="95"/>
    </row>
    <row r="932" spans="4:5">
      <c r="D932" s="95"/>
      <c r="E932" s="95"/>
    </row>
    <row r="933" spans="4:5">
      <c r="D933" s="95"/>
      <c r="E933" s="95"/>
    </row>
    <row r="934" spans="4:5">
      <c r="D934" s="95"/>
      <c r="E934" s="95"/>
    </row>
    <row r="935" spans="4:5">
      <c r="D935" s="95"/>
      <c r="E935" s="95"/>
    </row>
    <row r="936" spans="4:5">
      <c r="D936" s="95"/>
      <c r="E936" s="95"/>
    </row>
    <row r="937" spans="4:5">
      <c r="D937" s="95"/>
      <c r="E937" s="95"/>
    </row>
    <row r="938" spans="4:5">
      <c r="D938" s="95"/>
      <c r="E938" s="95"/>
    </row>
    <row r="939" spans="4:5">
      <c r="D939" s="95"/>
      <c r="E939" s="95"/>
    </row>
    <row r="940" spans="4:5">
      <c r="D940" s="95"/>
      <c r="E940" s="95"/>
    </row>
    <row r="941" spans="4:5">
      <c r="D941" s="95"/>
      <c r="E941" s="95"/>
    </row>
    <row r="942" spans="4:5">
      <c r="D942" s="95"/>
      <c r="E942" s="95"/>
    </row>
    <row r="943" spans="4:5">
      <c r="D943" s="95"/>
      <c r="E943" s="95"/>
    </row>
    <row r="944" spans="4:5">
      <c r="D944" s="95"/>
      <c r="E944" s="95"/>
    </row>
    <row r="945" spans="4:5">
      <c r="D945" s="95"/>
      <c r="E945" s="95"/>
    </row>
    <row r="946" spans="4:5">
      <c r="D946" s="95"/>
      <c r="E946" s="95"/>
    </row>
    <row r="947" spans="4:5">
      <c r="D947" s="95"/>
      <c r="E947" s="95"/>
    </row>
    <row r="948" spans="4:5">
      <c r="D948" s="95"/>
      <c r="E948" s="95"/>
    </row>
    <row r="949" spans="4:5">
      <c r="D949" s="95"/>
      <c r="E949" s="95"/>
    </row>
    <row r="950" spans="4:5">
      <c r="D950" s="95"/>
      <c r="E950" s="95"/>
    </row>
    <row r="951" spans="4:5">
      <c r="D951" s="95"/>
      <c r="E951" s="95"/>
    </row>
    <row r="952" spans="4:5">
      <c r="D952" s="95"/>
      <c r="E952" s="95"/>
    </row>
    <row r="953" spans="4:5">
      <c r="D953" s="95"/>
      <c r="E953" s="95"/>
    </row>
    <row r="954" spans="4:5">
      <c r="D954" s="95"/>
      <c r="E954" s="95"/>
    </row>
    <row r="955" spans="4:5">
      <c r="D955" s="95"/>
      <c r="E955" s="95"/>
    </row>
    <row r="956" spans="4:5">
      <c r="D956" s="95"/>
      <c r="E956" s="95"/>
    </row>
    <row r="957" spans="4:5">
      <c r="D957" s="95"/>
      <c r="E957" s="95"/>
    </row>
    <row r="958" spans="4:5">
      <c r="D958" s="95"/>
      <c r="E958" s="95"/>
    </row>
    <row r="959" spans="4:5">
      <c r="D959" s="95"/>
      <c r="E959" s="95"/>
    </row>
    <row r="960" spans="4:5">
      <c r="D960" s="95"/>
      <c r="E960" s="95"/>
    </row>
    <row r="961" spans="4:5">
      <c r="D961" s="95"/>
      <c r="E961" s="95"/>
    </row>
    <row r="962" spans="4:5">
      <c r="D962" s="95"/>
      <c r="E962" s="95"/>
    </row>
    <row r="963" spans="4:5">
      <c r="D963" s="95"/>
      <c r="E963" s="95"/>
    </row>
    <row r="964" spans="4:5">
      <c r="D964" s="95"/>
      <c r="E964" s="95"/>
    </row>
    <row r="965" spans="4:5">
      <c r="D965" s="95"/>
      <c r="E965" s="95"/>
    </row>
    <row r="966" spans="4:5">
      <c r="D966" s="95"/>
      <c r="E966" s="95"/>
    </row>
    <row r="967" spans="4:5">
      <c r="D967" s="95"/>
      <c r="E967" s="95"/>
    </row>
    <row r="968" spans="4:5">
      <c r="D968" s="95"/>
      <c r="E968" s="95"/>
    </row>
    <row r="969" spans="4:5">
      <c r="D969" s="95"/>
      <c r="E969" s="95"/>
    </row>
    <row r="970" spans="4:5">
      <c r="D970" s="95"/>
      <c r="E970" s="95"/>
    </row>
    <row r="971" spans="4:5">
      <c r="D971" s="95"/>
      <c r="E971" s="95"/>
    </row>
    <row r="972" spans="4:5">
      <c r="D972" s="95"/>
      <c r="E972" s="95"/>
    </row>
    <row r="973" spans="4:5">
      <c r="D973" s="95"/>
      <c r="E973" s="95"/>
    </row>
    <row r="974" spans="4:5">
      <c r="D974" s="95"/>
      <c r="E974" s="95"/>
    </row>
    <row r="975" spans="4:5">
      <c r="D975" s="95"/>
      <c r="E975" s="95"/>
    </row>
    <row r="976" spans="4:5">
      <c r="D976" s="95"/>
      <c r="E976" s="95"/>
    </row>
    <row r="977" spans="4:5">
      <c r="D977" s="95"/>
      <c r="E977" s="95"/>
    </row>
    <row r="978" spans="4:5">
      <c r="D978" s="95"/>
      <c r="E978" s="95"/>
    </row>
    <row r="979" spans="4:5">
      <c r="D979" s="95"/>
      <c r="E979" s="95"/>
    </row>
    <row r="980" spans="4:5">
      <c r="D980" s="95"/>
      <c r="E980" s="95"/>
    </row>
    <row r="981" spans="4:5">
      <c r="D981" s="95"/>
      <c r="E981" s="95"/>
    </row>
    <row r="982" spans="4:5">
      <c r="D982" s="95"/>
      <c r="E982" s="95"/>
    </row>
    <row r="983" spans="4:5">
      <c r="D983" s="95"/>
      <c r="E983" s="95"/>
    </row>
    <row r="984" spans="4:5">
      <c r="D984" s="95"/>
      <c r="E984" s="95"/>
    </row>
    <row r="985" spans="4:5">
      <c r="D985" s="95"/>
      <c r="E985" s="95"/>
    </row>
    <row r="986" spans="4:5">
      <c r="D986" s="95"/>
      <c r="E986" s="95"/>
    </row>
    <row r="987" spans="4:5">
      <c r="D987" s="95"/>
      <c r="E987" s="95"/>
    </row>
    <row r="988" spans="4:5">
      <c r="D988" s="95"/>
      <c r="E988" s="95"/>
    </row>
    <row r="989" spans="4:5">
      <c r="D989" s="95"/>
      <c r="E989" s="95"/>
    </row>
    <row r="990" spans="4:5">
      <c r="D990" s="95"/>
      <c r="E990" s="95"/>
    </row>
    <row r="991" spans="4:5">
      <c r="D991" s="95"/>
      <c r="E991" s="95"/>
    </row>
    <row r="992" spans="4:5">
      <c r="D992" s="95"/>
      <c r="E992" s="95"/>
    </row>
    <row r="993" spans="4:5">
      <c r="D993" s="95"/>
      <c r="E993" s="95"/>
    </row>
    <row r="994" spans="4:5">
      <c r="D994" s="95"/>
      <c r="E994" s="95"/>
    </row>
    <row r="995" spans="4:5">
      <c r="D995" s="95"/>
      <c r="E995" s="95"/>
    </row>
    <row r="996" spans="4:5">
      <c r="D996" s="95"/>
      <c r="E996" s="95"/>
    </row>
    <row r="997" spans="4:5">
      <c r="D997" s="95"/>
      <c r="E997" s="95"/>
    </row>
    <row r="998" spans="4:5">
      <c r="D998" s="95"/>
      <c r="E998" s="95"/>
    </row>
    <row r="999" spans="4:5">
      <c r="D999" s="95"/>
      <c r="E999" s="95"/>
    </row>
    <row r="1000" spans="4:5">
      <c r="D1000" s="95"/>
      <c r="E1000" s="95"/>
    </row>
    <row r="1001" spans="4:5">
      <c r="D1001" s="95"/>
      <c r="E1001" s="95"/>
    </row>
    <row r="1002" spans="4:5">
      <c r="D1002" s="95"/>
      <c r="E1002" s="95"/>
    </row>
    <row r="1003" spans="4:5">
      <c r="D1003" s="95"/>
      <c r="E1003" s="95"/>
    </row>
    <row r="1004" spans="4:5">
      <c r="D1004" s="95"/>
      <c r="E1004" s="95"/>
    </row>
    <row r="1005" spans="4:5">
      <c r="D1005" s="95"/>
      <c r="E1005" s="95"/>
    </row>
    <row r="1006" spans="4:5">
      <c r="D1006" s="95"/>
      <c r="E1006" s="95"/>
    </row>
    <row r="1007" spans="4:5">
      <c r="D1007" s="95"/>
      <c r="E1007" s="95"/>
    </row>
    <row r="1008" spans="4:5">
      <c r="D1008" s="95"/>
      <c r="E1008" s="95"/>
    </row>
    <row r="1009" spans="4:5">
      <c r="D1009" s="95"/>
      <c r="E1009" s="95"/>
    </row>
    <row r="1010" spans="4:5">
      <c r="D1010" s="95"/>
      <c r="E1010" s="95"/>
    </row>
    <row r="1011" spans="4:5">
      <c r="D1011" s="95"/>
      <c r="E1011" s="95"/>
    </row>
    <row r="1012" spans="4:5">
      <c r="D1012" s="95"/>
      <c r="E1012" s="95"/>
    </row>
    <row r="1013" spans="4:5">
      <c r="D1013" s="95"/>
      <c r="E1013" s="95"/>
    </row>
    <row r="1014" spans="4:5">
      <c r="D1014" s="95"/>
      <c r="E1014" s="95"/>
    </row>
    <row r="1015" spans="4:5">
      <c r="D1015" s="95"/>
      <c r="E1015" s="95"/>
    </row>
    <row r="1016" spans="4:5">
      <c r="D1016" s="95"/>
      <c r="E1016" s="95"/>
    </row>
    <row r="1017" spans="4:5">
      <c r="D1017" s="95"/>
      <c r="E1017" s="95"/>
    </row>
    <row r="1018" spans="4:5">
      <c r="D1018" s="95"/>
      <c r="E1018" s="95"/>
    </row>
    <row r="1019" spans="4:5">
      <c r="D1019" s="95"/>
      <c r="E1019" s="95"/>
    </row>
    <row r="1020" spans="4:5">
      <c r="D1020" s="95"/>
      <c r="E1020" s="95"/>
    </row>
    <row r="1021" spans="4:5">
      <c r="D1021" s="95"/>
      <c r="E1021" s="95"/>
    </row>
    <row r="1022" spans="4:5">
      <c r="D1022" s="95"/>
      <c r="E1022" s="95"/>
    </row>
    <row r="1023" spans="4:5">
      <c r="D1023" s="95"/>
      <c r="E1023" s="95"/>
    </row>
    <row r="1024" spans="4:5">
      <c r="D1024" s="95"/>
      <c r="E1024" s="95"/>
    </row>
    <row r="1025" spans="4:5">
      <c r="D1025" s="95"/>
      <c r="E1025" s="95"/>
    </row>
    <row r="1026" spans="4:5">
      <c r="D1026" s="95"/>
      <c r="E1026" s="95"/>
    </row>
    <row r="1027" spans="4:5">
      <c r="D1027" s="95"/>
      <c r="E1027" s="95"/>
    </row>
    <row r="1028" spans="4:5">
      <c r="D1028" s="95"/>
      <c r="E1028" s="95"/>
    </row>
    <row r="1029" spans="4:5">
      <c r="D1029" s="95"/>
      <c r="E1029" s="95"/>
    </row>
    <row r="1030" spans="4:5">
      <c r="D1030" s="95"/>
      <c r="E1030" s="95"/>
    </row>
    <row r="1031" spans="4:5">
      <c r="D1031" s="95"/>
      <c r="E1031" s="95"/>
    </row>
    <row r="1032" spans="4:5">
      <c r="D1032" s="95"/>
      <c r="E1032" s="95"/>
    </row>
    <row r="1033" spans="4:5">
      <c r="D1033" s="95"/>
      <c r="E1033" s="95"/>
    </row>
    <row r="1034" spans="4:5">
      <c r="D1034" s="95"/>
      <c r="E1034" s="95"/>
    </row>
    <row r="1035" spans="4:5">
      <c r="D1035" s="95"/>
      <c r="E1035" s="95"/>
    </row>
    <row r="1036" spans="4:5">
      <c r="D1036" s="95"/>
      <c r="E1036" s="95"/>
    </row>
    <row r="1037" spans="4:5">
      <c r="D1037" s="95"/>
      <c r="E1037" s="95"/>
    </row>
    <row r="1038" spans="4:5">
      <c r="D1038" s="95"/>
      <c r="E1038" s="95"/>
    </row>
    <row r="1039" spans="4:5">
      <c r="D1039" s="95"/>
      <c r="E1039" s="95"/>
    </row>
    <row r="1040" spans="4:5">
      <c r="D1040" s="95"/>
      <c r="E1040" s="95"/>
    </row>
    <row r="1041" spans="4:5">
      <c r="D1041" s="95"/>
      <c r="E1041" s="95"/>
    </row>
    <row r="1042" spans="4:5">
      <c r="D1042" s="95"/>
      <c r="E1042" s="95"/>
    </row>
    <row r="1043" spans="4:5">
      <c r="D1043" s="95"/>
      <c r="E1043" s="95"/>
    </row>
    <row r="1044" spans="4:5">
      <c r="D1044" s="95"/>
      <c r="E1044" s="95"/>
    </row>
    <row r="1045" spans="4:5">
      <c r="D1045" s="95"/>
      <c r="E1045" s="95"/>
    </row>
    <row r="1046" spans="4:5">
      <c r="D1046" s="95"/>
      <c r="E1046" s="95"/>
    </row>
    <row r="1047" spans="4:5">
      <c r="D1047" s="95"/>
      <c r="E1047" s="95"/>
    </row>
    <row r="1048" spans="4:5">
      <c r="D1048" s="95"/>
      <c r="E1048" s="95"/>
    </row>
    <row r="1049" spans="4:5">
      <c r="D1049" s="95"/>
      <c r="E1049" s="95"/>
    </row>
    <row r="1050" spans="4:5">
      <c r="D1050" s="95"/>
      <c r="E1050" s="95"/>
    </row>
    <row r="1051" spans="4:5">
      <c r="D1051" s="95"/>
      <c r="E1051" s="95"/>
    </row>
    <row r="1052" spans="4:5">
      <c r="D1052" s="95"/>
      <c r="E1052" s="95"/>
    </row>
    <row r="1053" spans="4:5">
      <c r="D1053" s="95"/>
      <c r="E1053" s="95"/>
    </row>
    <row r="1054" spans="4:5">
      <c r="D1054" s="95"/>
      <c r="E1054" s="95"/>
    </row>
    <row r="1055" spans="4:5">
      <c r="D1055" s="95"/>
      <c r="E1055" s="95"/>
    </row>
    <row r="1056" spans="4:5">
      <c r="D1056" s="95"/>
      <c r="E1056" s="95"/>
    </row>
    <row r="1057" spans="4:5">
      <c r="D1057" s="95"/>
      <c r="E1057" s="95"/>
    </row>
    <row r="1058" spans="4:5">
      <c r="D1058" s="95"/>
      <c r="E1058" s="95"/>
    </row>
    <row r="1059" spans="4:5">
      <c r="D1059" s="95"/>
      <c r="E1059" s="95"/>
    </row>
    <row r="1060" spans="4:5">
      <c r="D1060" s="95"/>
      <c r="E1060" s="95"/>
    </row>
    <row r="1061" spans="4:5">
      <c r="D1061" s="95"/>
      <c r="E1061" s="95"/>
    </row>
    <row r="1062" spans="4:5">
      <c r="D1062" s="95"/>
      <c r="E1062" s="95"/>
    </row>
    <row r="1063" spans="4:5">
      <c r="D1063" s="95"/>
      <c r="E1063" s="95"/>
    </row>
    <row r="1064" spans="4:5">
      <c r="D1064" s="95"/>
      <c r="E1064" s="95"/>
    </row>
    <row r="1065" spans="4:5">
      <c r="D1065" s="95"/>
      <c r="E1065" s="95"/>
    </row>
    <row r="1066" spans="4:5">
      <c r="D1066" s="95"/>
      <c r="E1066" s="95"/>
    </row>
    <row r="1067" spans="4:5">
      <c r="D1067" s="95"/>
      <c r="E1067" s="95"/>
    </row>
    <row r="1068" spans="4:5">
      <c r="D1068" s="95"/>
      <c r="E1068" s="95"/>
    </row>
    <row r="1069" spans="4:5">
      <c r="D1069" s="95"/>
      <c r="E1069" s="95"/>
    </row>
    <row r="1070" spans="4:5">
      <c r="D1070" s="95"/>
      <c r="E1070" s="95"/>
    </row>
    <row r="1071" spans="4:5">
      <c r="D1071" s="96"/>
      <c r="E1071" s="96"/>
    </row>
    <row r="1072" spans="4:5">
      <c r="D1072" s="96"/>
      <c r="E1072" s="96"/>
    </row>
    <row r="1073" spans="4:5">
      <c r="D1073" s="96"/>
      <c r="E1073" s="96"/>
    </row>
    <row r="1074" spans="4:5">
      <c r="D1074" s="96"/>
      <c r="E1074" s="96"/>
    </row>
    <row r="1075" spans="4:5">
      <c r="D1075" s="96"/>
      <c r="E1075" s="96"/>
    </row>
    <row r="1076" spans="4:5">
      <c r="D1076" s="96"/>
      <c r="E1076" s="96"/>
    </row>
    <row r="1077" spans="4:5">
      <c r="D1077" s="96"/>
      <c r="E1077" s="96"/>
    </row>
    <row r="1078" spans="4:5">
      <c r="D1078" s="96"/>
      <c r="E1078" s="96"/>
    </row>
    <row r="1079" spans="4:5">
      <c r="D1079" s="96"/>
      <c r="E1079" s="96"/>
    </row>
    <row r="1080" spans="4:5">
      <c r="D1080" s="96"/>
      <c r="E1080" s="96"/>
    </row>
    <row r="1081" spans="4:5">
      <c r="D1081" s="96"/>
      <c r="E1081" s="96"/>
    </row>
  </sheetData>
  <sheetProtection password="C780" sheet="1" objects="1" scenarios="1" selectLockedCells="1"/>
  <phoneticPr fontId="7" type="noConversion"/>
  <pageMargins left="0.75" right="0.75" top="1" bottom="1" header="0.5" footer="0.5"/>
  <headerFooter alignWithMargins="0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1:P1081"/>
  <sheetViews>
    <sheetView zoomScale="70" zoomScaleNormal="70" workbookViewId="0">
      <selection activeCell="B3" sqref="B3"/>
    </sheetView>
  </sheetViews>
  <sheetFormatPr defaultRowHeight="12.75"/>
  <cols>
    <col min="1" max="1" width="5.5" style="89" customWidth="1"/>
    <col min="2" max="7" width="16.625" style="89" customWidth="1"/>
    <col min="8" max="8" width="11.875" style="89" bestFit="1" customWidth="1"/>
    <col min="9" max="10" width="9" style="89"/>
    <col min="11" max="11" width="11" style="89" bestFit="1" customWidth="1"/>
    <col min="12" max="12" width="14.5" style="89" bestFit="1" customWidth="1"/>
    <col min="13" max="13" width="11.5" style="89" bestFit="1" customWidth="1"/>
    <col min="14" max="16384" width="9" style="89"/>
  </cols>
  <sheetData>
    <row r="1" spans="2:16">
      <c r="B1" s="90">
        <f>COUNTA(B3:B1048576)</f>
        <v>0</v>
      </c>
      <c r="C1" s="90"/>
      <c r="D1" s="90"/>
      <c r="E1" s="90"/>
      <c r="F1" s="90">
        <f>SUM(F3:F1048576)</f>
        <v>0</v>
      </c>
      <c r="G1" s="90">
        <f>SUM(G3:G1048576)</f>
        <v>0</v>
      </c>
      <c r="H1" s="90"/>
      <c r="I1" s="90"/>
      <c r="J1" s="90"/>
      <c r="K1" s="90">
        <f>SUM(K3:K8)</f>
        <v>0</v>
      </c>
      <c r="L1" s="90">
        <f>SUM(L3:L8)</f>
        <v>0</v>
      </c>
      <c r="M1" s="90">
        <f>SUM(M3:M8)</f>
        <v>0</v>
      </c>
      <c r="N1" s="90"/>
      <c r="O1" s="90"/>
      <c r="P1" s="90"/>
    </row>
    <row r="2" spans="2:16" ht="39" thickBot="1">
      <c r="B2" s="92" t="s">
        <v>22</v>
      </c>
      <c r="C2" s="92" t="s">
        <v>23</v>
      </c>
      <c r="D2" s="92" t="s">
        <v>33</v>
      </c>
      <c r="E2" s="92" t="s">
        <v>34</v>
      </c>
      <c r="F2" s="92" t="s">
        <v>25</v>
      </c>
      <c r="G2" s="92" t="s">
        <v>24</v>
      </c>
      <c r="H2" s="92" t="s">
        <v>41</v>
      </c>
      <c r="I2" s="90"/>
      <c r="J2" s="90"/>
      <c r="K2" s="92" t="s">
        <v>41</v>
      </c>
      <c r="L2" s="92" t="s">
        <v>25</v>
      </c>
      <c r="M2" s="92" t="s">
        <v>24</v>
      </c>
      <c r="N2" s="90"/>
      <c r="O2" s="90" t="s">
        <v>111</v>
      </c>
      <c r="P2" s="90"/>
    </row>
    <row r="3" spans="2:16" ht="13.5" thickTop="1">
      <c r="B3" s="93"/>
      <c r="C3" s="94"/>
      <c r="D3" s="95"/>
      <c r="E3" s="95"/>
      <c r="F3" s="93"/>
      <c r="G3" s="93"/>
      <c r="J3" s="90" t="s">
        <v>112</v>
      </c>
      <c r="K3" s="91">
        <f t="shared" ref="K3:K8" si="0">COUNTIF($H$3:$H$1048576,$J3)</f>
        <v>0</v>
      </c>
      <c r="L3" s="91">
        <f t="shared" ref="L3:L8" si="1">IF(K3=0,0,SUMIF($H$3:$H$1048576,$J3,$F$3:$F$1048576))</f>
        <v>0</v>
      </c>
      <c r="M3" s="91">
        <f t="shared" ref="M3:M8" si="2">IF(K3=0,0,SUMIF($H$3:$H$1048576,$J3,$G$3:$G$1048576))</f>
        <v>0</v>
      </c>
      <c r="N3" s="90"/>
      <c r="O3" s="90" t="s">
        <v>112</v>
      </c>
      <c r="P3" s="90" t="s">
        <v>113</v>
      </c>
    </row>
    <row r="4" spans="2:16">
      <c r="B4" s="93"/>
      <c r="C4" s="94"/>
      <c r="D4" s="95"/>
      <c r="E4" s="95"/>
      <c r="F4" s="93"/>
      <c r="G4" s="93"/>
      <c r="J4" s="90" t="s">
        <v>114</v>
      </c>
      <c r="K4" s="91">
        <f t="shared" si="0"/>
        <v>0</v>
      </c>
      <c r="L4" s="91">
        <f t="shared" si="1"/>
        <v>0</v>
      </c>
      <c r="M4" s="91">
        <f t="shared" si="2"/>
        <v>0</v>
      </c>
      <c r="N4" s="90"/>
      <c r="O4" s="90" t="s">
        <v>114</v>
      </c>
      <c r="P4" s="90" t="s">
        <v>93</v>
      </c>
    </row>
    <row r="5" spans="2:16">
      <c r="B5" s="93"/>
      <c r="C5" s="94"/>
      <c r="D5" s="95"/>
      <c r="E5" s="95"/>
      <c r="F5" s="93"/>
      <c r="G5" s="93"/>
      <c r="J5" s="90" t="s">
        <v>115</v>
      </c>
      <c r="K5" s="91">
        <f t="shared" si="0"/>
        <v>0</v>
      </c>
      <c r="L5" s="91">
        <f t="shared" si="1"/>
        <v>0</v>
      </c>
      <c r="M5" s="91">
        <f t="shared" si="2"/>
        <v>0</v>
      </c>
      <c r="N5" s="90"/>
      <c r="O5" s="90" t="s">
        <v>115</v>
      </c>
      <c r="P5" s="90" t="s">
        <v>116</v>
      </c>
    </row>
    <row r="6" spans="2:16">
      <c r="B6" s="93"/>
      <c r="C6" s="94"/>
      <c r="D6" s="95"/>
      <c r="E6" s="95"/>
      <c r="F6" s="93"/>
      <c r="G6" s="93"/>
      <c r="J6" s="90" t="s">
        <v>117</v>
      </c>
      <c r="K6" s="91">
        <f t="shared" si="0"/>
        <v>0</v>
      </c>
      <c r="L6" s="91">
        <f t="shared" si="1"/>
        <v>0</v>
      </c>
      <c r="M6" s="91">
        <f t="shared" si="2"/>
        <v>0</v>
      </c>
      <c r="N6" s="90"/>
      <c r="O6" s="90" t="s">
        <v>117</v>
      </c>
      <c r="P6" s="90" t="s">
        <v>96</v>
      </c>
    </row>
    <row r="7" spans="2:16">
      <c r="B7" s="93"/>
      <c r="C7" s="94"/>
      <c r="D7" s="95"/>
      <c r="E7" s="95"/>
      <c r="F7" s="93"/>
      <c r="G7" s="93"/>
      <c r="J7" s="90" t="s">
        <v>118</v>
      </c>
      <c r="K7" s="91">
        <f t="shared" si="0"/>
        <v>0</v>
      </c>
      <c r="L7" s="91">
        <f t="shared" si="1"/>
        <v>0</v>
      </c>
      <c r="M7" s="91">
        <f t="shared" si="2"/>
        <v>0</v>
      </c>
      <c r="N7" s="90"/>
      <c r="O7" s="90" t="s">
        <v>118</v>
      </c>
      <c r="P7" s="90" t="s">
        <v>119</v>
      </c>
    </row>
    <row r="8" spans="2:16">
      <c r="B8" s="93"/>
      <c r="C8" s="94"/>
      <c r="D8" s="95"/>
      <c r="E8" s="95"/>
      <c r="F8" s="93"/>
      <c r="G8" s="93"/>
      <c r="J8" s="90" t="s">
        <v>120</v>
      </c>
      <c r="K8" s="91">
        <f t="shared" si="0"/>
        <v>0</v>
      </c>
      <c r="L8" s="91">
        <f t="shared" si="1"/>
        <v>0</v>
      </c>
      <c r="M8" s="91">
        <f t="shared" si="2"/>
        <v>0</v>
      </c>
      <c r="N8" s="90"/>
      <c r="O8" s="90" t="s">
        <v>120</v>
      </c>
      <c r="P8" s="90" t="s">
        <v>121</v>
      </c>
    </row>
    <row r="9" spans="2:16">
      <c r="B9" s="93"/>
      <c r="C9" s="94"/>
      <c r="D9" s="95"/>
      <c r="E9" s="95"/>
      <c r="F9" s="93"/>
      <c r="G9" s="93"/>
    </row>
    <row r="10" spans="2:16">
      <c r="B10" s="93"/>
      <c r="C10" s="94"/>
      <c r="D10" s="95"/>
      <c r="E10" s="95"/>
      <c r="F10" s="93"/>
      <c r="G10" s="93"/>
    </row>
    <row r="11" spans="2:16">
      <c r="B11" s="93"/>
      <c r="C11" s="94"/>
      <c r="D11" s="95"/>
      <c r="E11" s="95"/>
      <c r="F11" s="93"/>
      <c r="G11" s="93"/>
    </row>
    <row r="12" spans="2:16">
      <c r="B12" s="93"/>
      <c r="C12" s="94"/>
      <c r="D12" s="95"/>
      <c r="E12" s="95"/>
      <c r="F12" s="93"/>
      <c r="G12" s="93"/>
    </row>
    <row r="13" spans="2:16">
      <c r="B13" s="93"/>
      <c r="C13" s="94"/>
      <c r="D13" s="95"/>
      <c r="E13" s="95"/>
      <c r="F13" s="93"/>
      <c r="G13" s="93"/>
    </row>
    <row r="14" spans="2:16">
      <c r="B14" s="93"/>
      <c r="C14" s="94"/>
      <c r="D14" s="95"/>
      <c r="E14" s="95"/>
      <c r="F14" s="93"/>
      <c r="G14" s="93"/>
    </row>
    <row r="15" spans="2:16">
      <c r="B15" s="93"/>
      <c r="C15" s="94"/>
      <c r="D15" s="95"/>
      <c r="E15" s="95"/>
      <c r="F15" s="93"/>
      <c r="G15" s="93"/>
    </row>
    <row r="16" spans="2:16">
      <c r="B16" s="93"/>
      <c r="C16" s="94"/>
      <c r="D16" s="95"/>
      <c r="E16" s="95"/>
      <c r="F16" s="93"/>
      <c r="G16" s="93"/>
    </row>
    <row r="17" spans="2:7">
      <c r="B17" s="93"/>
      <c r="C17" s="94"/>
      <c r="D17" s="95"/>
      <c r="E17" s="95"/>
      <c r="F17" s="93"/>
      <c r="G17" s="93"/>
    </row>
    <row r="18" spans="2:7">
      <c r="B18" s="93"/>
      <c r="C18" s="94"/>
      <c r="D18" s="95"/>
      <c r="E18" s="95"/>
      <c r="F18" s="93"/>
      <c r="G18" s="93"/>
    </row>
    <row r="19" spans="2:7">
      <c r="B19" s="93"/>
      <c r="C19" s="94"/>
      <c r="D19" s="95"/>
      <c r="E19" s="95"/>
      <c r="F19" s="93"/>
      <c r="G19" s="93"/>
    </row>
    <row r="20" spans="2:7">
      <c r="B20" s="93"/>
      <c r="C20" s="94"/>
      <c r="D20" s="95"/>
      <c r="E20" s="95"/>
      <c r="F20" s="93"/>
      <c r="G20" s="93"/>
    </row>
    <row r="21" spans="2:7">
      <c r="B21" s="93"/>
      <c r="C21" s="94"/>
      <c r="D21" s="95"/>
      <c r="E21" s="95"/>
      <c r="F21" s="93"/>
      <c r="G21" s="93"/>
    </row>
    <row r="22" spans="2:7">
      <c r="B22" s="93"/>
      <c r="C22" s="94"/>
      <c r="D22" s="95"/>
      <c r="E22" s="95"/>
      <c r="F22" s="93"/>
      <c r="G22" s="93"/>
    </row>
    <row r="23" spans="2:7">
      <c r="B23" s="93"/>
      <c r="C23" s="94"/>
      <c r="D23" s="95"/>
      <c r="E23" s="95"/>
      <c r="F23" s="93"/>
      <c r="G23" s="93"/>
    </row>
    <row r="24" spans="2:7">
      <c r="B24" s="93"/>
      <c r="C24" s="94"/>
      <c r="D24" s="95"/>
      <c r="E24" s="95"/>
      <c r="F24" s="93"/>
      <c r="G24" s="93"/>
    </row>
    <row r="25" spans="2:7">
      <c r="B25" s="93"/>
      <c r="C25" s="94"/>
      <c r="D25" s="95"/>
      <c r="E25" s="95"/>
      <c r="F25" s="93"/>
      <c r="G25" s="93"/>
    </row>
    <row r="26" spans="2:7">
      <c r="B26" s="93"/>
      <c r="C26" s="94"/>
      <c r="D26" s="95"/>
      <c r="E26" s="95"/>
      <c r="F26" s="93"/>
      <c r="G26" s="93"/>
    </row>
    <row r="27" spans="2:7">
      <c r="B27" s="93"/>
      <c r="C27" s="94"/>
      <c r="D27" s="95"/>
      <c r="E27" s="95"/>
      <c r="F27" s="93"/>
      <c r="G27" s="93"/>
    </row>
    <row r="28" spans="2:7">
      <c r="B28" s="93"/>
      <c r="C28" s="94"/>
      <c r="D28" s="95"/>
      <c r="E28" s="95"/>
      <c r="F28" s="93"/>
      <c r="G28" s="93"/>
    </row>
    <row r="29" spans="2:7">
      <c r="B29" s="93"/>
      <c r="C29" s="94"/>
      <c r="D29" s="95"/>
      <c r="E29" s="95"/>
      <c r="F29" s="93"/>
      <c r="G29" s="93"/>
    </row>
    <row r="30" spans="2:7">
      <c r="B30" s="93"/>
      <c r="C30" s="94"/>
      <c r="D30" s="95"/>
      <c r="E30" s="95"/>
      <c r="F30" s="93"/>
      <c r="G30" s="93"/>
    </row>
    <row r="31" spans="2:7">
      <c r="B31" s="93"/>
      <c r="C31" s="94"/>
      <c r="D31" s="95"/>
      <c r="E31" s="95"/>
      <c r="F31" s="93"/>
      <c r="G31" s="93"/>
    </row>
    <row r="32" spans="2:7">
      <c r="B32" s="93"/>
      <c r="C32" s="94"/>
      <c r="D32" s="95"/>
      <c r="E32" s="95"/>
      <c r="F32" s="93"/>
      <c r="G32" s="93"/>
    </row>
    <row r="33" spans="2:7">
      <c r="B33" s="93"/>
      <c r="C33" s="94"/>
      <c r="D33" s="95"/>
      <c r="E33" s="95"/>
      <c r="F33" s="93"/>
      <c r="G33" s="93"/>
    </row>
    <row r="34" spans="2:7">
      <c r="B34" s="93"/>
      <c r="C34" s="94"/>
      <c r="D34" s="95"/>
      <c r="E34" s="95"/>
      <c r="F34" s="93"/>
      <c r="G34" s="93"/>
    </row>
    <row r="35" spans="2:7">
      <c r="B35" s="93"/>
      <c r="C35" s="94"/>
      <c r="D35" s="95"/>
      <c r="E35" s="95"/>
      <c r="F35" s="93"/>
      <c r="G35" s="93"/>
    </row>
    <row r="36" spans="2:7">
      <c r="B36" s="93"/>
      <c r="C36" s="94"/>
      <c r="D36" s="95"/>
      <c r="E36" s="95"/>
      <c r="F36" s="93"/>
      <c r="G36" s="93"/>
    </row>
    <row r="37" spans="2:7">
      <c r="B37" s="93"/>
      <c r="C37" s="94"/>
      <c r="D37" s="95"/>
      <c r="E37" s="95"/>
      <c r="F37" s="93"/>
      <c r="G37" s="93"/>
    </row>
    <row r="38" spans="2:7">
      <c r="B38" s="93"/>
      <c r="C38" s="94"/>
      <c r="D38" s="95"/>
      <c r="E38" s="95"/>
      <c r="F38" s="93"/>
      <c r="G38" s="93"/>
    </row>
    <row r="39" spans="2:7">
      <c r="B39" s="93"/>
      <c r="C39" s="94"/>
      <c r="D39" s="95"/>
      <c r="E39" s="95"/>
      <c r="F39" s="93"/>
      <c r="G39" s="93"/>
    </row>
    <row r="40" spans="2:7">
      <c r="B40" s="93"/>
      <c r="C40" s="94"/>
      <c r="D40" s="95"/>
      <c r="E40" s="95"/>
      <c r="F40" s="93"/>
      <c r="G40" s="93"/>
    </row>
    <row r="41" spans="2:7">
      <c r="B41" s="93"/>
      <c r="C41" s="94"/>
      <c r="D41" s="95"/>
      <c r="E41" s="95"/>
      <c r="F41" s="93"/>
      <c r="G41" s="93"/>
    </row>
    <row r="42" spans="2:7">
      <c r="B42" s="93"/>
      <c r="C42" s="94"/>
      <c r="D42" s="95"/>
      <c r="E42" s="95"/>
      <c r="F42" s="93"/>
      <c r="G42" s="93"/>
    </row>
    <row r="43" spans="2:7">
      <c r="B43" s="93"/>
      <c r="C43" s="94"/>
      <c r="D43" s="95"/>
      <c r="E43" s="95"/>
      <c r="F43" s="93"/>
      <c r="G43" s="93"/>
    </row>
    <row r="44" spans="2:7">
      <c r="B44" s="93"/>
      <c r="C44" s="94"/>
      <c r="D44" s="95"/>
      <c r="E44" s="95"/>
      <c r="F44" s="93"/>
      <c r="G44" s="93"/>
    </row>
    <row r="45" spans="2:7">
      <c r="B45" s="93"/>
      <c r="C45" s="94"/>
      <c r="D45" s="95"/>
      <c r="E45" s="95"/>
      <c r="F45" s="93"/>
      <c r="G45" s="93"/>
    </row>
    <row r="46" spans="2:7">
      <c r="B46" s="93"/>
      <c r="C46" s="94"/>
      <c r="D46" s="95"/>
      <c r="E46" s="95"/>
      <c r="F46" s="93"/>
      <c r="G46" s="93"/>
    </row>
    <row r="47" spans="2:7">
      <c r="B47" s="93"/>
      <c r="C47" s="94"/>
      <c r="D47" s="95"/>
      <c r="E47" s="95"/>
      <c r="F47" s="93"/>
      <c r="G47" s="93"/>
    </row>
    <row r="48" spans="2:7">
      <c r="B48" s="93"/>
      <c r="C48" s="94"/>
      <c r="D48" s="95"/>
      <c r="E48" s="95"/>
      <c r="F48" s="93"/>
      <c r="G48" s="93"/>
    </row>
    <row r="49" spans="2:7">
      <c r="B49" s="93"/>
      <c r="C49" s="94"/>
      <c r="D49" s="95"/>
      <c r="E49" s="95"/>
      <c r="F49" s="93"/>
      <c r="G49" s="93"/>
    </row>
    <row r="50" spans="2:7">
      <c r="B50" s="93"/>
      <c r="C50" s="94"/>
      <c r="D50" s="95"/>
      <c r="E50" s="95"/>
      <c r="F50" s="93"/>
      <c r="G50" s="93"/>
    </row>
    <row r="51" spans="2:7">
      <c r="B51" s="93"/>
      <c r="C51" s="94"/>
      <c r="D51" s="95"/>
      <c r="E51" s="95"/>
      <c r="F51" s="93"/>
      <c r="G51" s="93"/>
    </row>
    <row r="52" spans="2:7">
      <c r="B52" s="93"/>
      <c r="C52" s="94"/>
      <c r="D52" s="95"/>
      <c r="E52" s="95"/>
      <c r="F52" s="93"/>
      <c r="G52" s="93"/>
    </row>
    <row r="53" spans="2:7">
      <c r="B53" s="93"/>
      <c r="C53" s="94"/>
      <c r="D53" s="95"/>
      <c r="E53" s="95"/>
      <c r="F53" s="93"/>
      <c r="G53" s="93"/>
    </row>
    <row r="54" spans="2:7">
      <c r="B54" s="93"/>
      <c r="C54" s="94"/>
      <c r="D54" s="95"/>
      <c r="E54" s="95"/>
      <c r="F54" s="93"/>
      <c r="G54" s="93"/>
    </row>
    <row r="55" spans="2:7">
      <c r="B55" s="93"/>
      <c r="C55" s="94"/>
      <c r="D55" s="95"/>
      <c r="E55" s="95"/>
      <c r="F55" s="93"/>
      <c r="G55" s="93"/>
    </row>
    <row r="56" spans="2:7">
      <c r="B56" s="93"/>
      <c r="C56" s="94"/>
      <c r="D56" s="95"/>
      <c r="E56" s="95"/>
      <c r="F56" s="93"/>
      <c r="G56" s="93"/>
    </row>
    <row r="57" spans="2:7">
      <c r="B57" s="93"/>
      <c r="C57" s="94"/>
      <c r="D57" s="95"/>
      <c r="E57" s="95"/>
      <c r="F57" s="93"/>
      <c r="G57" s="93"/>
    </row>
    <row r="58" spans="2:7">
      <c r="B58" s="93"/>
      <c r="C58" s="94"/>
      <c r="D58" s="95"/>
      <c r="E58" s="95"/>
      <c r="F58" s="93"/>
      <c r="G58" s="93"/>
    </row>
    <row r="59" spans="2:7">
      <c r="B59" s="93"/>
      <c r="C59" s="94"/>
      <c r="D59" s="95"/>
      <c r="E59" s="95"/>
      <c r="F59" s="93"/>
      <c r="G59" s="93"/>
    </row>
    <row r="60" spans="2:7">
      <c r="B60" s="93"/>
      <c r="C60" s="94"/>
      <c r="D60" s="95"/>
      <c r="E60" s="95"/>
      <c r="F60" s="93"/>
      <c r="G60" s="93"/>
    </row>
    <row r="61" spans="2:7">
      <c r="B61" s="93"/>
      <c r="C61" s="94"/>
      <c r="D61" s="95"/>
      <c r="E61" s="95"/>
      <c r="F61" s="93"/>
      <c r="G61" s="93"/>
    </row>
    <row r="62" spans="2:7">
      <c r="B62" s="93"/>
      <c r="C62" s="94"/>
      <c r="D62" s="95"/>
      <c r="E62" s="95"/>
      <c r="F62" s="93"/>
      <c r="G62" s="93"/>
    </row>
    <row r="63" spans="2:7">
      <c r="B63" s="93"/>
      <c r="C63" s="94"/>
      <c r="D63" s="95"/>
      <c r="E63" s="95"/>
      <c r="F63" s="93"/>
      <c r="G63" s="93"/>
    </row>
    <row r="64" spans="2:7">
      <c r="B64" s="93"/>
      <c r="C64" s="94"/>
      <c r="D64" s="95"/>
      <c r="E64" s="95"/>
      <c r="F64" s="93"/>
      <c r="G64" s="93"/>
    </row>
    <row r="65" spans="2:7">
      <c r="B65" s="93"/>
      <c r="C65" s="94"/>
      <c r="D65" s="95"/>
      <c r="E65" s="95"/>
      <c r="F65" s="93"/>
      <c r="G65" s="93"/>
    </row>
    <row r="66" spans="2:7">
      <c r="B66" s="93"/>
      <c r="C66" s="94"/>
      <c r="D66" s="95"/>
      <c r="E66" s="95"/>
      <c r="F66" s="93"/>
      <c r="G66" s="93"/>
    </row>
    <row r="67" spans="2:7">
      <c r="B67" s="93"/>
      <c r="C67" s="94"/>
      <c r="D67" s="95"/>
      <c r="E67" s="95"/>
      <c r="F67" s="93"/>
      <c r="G67" s="93"/>
    </row>
    <row r="68" spans="2:7">
      <c r="B68" s="93"/>
      <c r="C68" s="94"/>
      <c r="D68" s="95"/>
      <c r="E68" s="95"/>
      <c r="F68" s="93"/>
      <c r="G68" s="93"/>
    </row>
    <row r="69" spans="2:7">
      <c r="B69" s="93"/>
      <c r="C69" s="94"/>
      <c r="D69" s="95"/>
      <c r="E69" s="95"/>
      <c r="F69" s="93"/>
      <c r="G69" s="93"/>
    </row>
    <row r="70" spans="2:7">
      <c r="B70" s="93"/>
      <c r="C70" s="94"/>
      <c r="D70" s="95"/>
      <c r="E70" s="95"/>
      <c r="F70" s="93"/>
      <c r="G70" s="93"/>
    </row>
    <row r="71" spans="2:7">
      <c r="B71" s="93"/>
      <c r="C71" s="94"/>
      <c r="D71" s="95"/>
      <c r="E71" s="95"/>
      <c r="F71" s="93"/>
      <c r="G71" s="93"/>
    </row>
    <row r="72" spans="2:7">
      <c r="B72" s="93"/>
      <c r="C72" s="94"/>
      <c r="D72" s="95"/>
      <c r="E72" s="95"/>
      <c r="F72" s="93"/>
      <c r="G72" s="93"/>
    </row>
    <row r="73" spans="2:7">
      <c r="B73" s="93"/>
      <c r="C73" s="94"/>
      <c r="D73" s="95"/>
      <c r="E73" s="95"/>
      <c r="F73" s="93"/>
      <c r="G73" s="93"/>
    </row>
    <row r="74" spans="2:7">
      <c r="B74" s="93"/>
      <c r="C74" s="94"/>
      <c r="D74" s="95"/>
      <c r="E74" s="95"/>
      <c r="F74" s="93"/>
      <c r="G74" s="93"/>
    </row>
    <row r="75" spans="2:7">
      <c r="B75" s="93"/>
      <c r="C75" s="94"/>
      <c r="D75" s="95"/>
      <c r="E75" s="95"/>
      <c r="F75" s="93"/>
      <c r="G75" s="93"/>
    </row>
    <row r="76" spans="2:7">
      <c r="B76" s="93"/>
      <c r="C76" s="94"/>
      <c r="D76" s="95"/>
      <c r="E76" s="95"/>
      <c r="F76" s="93"/>
      <c r="G76" s="93"/>
    </row>
    <row r="77" spans="2:7">
      <c r="B77" s="93"/>
      <c r="C77" s="94"/>
      <c r="D77" s="95"/>
      <c r="E77" s="95"/>
      <c r="F77" s="93"/>
      <c r="G77" s="93"/>
    </row>
    <row r="78" spans="2:7">
      <c r="B78" s="93"/>
      <c r="C78" s="94"/>
      <c r="D78" s="95"/>
      <c r="E78" s="95"/>
      <c r="F78" s="93"/>
      <c r="G78" s="93"/>
    </row>
    <row r="79" spans="2:7">
      <c r="B79" s="93"/>
      <c r="C79" s="94"/>
      <c r="D79" s="95"/>
      <c r="E79" s="95"/>
      <c r="F79" s="93"/>
      <c r="G79" s="93"/>
    </row>
    <row r="80" spans="2:7">
      <c r="B80" s="93"/>
      <c r="C80" s="94"/>
      <c r="D80" s="95"/>
      <c r="E80" s="95"/>
      <c r="F80" s="93"/>
      <c r="G80" s="93"/>
    </row>
    <row r="81" spans="2:7">
      <c r="B81" s="93"/>
      <c r="C81" s="94"/>
      <c r="D81" s="95"/>
      <c r="E81" s="95"/>
      <c r="F81" s="93"/>
      <c r="G81" s="93"/>
    </row>
    <row r="82" spans="2:7">
      <c r="B82" s="93"/>
      <c r="C82" s="94"/>
      <c r="D82" s="95"/>
      <c r="E82" s="95"/>
      <c r="F82" s="93"/>
      <c r="G82" s="93"/>
    </row>
    <row r="83" spans="2:7">
      <c r="B83" s="93"/>
      <c r="C83" s="94"/>
      <c r="D83" s="95"/>
      <c r="E83" s="95"/>
      <c r="F83" s="93"/>
      <c r="G83" s="93"/>
    </row>
    <row r="84" spans="2:7">
      <c r="B84" s="93"/>
      <c r="C84" s="94"/>
      <c r="D84" s="95"/>
      <c r="E84" s="95"/>
      <c r="F84" s="93"/>
      <c r="G84" s="93"/>
    </row>
    <row r="85" spans="2:7">
      <c r="B85" s="93"/>
      <c r="C85" s="94"/>
      <c r="D85" s="95"/>
      <c r="E85" s="95"/>
      <c r="F85" s="93"/>
      <c r="G85" s="93"/>
    </row>
    <row r="86" spans="2:7">
      <c r="B86" s="93"/>
      <c r="C86" s="94"/>
      <c r="D86" s="95"/>
      <c r="E86" s="95"/>
      <c r="F86" s="93"/>
      <c r="G86" s="93"/>
    </row>
    <row r="87" spans="2:7">
      <c r="B87" s="93"/>
      <c r="C87" s="94"/>
      <c r="D87" s="95"/>
      <c r="E87" s="95"/>
      <c r="F87" s="93"/>
      <c r="G87" s="93"/>
    </row>
    <row r="88" spans="2:7">
      <c r="B88" s="93"/>
      <c r="C88" s="94"/>
      <c r="D88" s="95"/>
      <c r="E88" s="95"/>
      <c r="F88" s="93"/>
      <c r="G88" s="93"/>
    </row>
    <row r="89" spans="2:7">
      <c r="B89" s="93"/>
      <c r="C89" s="94"/>
      <c r="D89" s="95"/>
      <c r="E89" s="95"/>
      <c r="F89" s="93"/>
      <c r="G89" s="93"/>
    </row>
    <row r="90" spans="2:7">
      <c r="B90" s="93"/>
      <c r="C90" s="94"/>
      <c r="D90" s="95"/>
      <c r="E90" s="95"/>
      <c r="F90" s="93"/>
      <c r="G90" s="93"/>
    </row>
    <row r="91" spans="2:7">
      <c r="B91" s="93"/>
      <c r="C91" s="94"/>
      <c r="D91" s="95"/>
      <c r="E91" s="95"/>
      <c r="F91" s="93"/>
      <c r="G91" s="93"/>
    </row>
    <row r="92" spans="2:7">
      <c r="B92" s="93"/>
      <c r="C92" s="94"/>
      <c r="D92" s="95"/>
      <c r="E92" s="95"/>
      <c r="F92" s="93"/>
      <c r="G92" s="93"/>
    </row>
    <row r="93" spans="2:7">
      <c r="B93" s="93"/>
      <c r="C93" s="94"/>
      <c r="D93" s="95"/>
      <c r="E93" s="95"/>
      <c r="F93" s="93"/>
      <c r="G93" s="93"/>
    </row>
    <row r="94" spans="2:7">
      <c r="B94" s="93"/>
      <c r="C94" s="94"/>
      <c r="D94" s="95"/>
      <c r="E94" s="95"/>
      <c r="F94" s="93"/>
      <c r="G94" s="93"/>
    </row>
    <row r="95" spans="2:7">
      <c r="B95" s="93"/>
      <c r="C95" s="94"/>
      <c r="D95" s="95"/>
      <c r="E95" s="95"/>
      <c r="F95" s="93"/>
      <c r="G95" s="93"/>
    </row>
    <row r="96" spans="2:7">
      <c r="B96" s="93"/>
      <c r="C96" s="94"/>
      <c r="D96" s="95"/>
      <c r="E96" s="95"/>
      <c r="F96" s="93"/>
      <c r="G96" s="93"/>
    </row>
    <row r="97" spans="2:7">
      <c r="B97" s="93"/>
      <c r="C97" s="94"/>
      <c r="D97" s="95"/>
      <c r="E97" s="95"/>
      <c r="F97" s="93"/>
      <c r="G97" s="93"/>
    </row>
    <row r="98" spans="2:7">
      <c r="B98" s="93"/>
      <c r="C98" s="94"/>
      <c r="D98" s="95"/>
      <c r="E98" s="95"/>
      <c r="F98" s="93"/>
      <c r="G98" s="93"/>
    </row>
    <row r="99" spans="2:7">
      <c r="B99" s="93"/>
      <c r="C99" s="94"/>
      <c r="D99" s="95"/>
      <c r="E99" s="95"/>
      <c r="F99" s="93"/>
      <c r="G99" s="93"/>
    </row>
    <row r="100" spans="2:7">
      <c r="B100" s="93"/>
      <c r="C100" s="94"/>
      <c r="D100" s="95"/>
      <c r="E100" s="95"/>
      <c r="F100" s="93"/>
      <c r="G100" s="93"/>
    </row>
    <row r="101" spans="2:7">
      <c r="B101" s="93"/>
      <c r="C101" s="94"/>
      <c r="D101" s="95"/>
      <c r="E101" s="95"/>
      <c r="F101" s="93"/>
      <c r="G101" s="93"/>
    </row>
    <row r="102" spans="2:7">
      <c r="B102" s="93"/>
      <c r="C102" s="94"/>
      <c r="D102" s="95"/>
      <c r="E102" s="95"/>
      <c r="F102" s="93"/>
      <c r="G102" s="93"/>
    </row>
    <row r="103" spans="2:7">
      <c r="B103" s="93"/>
      <c r="C103" s="94"/>
      <c r="D103" s="95"/>
      <c r="E103" s="95"/>
      <c r="F103" s="93"/>
      <c r="G103" s="93"/>
    </row>
    <row r="104" spans="2:7">
      <c r="B104" s="93"/>
      <c r="C104" s="94"/>
      <c r="D104" s="95"/>
      <c r="E104" s="95"/>
      <c r="F104" s="93"/>
      <c r="G104" s="93"/>
    </row>
    <row r="105" spans="2:7">
      <c r="B105" s="93"/>
      <c r="C105" s="94"/>
      <c r="D105" s="95"/>
      <c r="E105" s="95"/>
      <c r="F105" s="93"/>
      <c r="G105" s="93"/>
    </row>
    <row r="106" spans="2:7">
      <c r="B106" s="93"/>
      <c r="C106" s="94"/>
      <c r="D106" s="95"/>
      <c r="E106" s="95"/>
      <c r="F106" s="93"/>
      <c r="G106" s="93"/>
    </row>
    <row r="107" spans="2:7">
      <c r="B107" s="93"/>
      <c r="C107" s="94"/>
      <c r="D107" s="95"/>
      <c r="E107" s="95"/>
      <c r="F107" s="93"/>
      <c r="G107" s="93"/>
    </row>
    <row r="108" spans="2:7">
      <c r="B108" s="93"/>
      <c r="C108" s="94"/>
      <c r="D108" s="95"/>
      <c r="E108" s="95"/>
      <c r="F108" s="93"/>
      <c r="G108" s="93"/>
    </row>
    <row r="109" spans="2:7">
      <c r="B109" s="93"/>
      <c r="C109" s="94"/>
      <c r="D109" s="95"/>
      <c r="E109" s="95"/>
      <c r="F109" s="93"/>
      <c r="G109" s="93"/>
    </row>
    <row r="110" spans="2:7">
      <c r="B110" s="93"/>
      <c r="C110" s="94"/>
      <c r="D110" s="95"/>
      <c r="E110" s="95"/>
      <c r="F110" s="93"/>
      <c r="G110" s="93"/>
    </row>
    <row r="111" spans="2:7">
      <c r="B111" s="93"/>
      <c r="C111" s="94"/>
      <c r="D111" s="95"/>
      <c r="E111" s="95"/>
      <c r="F111" s="93"/>
      <c r="G111" s="93"/>
    </row>
    <row r="112" spans="2:7">
      <c r="B112" s="93"/>
      <c r="C112" s="94"/>
      <c r="D112" s="95"/>
      <c r="E112" s="95"/>
      <c r="F112" s="93"/>
      <c r="G112" s="93"/>
    </row>
    <row r="113" spans="2:7">
      <c r="B113" s="93"/>
      <c r="C113" s="94"/>
      <c r="D113" s="95"/>
      <c r="E113" s="95"/>
      <c r="F113" s="93"/>
      <c r="G113" s="93"/>
    </row>
    <row r="114" spans="2:7">
      <c r="B114" s="93"/>
      <c r="C114" s="94"/>
      <c r="D114" s="95"/>
      <c r="E114" s="95"/>
      <c r="F114" s="93"/>
      <c r="G114" s="93"/>
    </row>
    <row r="115" spans="2:7">
      <c r="B115" s="93"/>
      <c r="C115" s="94"/>
      <c r="D115" s="95"/>
      <c r="E115" s="95"/>
      <c r="F115" s="93"/>
      <c r="G115" s="93"/>
    </row>
    <row r="116" spans="2:7">
      <c r="B116" s="93"/>
      <c r="C116" s="94"/>
      <c r="D116" s="95"/>
      <c r="E116" s="95"/>
      <c r="F116" s="93"/>
      <c r="G116" s="93"/>
    </row>
    <row r="117" spans="2:7">
      <c r="B117" s="93"/>
      <c r="C117" s="94"/>
      <c r="D117" s="95"/>
      <c r="E117" s="95"/>
      <c r="F117" s="93"/>
      <c r="G117" s="93"/>
    </row>
    <row r="118" spans="2:7">
      <c r="B118" s="93"/>
      <c r="C118" s="94"/>
      <c r="D118" s="95"/>
      <c r="E118" s="95"/>
      <c r="F118" s="93"/>
      <c r="G118" s="93"/>
    </row>
    <row r="119" spans="2:7">
      <c r="B119" s="93"/>
      <c r="C119" s="94"/>
      <c r="D119" s="95"/>
      <c r="E119" s="95"/>
      <c r="F119" s="93"/>
      <c r="G119" s="93"/>
    </row>
    <row r="120" spans="2:7">
      <c r="B120" s="93"/>
      <c r="C120" s="94"/>
      <c r="D120" s="95"/>
      <c r="E120" s="95"/>
      <c r="F120" s="93"/>
      <c r="G120" s="93"/>
    </row>
    <row r="121" spans="2:7">
      <c r="B121" s="93"/>
      <c r="C121" s="94"/>
      <c r="D121" s="95"/>
      <c r="E121" s="95"/>
      <c r="F121" s="93"/>
      <c r="G121" s="93"/>
    </row>
    <row r="122" spans="2:7">
      <c r="B122" s="93"/>
      <c r="C122" s="94"/>
      <c r="D122" s="95"/>
      <c r="E122" s="95"/>
      <c r="F122" s="93"/>
      <c r="G122" s="93"/>
    </row>
    <row r="123" spans="2:7">
      <c r="B123" s="93"/>
      <c r="C123" s="94"/>
      <c r="D123" s="95"/>
      <c r="E123" s="95"/>
      <c r="F123" s="93"/>
      <c r="G123" s="93"/>
    </row>
    <row r="124" spans="2:7">
      <c r="B124" s="93"/>
      <c r="C124" s="94"/>
      <c r="D124" s="95"/>
      <c r="E124" s="95"/>
      <c r="F124" s="93"/>
      <c r="G124" s="93"/>
    </row>
    <row r="125" spans="2:7">
      <c r="B125" s="93"/>
      <c r="C125" s="94"/>
      <c r="D125" s="95"/>
      <c r="E125" s="95"/>
      <c r="F125" s="93"/>
      <c r="G125" s="93"/>
    </row>
    <row r="126" spans="2:7">
      <c r="B126" s="93"/>
      <c r="C126" s="94"/>
      <c r="D126" s="95"/>
      <c r="E126" s="95"/>
      <c r="F126" s="93"/>
      <c r="G126" s="93"/>
    </row>
    <row r="127" spans="2:7">
      <c r="B127" s="93"/>
      <c r="C127" s="94"/>
      <c r="D127" s="95"/>
      <c r="E127" s="95"/>
      <c r="F127" s="93"/>
      <c r="G127" s="93"/>
    </row>
    <row r="128" spans="2:7">
      <c r="B128" s="93"/>
      <c r="C128" s="94"/>
      <c r="D128" s="95"/>
      <c r="E128" s="95"/>
      <c r="F128" s="93"/>
      <c r="G128" s="93"/>
    </row>
    <row r="129" spans="2:7">
      <c r="B129" s="93"/>
      <c r="C129" s="94"/>
      <c r="D129" s="95"/>
      <c r="E129" s="95"/>
      <c r="F129" s="93"/>
      <c r="G129" s="93"/>
    </row>
    <row r="130" spans="2:7">
      <c r="B130" s="93"/>
      <c r="C130" s="94"/>
      <c r="D130" s="95"/>
      <c r="E130" s="95"/>
      <c r="F130" s="93"/>
      <c r="G130" s="93"/>
    </row>
    <row r="131" spans="2:7">
      <c r="B131" s="93"/>
      <c r="C131" s="94"/>
      <c r="D131" s="95"/>
      <c r="E131" s="95"/>
      <c r="F131" s="93"/>
      <c r="G131" s="93"/>
    </row>
    <row r="132" spans="2:7">
      <c r="B132" s="93"/>
      <c r="C132" s="94"/>
      <c r="D132" s="95"/>
      <c r="E132" s="95"/>
      <c r="F132" s="93"/>
      <c r="G132" s="93"/>
    </row>
    <row r="133" spans="2:7">
      <c r="B133" s="93"/>
      <c r="C133" s="94"/>
      <c r="D133" s="95"/>
      <c r="E133" s="95"/>
      <c r="F133" s="93"/>
      <c r="G133" s="93"/>
    </row>
    <row r="134" spans="2:7">
      <c r="B134" s="93"/>
      <c r="C134" s="94"/>
      <c r="D134" s="95"/>
      <c r="E134" s="95"/>
      <c r="F134" s="93"/>
      <c r="G134" s="93"/>
    </row>
    <row r="135" spans="2:7">
      <c r="B135" s="93"/>
      <c r="C135" s="94"/>
      <c r="D135" s="95"/>
      <c r="E135" s="95"/>
      <c r="F135" s="93"/>
      <c r="G135" s="93"/>
    </row>
    <row r="136" spans="2:7">
      <c r="B136" s="93"/>
      <c r="C136" s="94"/>
      <c r="D136" s="95"/>
      <c r="E136" s="95"/>
      <c r="F136" s="93"/>
      <c r="G136" s="93"/>
    </row>
    <row r="137" spans="2:7">
      <c r="B137" s="93"/>
      <c r="C137" s="94"/>
      <c r="D137" s="95"/>
      <c r="E137" s="95"/>
      <c r="F137" s="93"/>
      <c r="G137" s="93"/>
    </row>
    <row r="138" spans="2:7">
      <c r="B138" s="93"/>
      <c r="C138" s="94"/>
      <c r="D138" s="95"/>
      <c r="E138" s="95"/>
      <c r="F138" s="93"/>
      <c r="G138" s="93"/>
    </row>
    <row r="139" spans="2:7">
      <c r="B139" s="93"/>
      <c r="C139" s="94"/>
      <c r="D139" s="95"/>
      <c r="E139" s="95"/>
      <c r="F139" s="93"/>
      <c r="G139" s="93"/>
    </row>
    <row r="140" spans="2:7">
      <c r="B140" s="93"/>
      <c r="C140" s="94"/>
      <c r="D140" s="95"/>
      <c r="E140" s="95"/>
      <c r="F140" s="93"/>
      <c r="G140" s="93"/>
    </row>
    <row r="141" spans="2:7">
      <c r="B141" s="93"/>
      <c r="C141" s="94"/>
      <c r="D141" s="95"/>
      <c r="E141" s="95"/>
      <c r="F141" s="93"/>
      <c r="G141" s="93"/>
    </row>
    <row r="142" spans="2:7">
      <c r="B142" s="93"/>
      <c r="C142" s="94"/>
      <c r="D142" s="95"/>
      <c r="E142" s="95"/>
      <c r="F142" s="93"/>
      <c r="G142" s="93"/>
    </row>
    <row r="143" spans="2:7">
      <c r="B143" s="93"/>
      <c r="C143" s="94"/>
      <c r="D143" s="95"/>
      <c r="E143" s="95"/>
      <c r="F143" s="93"/>
      <c r="G143" s="93"/>
    </row>
    <row r="144" spans="2:7">
      <c r="B144" s="93"/>
      <c r="C144" s="94"/>
      <c r="D144" s="95"/>
      <c r="E144" s="95"/>
      <c r="F144" s="93"/>
      <c r="G144" s="93"/>
    </row>
    <row r="145" spans="2:7">
      <c r="B145" s="93"/>
      <c r="C145" s="94"/>
      <c r="D145" s="95"/>
      <c r="E145" s="95"/>
      <c r="F145" s="93"/>
      <c r="G145" s="93"/>
    </row>
    <row r="146" spans="2:7">
      <c r="B146" s="93"/>
      <c r="C146" s="94"/>
      <c r="D146" s="95"/>
      <c r="E146" s="95"/>
      <c r="F146" s="93"/>
      <c r="G146" s="93"/>
    </row>
    <row r="147" spans="2:7">
      <c r="B147" s="93"/>
      <c r="C147" s="94"/>
      <c r="D147" s="95"/>
      <c r="E147" s="95"/>
      <c r="F147" s="93"/>
      <c r="G147" s="93"/>
    </row>
    <row r="148" spans="2:7">
      <c r="B148" s="93"/>
      <c r="C148" s="94"/>
      <c r="D148" s="95"/>
      <c r="E148" s="95"/>
      <c r="F148" s="93"/>
      <c r="G148" s="93"/>
    </row>
    <row r="149" spans="2:7">
      <c r="B149" s="93"/>
      <c r="C149" s="94"/>
      <c r="D149" s="95"/>
      <c r="E149" s="95"/>
      <c r="F149" s="93"/>
      <c r="G149" s="93"/>
    </row>
    <row r="150" spans="2:7">
      <c r="B150" s="93"/>
      <c r="C150" s="94"/>
      <c r="D150" s="95"/>
      <c r="E150" s="95"/>
      <c r="F150" s="93"/>
      <c r="G150" s="93"/>
    </row>
    <row r="151" spans="2:7">
      <c r="B151" s="93"/>
      <c r="C151" s="94"/>
      <c r="D151" s="95"/>
      <c r="E151" s="95"/>
      <c r="F151" s="93"/>
      <c r="G151" s="93"/>
    </row>
    <row r="152" spans="2:7">
      <c r="B152" s="93"/>
      <c r="C152" s="94"/>
      <c r="D152" s="95"/>
      <c r="E152" s="95"/>
      <c r="F152" s="93"/>
      <c r="G152" s="93"/>
    </row>
    <row r="153" spans="2:7">
      <c r="B153" s="93"/>
      <c r="C153" s="94"/>
      <c r="D153" s="95"/>
      <c r="E153" s="95"/>
      <c r="F153" s="93"/>
      <c r="G153" s="93"/>
    </row>
    <row r="154" spans="2:7">
      <c r="B154" s="93"/>
      <c r="C154" s="94"/>
      <c r="D154" s="95"/>
      <c r="E154" s="95"/>
      <c r="F154" s="93"/>
      <c r="G154" s="93"/>
    </row>
    <row r="155" spans="2:7">
      <c r="B155" s="93"/>
      <c r="C155" s="94"/>
      <c r="D155" s="95"/>
      <c r="E155" s="95"/>
      <c r="F155" s="93"/>
      <c r="G155" s="93"/>
    </row>
    <row r="156" spans="2:7">
      <c r="B156" s="93"/>
      <c r="C156" s="94"/>
      <c r="D156" s="95"/>
      <c r="E156" s="95"/>
      <c r="F156" s="93"/>
      <c r="G156" s="93"/>
    </row>
    <row r="157" spans="2:7">
      <c r="B157" s="93"/>
      <c r="C157" s="94"/>
      <c r="D157" s="95"/>
      <c r="E157" s="95"/>
      <c r="F157" s="93"/>
      <c r="G157" s="93"/>
    </row>
    <row r="158" spans="2:7">
      <c r="B158" s="93"/>
      <c r="C158" s="94"/>
      <c r="D158" s="95"/>
      <c r="E158" s="95"/>
      <c r="F158" s="93"/>
      <c r="G158" s="93"/>
    </row>
    <row r="159" spans="2:7">
      <c r="B159" s="93"/>
      <c r="C159" s="94"/>
      <c r="D159" s="95"/>
      <c r="E159" s="95"/>
      <c r="F159" s="93"/>
      <c r="G159" s="93"/>
    </row>
    <row r="160" spans="2:7">
      <c r="B160" s="93"/>
      <c r="C160" s="94"/>
      <c r="D160" s="95"/>
      <c r="E160" s="95"/>
      <c r="F160" s="93"/>
      <c r="G160" s="93"/>
    </row>
    <row r="161" spans="2:7">
      <c r="B161" s="93"/>
      <c r="C161" s="94"/>
      <c r="D161" s="95"/>
      <c r="E161" s="95"/>
      <c r="F161" s="93"/>
      <c r="G161" s="93"/>
    </row>
    <row r="162" spans="2:7">
      <c r="B162" s="93"/>
      <c r="C162" s="94"/>
      <c r="D162" s="95"/>
      <c r="E162" s="95"/>
      <c r="F162" s="93"/>
      <c r="G162" s="93"/>
    </row>
    <row r="163" spans="2:7">
      <c r="B163" s="93"/>
      <c r="C163" s="94"/>
      <c r="D163" s="95"/>
      <c r="E163" s="95"/>
      <c r="F163" s="93"/>
      <c r="G163" s="93"/>
    </row>
    <row r="164" spans="2:7">
      <c r="B164" s="93"/>
      <c r="C164" s="94"/>
      <c r="D164" s="95"/>
      <c r="E164" s="95"/>
      <c r="F164" s="93"/>
      <c r="G164" s="93"/>
    </row>
    <row r="165" spans="2:7">
      <c r="B165" s="93"/>
      <c r="C165" s="94"/>
      <c r="D165" s="95"/>
      <c r="E165" s="95"/>
      <c r="F165" s="93"/>
      <c r="G165" s="93"/>
    </row>
    <row r="166" spans="2:7">
      <c r="B166" s="93"/>
      <c r="C166" s="94"/>
      <c r="D166" s="95"/>
      <c r="E166" s="95"/>
      <c r="F166" s="93"/>
      <c r="G166" s="93"/>
    </row>
    <row r="167" spans="2:7">
      <c r="B167" s="93"/>
      <c r="C167" s="94"/>
      <c r="D167" s="95"/>
      <c r="E167" s="95"/>
      <c r="F167" s="93"/>
      <c r="G167" s="93"/>
    </row>
    <row r="168" spans="2:7">
      <c r="B168" s="93"/>
      <c r="C168" s="94"/>
      <c r="D168" s="95"/>
      <c r="E168" s="95"/>
      <c r="F168" s="93"/>
      <c r="G168" s="93"/>
    </row>
    <row r="169" spans="2:7">
      <c r="B169" s="93"/>
      <c r="C169" s="94"/>
      <c r="D169" s="95"/>
      <c r="E169" s="95"/>
      <c r="F169" s="93"/>
      <c r="G169" s="93"/>
    </row>
    <row r="170" spans="2:7">
      <c r="B170" s="93"/>
      <c r="C170" s="94"/>
      <c r="D170" s="95"/>
      <c r="E170" s="95"/>
      <c r="F170" s="93"/>
      <c r="G170" s="93"/>
    </row>
    <row r="171" spans="2:7">
      <c r="B171" s="93"/>
      <c r="C171" s="94"/>
      <c r="D171" s="95"/>
      <c r="E171" s="95"/>
      <c r="F171" s="93"/>
      <c r="G171" s="93"/>
    </row>
    <row r="172" spans="2:7">
      <c r="B172" s="93"/>
      <c r="C172" s="94"/>
      <c r="D172" s="95"/>
      <c r="E172" s="95"/>
      <c r="F172" s="93"/>
      <c r="G172" s="93"/>
    </row>
    <row r="173" spans="2:7">
      <c r="B173" s="93"/>
      <c r="C173" s="94"/>
      <c r="D173" s="95"/>
      <c r="E173" s="95"/>
      <c r="F173" s="93"/>
      <c r="G173" s="93"/>
    </row>
    <row r="174" spans="2:7">
      <c r="B174" s="93"/>
      <c r="C174" s="94"/>
      <c r="D174" s="95"/>
      <c r="E174" s="95"/>
      <c r="F174" s="93"/>
      <c r="G174" s="93"/>
    </row>
    <row r="175" spans="2:7">
      <c r="B175" s="93"/>
      <c r="C175" s="94"/>
      <c r="D175" s="95"/>
      <c r="E175" s="95"/>
      <c r="F175" s="93"/>
      <c r="G175" s="93"/>
    </row>
    <row r="176" spans="2:7">
      <c r="B176" s="93"/>
      <c r="C176" s="94"/>
      <c r="D176" s="95"/>
      <c r="E176" s="95"/>
      <c r="F176" s="93"/>
      <c r="G176" s="93"/>
    </row>
    <row r="177" spans="2:7">
      <c r="B177" s="93"/>
      <c r="C177" s="94"/>
      <c r="D177" s="95"/>
      <c r="E177" s="95"/>
      <c r="F177" s="93"/>
      <c r="G177" s="93"/>
    </row>
    <row r="178" spans="2:7">
      <c r="B178" s="93"/>
      <c r="C178" s="94"/>
      <c r="D178" s="95"/>
      <c r="E178" s="95"/>
      <c r="F178" s="93"/>
      <c r="G178" s="93"/>
    </row>
    <row r="179" spans="2:7">
      <c r="B179" s="93"/>
      <c r="C179" s="94"/>
      <c r="D179" s="95"/>
      <c r="E179" s="95"/>
      <c r="F179" s="93"/>
      <c r="G179" s="93"/>
    </row>
    <row r="180" spans="2:7">
      <c r="B180" s="93"/>
      <c r="C180" s="94"/>
      <c r="D180" s="95"/>
      <c r="E180" s="95"/>
      <c r="F180" s="93"/>
      <c r="G180" s="93"/>
    </row>
    <row r="181" spans="2:7">
      <c r="B181" s="93"/>
      <c r="C181" s="94"/>
      <c r="D181" s="95"/>
      <c r="E181" s="95"/>
      <c r="F181" s="93"/>
      <c r="G181" s="93"/>
    </row>
    <row r="182" spans="2:7">
      <c r="B182" s="93"/>
      <c r="C182" s="94"/>
      <c r="D182" s="95"/>
      <c r="E182" s="95"/>
      <c r="F182" s="93"/>
      <c r="G182" s="93"/>
    </row>
    <row r="183" spans="2:7">
      <c r="B183" s="93"/>
      <c r="C183" s="94"/>
      <c r="D183" s="95"/>
      <c r="E183" s="95"/>
      <c r="F183" s="93"/>
      <c r="G183" s="93"/>
    </row>
    <row r="184" spans="2:7">
      <c r="B184" s="93"/>
      <c r="C184" s="94"/>
      <c r="D184" s="95"/>
      <c r="E184" s="95"/>
      <c r="F184" s="93"/>
      <c r="G184" s="93"/>
    </row>
    <row r="185" spans="2:7">
      <c r="B185" s="93"/>
      <c r="C185" s="94"/>
      <c r="D185" s="95"/>
      <c r="E185" s="95"/>
      <c r="F185" s="93"/>
      <c r="G185" s="93"/>
    </row>
    <row r="186" spans="2:7">
      <c r="B186" s="93"/>
      <c r="C186" s="94"/>
      <c r="D186" s="95"/>
      <c r="E186" s="95"/>
      <c r="F186" s="93"/>
      <c r="G186" s="93"/>
    </row>
    <row r="187" spans="2:7">
      <c r="B187" s="93"/>
      <c r="C187" s="94"/>
      <c r="D187" s="95"/>
      <c r="E187" s="95"/>
      <c r="F187" s="93"/>
      <c r="G187" s="93"/>
    </row>
    <row r="188" spans="2:7">
      <c r="B188" s="93"/>
      <c r="C188" s="94"/>
      <c r="D188" s="95"/>
      <c r="E188" s="95"/>
      <c r="F188" s="93"/>
      <c r="G188" s="93"/>
    </row>
    <row r="189" spans="2:7">
      <c r="B189" s="93"/>
      <c r="C189" s="94"/>
      <c r="D189" s="95"/>
      <c r="E189" s="95"/>
      <c r="F189" s="93"/>
      <c r="G189" s="93"/>
    </row>
    <row r="190" spans="2:7">
      <c r="B190" s="93"/>
      <c r="C190" s="94"/>
      <c r="D190" s="95"/>
      <c r="E190" s="95"/>
      <c r="F190" s="93"/>
      <c r="G190" s="93"/>
    </row>
    <row r="191" spans="2:7">
      <c r="B191" s="93"/>
      <c r="C191" s="94"/>
      <c r="D191" s="95"/>
      <c r="E191" s="95"/>
      <c r="F191" s="93"/>
      <c r="G191" s="93"/>
    </row>
    <row r="192" spans="2:7">
      <c r="B192" s="93"/>
      <c r="C192" s="94"/>
      <c r="D192" s="95"/>
      <c r="E192" s="95"/>
      <c r="F192" s="93"/>
      <c r="G192" s="93"/>
    </row>
    <row r="193" spans="2:7">
      <c r="B193" s="93"/>
      <c r="C193" s="94"/>
      <c r="D193" s="95"/>
      <c r="E193" s="95"/>
      <c r="F193" s="93"/>
      <c r="G193" s="93"/>
    </row>
    <row r="194" spans="2:7">
      <c r="B194" s="93"/>
      <c r="C194" s="94"/>
      <c r="D194" s="95"/>
      <c r="E194" s="95"/>
      <c r="F194" s="93"/>
      <c r="G194" s="93"/>
    </row>
    <row r="195" spans="2:7">
      <c r="B195" s="93"/>
      <c r="C195" s="94"/>
      <c r="D195" s="95"/>
      <c r="E195" s="95"/>
      <c r="F195" s="93"/>
      <c r="G195" s="93"/>
    </row>
    <row r="196" spans="2:7">
      <c r="B196" s="93"/>
      <c r="C196" s="94"/>
      <c r="D196" s="95"/>
      <c r="E196" s="95"/>
      <c r="F196" s="93"/>
      <c r="G196" s="93"/>
    </row>
    <row r="197" spans="2:7">
      <c r="B197" s="93"/>
      <c r="C197" s="94"/>
      <c r="D197" s="95"/>
      <c r="E197" s="95"/>
      <c r="F197" s="93"/>
      <c r="G197" s="93"/>
    </row>
    <row r="198" spans="2:7">
      <c r="B198" s="93"/>
      <c r="C198" s="94"/>
      <c r="D198" s="95"/>
      <c r="E198" s="95"/>
      <c r="F198" s="93"/>
      <c r="G198" s="93"/>
    </row>
    <row r="199" spans="2:7">
      <c r="B199" s="93"/>
      <c r="C199" s="94"/>
      <c r="D199" s="95"/>
      <c r="E199" s="95"/>
      <c r="F199" s="93"/>
      <c r="G199" s="93"/>
    </row>
    <row r="200" spans="2:7">
      <c r="B200" s="93"/>
      <c r="C200" s="94"/>
      <c r="D200" s="95"/>
      <c r="E200" s="95"/>
      <c r="F200" s="93"/>
      <c r="G200" s="93"/>
    </row>
    <row r="201" spans="2:7">
      <c r="B201" s="93"/>
      <c r="C201" s="94"/>
      <c r="D201" s="95"/>
      <c r="E201" s="95"/>
      <c r="F201" s="93"/>
      <c r="G201" s="93"/>
    </row>
    <row r="202" spans="2:7">
      <c r="B202" s="93"/>
      <c r="C202" s="94"/>
      <c r="D202" s="95"/>
      <c r="E202" s="95"/>
      <c r="F202" s="93"/>
      <c r="G202" s="93"/>
    </row>
    <row r="203" spans="2:7">
      <c r="B203" s="93"/>
      <c r="C203" s="94"/>
      <c r="D203" s="95"/>
      <c r="E203" s="95"/>
      <c r="F203" s="93"/>
      <c r="G203" s="93"/>
    </row>
    <row r="204" spans="2:7">
      <c r="B204" s="93"/>
      <c r="C204" s="94"/>
      <c r="D204" s="95"/>
      <c r="E204" s="95"/>
      <c r="F204" s="93"/>
      <c r="G204" s="93"/>
    </row>
    <row r="205" spans="2:7">
      <c r="B205" s="93"/>
      <c r="C205" s="94"/>
      <c r="D205" s="95"/>
      <c r="E205" s="95"/>
      <c r="F205" s="93"/>
      <c r="G205" s="93"/>
    </row>
    <row r="206" spans="2:7">
      <c r="B206" s="93"/>
      <c r="C206" s="94"/>
      <c r="D206" s="95"/>
      <c r="E206" s="95"/>
      <c r="F206" s="93"/>
      <c r="G206" s="93"/>
    </row>
    <row r="207" spans="2:7">
      <c r="B207" s="93"/>
      <c r="C207" s="94"/>
      <c r="D207" s="95"/>
      <c r="E207" s="95"/>
      <c r="F207" s="93"/>
      <c r="G207" s="93"/>
    </row>
    <row r="208" spans="2:7">
      <c r="B208" s="93"/>
      <c r="C208" s="94"/>
      <c r="D208" s="95"/>
      <c r="E208" s="95"/>
      <c r="F208" s="93"/>
      <c r="G208" s="93"/>
    </row>
    <row r="209" spans="2:7">
      <c r="B209" s="93"/>
      <c r="C209" s="94"/>
      <c r="D209" s="95"/>
      <c r="E209" s="95"/>
      <c r="F209" s="93"/>
      <c r="G209" s="93"/>
    </row>
    <row r="210" spans="2:7">
      <c r="B210" s="93"/>
      <c r="C210" s="94"/>
      <c r="D210" s="95"/>
      <c r="E210" s="95"/>
      <c r="F210" s="93"/>
      <c r="G210" s="93"/>
    </row>
    <row r="211" spans="2:7">
      <c r="B211" s="93"/>
      <c r="C211" s="94"/>
      <c r="D211" s="95"/>
      <c r="E211" s="95"/>
      <c r="F211" s="93"/>
      <c r="G211" s="93"/>
    </row>
    <row r="212" spans="2:7">
      <c r="B212" s="93"/>
      <c r="C212" s="94"/>
      <c r="D212" s="95"/>
      <c r="E212" s="95"/>
      <c r="F212" s="93"/>
      <c r="G212" s="93"/>
    </row>
    <row r="213" spans="2:7">
      <c r="B213" s="93"/>
      <c r="C213" s="94"/>
      <c r="D213" s="95"/>
      <c r="E213" s="95"/>
      <c r="F213" s="93"/>
      <c r="G213" s="93"/>
    </row>
    <row r="214" spans="2:7">
      <c r="B214" s="93"/>
      <c r="C214" s="94"/>
      <c r="D214" s="95"/>
      <c r="E214" s="95"/>
      <c r="F214" s="93"/>
      <c r="G214" s="93"/>
    </row>
    <row r="215" spans="2:7">
      <c r="B215" s="93"/>
      <c r="C215" s="94"/>
      <c r="D215" s="95"/>
      <c r="E215" s="95"/>
      <c r="F215" s="93"/>
      <c r="G215" s="93"/>
    </row>
    <row r="216" spans="2:7">
      <c r="B216" s="93"/>
      <c r="C216" s="94"/>
      <c r="D216" s="95"/>
      <c r="E216" s="95"/>
      <c r="F216" s="93"/>
      <c r="G216" s="93"/>
    </row>
    <row r="217" spans="2:7">
      <c r="B217" s="93"/>
      <c r="C217" s="94"/>
      <c r="D217" s="95"/>
      <c r="E217" s="95"/>
      <c r="F217" s="93"/>
      <c r="G217" s="93"/>
    </row>
    <row r="218" spans="2:7">
      <c r="B218" s="93"/>
      <c r="C218" s="94"/>
      <c r="D218" s="95"/>
      <c r="E218" s="95"/>
      <c r="F218" s="93"/>
      <c r="G218" s="93"/>
    </row>
    <row r="219" spans="2:7">
      <c r="B219" s="93"/>
      <c r="C219" s="94"/>
      <c r="D219" s="95"/>
      <c r="E219" s="95"/>
      <c r="F219" s="93"/>
      <c r="G219" s="93"/>
    </row>
    <row r="220" spans="2:7">
      <c r="B220" s="93"/>
      <c r="C220" s="94"/>
      <c r="D220" s="95"/>
      <c r="E220" s="95"/>
      <c r="F220" s="93"/>
      <c r="G220" s="93"/>
    </row>
    <row r="221" spans="2:7">
      <c r="B221" s="93"/>
      <c r="C221" s="94"/>
      <c r="D221" s="95"/>
      <c r="E221" s="95"/>
      <c r="F221" s="93"/>
      <c r="G221" s="93"/>
    </row>
    <row r="222" spans="2:7">
      <c r="B222" s="93"/>
      <c r="C222" s="94"/>
      <c r="D222" s="95"/>
      <c r="E222" s="95"/>
      <c r="F222" s="93"/>
      <c r="G222" s="93"/>
    </row>
    <row r="223" spans="2:7">
      <c r="B223" s="93"/>
      <c r="C223" s="94"/>
      <c r="D223" s="95"/>
      <c r="E223" s="95"/>
      <c r="F223" s="93"/>
      <c r="G223" s="93"/>
    </row>
    <row r="224" spans="2:7">
      <c r="B224" s="93"/>
      <c r="C224" s="94"/>
      <c r="D224" s="95"/>
      <c r="E224" s="95"/>
      <c r="F224" s="93"/>
      <c r="G224" s="93"/>
    </row>
    <row r="225" spans="2:7">
      <c r="B225" s="93"/>
      <c r="C225" s="94"/>
      <c r="D225" s="95"/>
      <c r="E225" s="95"/>
      <c r="F225" s="93"/>
      <c r="G225" s="93"/>
    </row>
    <row r="226" spans="2:7">
      <c r="B226" s="93"/>
      <c r="C226" s="94"/>
      <c r="D226" s="95"/>
      <c r="E226" s="95"/>
      <c r="F226" s="93"/>
      <c r="G226" s="93"/>
    </row>
    <row r="227" spans="2:7">
      <c r="B227" s="93"/>
      <c r="C227" s="94"/>
      <c r="D227" s="95"/>
      <c r="E227" s="95"/>
      <c r="F227" s="93"/>
      <c r="G227" s="93"/>
    </row>
    <row r="228" spans="2:7">
      <c r="B228" s="93"/>
      <c r="C228" s="94"/>
      <c r="D228" s="95"/>
      <c r="E228" s="95"/>
      <c r="F228" s="93"/>
      <c r="G228" s="93"/>
    </row>
    <row r="229" spans="2:7">
      <c r="B229" s="93"/>
      <c r="C229" s="94"/>
      <c r="D229" s="95"/>
      <c r="E229" s="95"/>
      <c r="F229" s="93"/>
      <c r="G229" s="93"/>
    </row>
    <row r="230" spans="2:7">
      <c r="B230" s="93"/>
      <c r="C230" s="94"/>
      <c r="D230" s="95"/>
      <c r="E230" s="95"/>
      <c r="F230" s="93"/>
      <c r="G230" s="93"/>
    </row>
    <row r="231" spans="2:7">
      <c r="B231" s="93"/>
      <c r="C231" s="94"/>
      <c r="D231" s="95"/>
      <c r="E231" s="95"/>
      <c r="F231" s="93"/>
      <c r="G231" s="93"/>
    </row>
    <row r="232" spans="2:7">
      <c r="B232" s="93"/>
      <c r="C232" s="94"/>
      <c r="D232" s="95"/>
      <c r="E232" s="95"/>
      <c r="F232" s="93"/>
      <c r="G232" s="93"/>
    </row>
    <row r="233" spans="2:7">
      <c r="B233" s="93"/>
      <c r="C233" s="94"/>
      <c r="D233" s="95"/>
      <c r="E233" s="95"/>
      <c r="F233" s="93"/>
      <c r="G233" s="93"/>
    </row>
    <row r="234" spans="2:7">
      <c r="B234" s="93"/>
      <c r="C234" s="94"/>
      <c r="D234" s="95"/>
      <c r="E234" s="95"/>
      <c r="F234" s="93"/>
      <c r="G234" s="93"/>
    </row>
    <row r="235" spans="2:7">
      <c r="B235" s="93"/>
      <c r="C235" s="94"/>
      <c r="D235" s="95"/>
      <c r="E235" s="95"/>
      <c r="F235" s="93"/>
      <c r="G235" s="93"/>
    </row>
    <row r="236" spans="2:7">
      <c r="B236" s="93"/>
      <c r="C236" s="94"/>
      <c r="D236" s="95"/>
      <c r="E236" s="95"/>
      <c r="F236" s="93"/>
      <c r="G236" s="93"/>
    </row>
    <row r="237" spans="2:7">
      <c r="B237" s="93"/>
      <c r="C237" s="94"/>
      <c r="D237" s="95"/>
      <c r="E237" s="95"/>
      <c r="F237" s="93"/>
      <c r="G237" s="93"/>
    </row>
    <row r="238" spans="2:7">
      <c r="B238" s="93"/>
      <c r="C238" s="94"/>
      <c r="D238" s="95"/>
      <c r="E238" s="95"/>
      <c r="F238" s="93"/>
      <c r="G238" s="93"/>
    </row>
    <row r="239" spans="2:7">
      <c r="B239" s="93"/>
      <c r="C239" s="94"/>
      <c r="D239" s="95"/>
      <c r="E239" s="95"/>
      <c r="F239" s="93"/>
      <c r="G239" s="93"/>
    </row>
    <row r="240" spans="2:7">
      <c r="B240" s="93"/>
      <c r="C240" s="94"/>
      <c r="D240" s="95"/>
      <c r="E240" s="95"/>
      <c r="F240" s="93"/>
      <c r="G240" s="93"/>
    </row>
    <row r="241" spans="2:7">
      <c r="B241" s="93"/>
      <c r="C241" s="94"/>
      <c r="D241" s="95"/>
      <c r="E241" s="95"/>
      <c r="F241" s="93"/>
      <c r="G241" s="93"/>
    </row>
    <row r="242" spans="2:7">
      <c r="B242" s="93"/>
      <c r="C242" s="94"/>
      <c r="D242" s="95"/>
      <c r="E242" s="95"/>
      <c r="F242" s="93"/>
      <c r="G242" s="93"/>
    </row>
    <row r="243" spans="2:7">
      <c r="B243" s="93"/>
      <c r="C243" s="94"/>
      <c r="D243" s="95"/>
      <c r="E243" s="95"/>
      <c r="F243" s="93"/>
      <c r="G243" s="93"/>
    </row>
    <row r="244" spans="2:7">
      <c r="B244" s="93"/>
      <c r="C244" s="94"/>
      <c r="D244" s="95"/>
      <c r="E244" s="95"/>
      <c r="F244" s="93"/>
      <c r="G244" s="93"/>
    </row>
    <row r="245" spans="2:7">
      <c r="B245" s="93"/>
      <c r="C245" s="94"/>
      <c r="D245" s="95"/>
      <c r="E245" s="95"/>
      <c r="F245" s="93"/>
      <c r="G245" s="93"/>
    </row>
    <row r="246" spans="2:7">
      <c r="B246" s="93"/>
      <c r="C246" s="94"/>
      <c r="D246" s="95"/>
      <c r="E246" s="95"/>
      <c r="F246" s="93"/>
      <c r="G246" s="93"/>
    </row>
    <row r="247" spans="2:7">
      <c r="B247" s="93"/>
      <c r="C247" s="94"/>
      <c r="D247" s="95"/>
      <c r="E247" s="95"/>
      <c r="F247" s="93"/>
      <c r="G247" s="93"/>
    </row>
    <row r="248" spans="2:7">
      <c r="B248" s="93"/>
      <c r="C248" s="94"/>
      <c r="D248" s="95"/>
      <c r="E248" s="95"/>
      <c r="F248" s="93"/>
      <c r="G248" s="93"/>
    </row>
    <row r="249" spans="2:7">
      <c r="B249" s="93"/>
      <c r="C249" s="94"/>
      <c r="D249" s="95"/>
      <c r="E249" s="95"/>
      <c r="F249" s="93"/>
      <c r="G249" s="93"/>
    </row>
    <row r="250" spans="2:7">
      <c r="B250" s="93"/>
      <c r="C250" s="94"/>
      <c r="D250" s="95"/>
      <c r="E250" s="95"/>
      <c r="F250" s="93"/>
      <c r="G250" s="93"/>
    </row>
    <row r="251" spans="2:7">
      <c r="B251" s="93"/>
      <c r="C251" s="94"/>
      <c r="D251" s="95"/>
      <c r="E251" s="95"/>
      <c r="F251" s="93"/>
      <c r="G251" s="93"/>
    </row>
    <row r="252" spans="2:7">
      <c r="B252" s="93"/>
      <c r="C252" s="94"/>
      <c r="D252" s="95"/>
      <c r="E252" s="95"/>
      <c r="F252" s="93"/>
      <c r="G252" s="93"/>
    </row>
    <row r="253" spans="2:7">
      <c r="B253" s="93"/>
      <c r="C253" s="94"/>
      <c r="D253" s="95"/>
      <c r="E253" s="95"/>
      <c r="F253" s="93"/>
      <c r="G253" s="93"/>
    </row>
    <row r="254" spans="2:7">
      <c r="B254" s="93"/>
      <c r="C254" s="94"/>
      <c r="D254" s="95"/>
      <c r="E254" s="95"/>
      <c r="F254" s="93"/>
      <c r="G254" s="93"/>
    </row>
    <row r="255" spans="2:7">
      <c r="B255" s="93"/>
      <c r="C255" s="94"/>
      <c r="D255" s="95"/>
      <c r="E255" s="95"/>
      <c r="F255" s="93"/>
      <c r="G255" s="93"/>
    </row>
    <row r="256" spans="2:7">
      <c r="B256" s="93"/>
      <c r="C256" s="94"/>
      <c r="D256" s="95"/>
      <c r="E256" s="95"/>
      <c r="F256" s="93"/>
      <c r="G256" s="93"/>
    </row>
    <row r="257" spans="2:7">
      <c r="B257" s="93"/>
      <c r="C257" s="94"/>
      <c r="D257" s="95"/>
      <c r="E257" s="95"/>
      <c r="F257" s="93"/>
      <c r="G257" s="93"/>
    </row>
    <row r="258" spans="2:7">
      <c r="B258" s="93"/>
      <c r="C258" s="94"/>
      <c r="D258" s="95"/>
      <c r="E258" s="95"/>
      <c r="F258" s="93"/>
      <c r="G258" s="93"/>
    </row>
    <row r="259" spans="2:7">
      <c r="B259" s="93"/>
      <c r="C259" s="94"/>
      <c r="D259" s="95"/>
      <c r="E259" s="95"/>
      <c r="F259" s="93"/>
      <c r="G259" s="93"/>
    </row>
    <row r="260" spans="2:7">
      <c r="B260" s="93"/>
      <c r="C260" s="94"/>
      <c r="D260" s="95"/>
      <c r="E260" s="95"/>
      <c r="F260" s="93"/>
      <c r="G260" s="93"/>
    </row>
    <row r="261" spans="2:7">
      <c r="B261" s="93"/>
      <c r="C261" s="94"/>
      <c r="D261" s="95"/>
      <c r="E261" s="95"/>
      <c r="F261" s="93"/>
      <c r="G261" s="93"/>
    </row>
    <row r="262" spans="2:7">
      <c r="B262" s="93"/>
      <c r="C262" s="94"/>
      <c r="D262" s="95"/>
      <c r="E262" s="95"/>
      <c r="F262" s="93"/>
      <c r="G262" s="93"/>
    </row>
    <row r="263" spans="2:7">
      <c r="B263" s="93"/>
      <c r="C263" s="94"/>
      <c r="D263" s="95"/>
      <c r="E263" s="95"/>
      <c r="F263" s="93"/>
      <c r="G263" s="93"/>
    </row>
    <row r="264" spans="2:7">
      <c r="B264" s="93"/>
      <c r="C264" s="94"/>
      <c r="D264" s="95"/>
      <c r="E264" s="95"/>
      <c r="F264" s="93"/>
      <c r="G264" s="93"/>
    </row>
    <row r="265" spans="2:7">
      <c r="B265" s="93"/>
      <c r="C265" s="94"/>
      <c r="D265" s="95"/>
      <c r="E265" s="95"/>
      <c r="F265" s="93"/>
      <c r="G265" s="93"/>
    </row>
    <row r="266" spans="2:7">
      <c r="B266" s="93"/>
      <c r="C266" s="94"/>
      <c r="D266" s="95"/>
      <c r="E266" s="95"/>
      <c r="F266" s="93"/>
      <c r="G266" s="93"/>
    </row>
    <row r="267" spans="2:7">
      <c r="B267" s="93"/>
      <c r="C267" s="94"/>
      <c r="D267" s="95"/>
      <c r="E267" s="95"/>
      <c r="F267" s="93"/>
      <c r="G267" s="93"/>
    </row>
    <row r="268" spans="2:7">
      <c r="B268" s="93"/>
      <c r="C268" s="94"/>
      <c r="D268" s="95"/>
      <c r="E268" s="95"/>
      <c r="F268" s="93"/>
      <c r="G268" s="93"/>
    </row>
    <row r="269" spans="2:7">
      <c r="B269" s="93"/>
      <c r="C269" s="94"/>
      <c r="D269" s="95"/>
      <c r="E269" s="95"/>
      <c r="F269" s="93"/>
      <c r="G269" s="93"/>
    </row>
    <row r="270" spans="2:7">
      <c r="B270" s="93"/>
      <c r="C270" s="94"/>
      <c r="D270" s="95"/>
      <c r="E270" s="95"/>
      <c r="F270" s="93"/>
      <c r="G270" s="93"/>
    </row>
    <row r="271" spans="2:7">
      <c r="B271" s="93"/>
      <c r="C271" s="94"/>
      <c r="D271" s="95"/>
      <c r="E271" s="95"/>
      <c r="F271" s="93"/>
      <c r="G271" s="93"/>
    </row>
    <row r="272" spans="2:7">
      <c r="B272" s="93"/>
      <c r="C272" s="94"/>
      <c r="D272" s="95"/>
      <c r="E272" s="95"/>
      <c r="F272" s="93"/>
      <c r="G272" s="93"/>
    </row>
    <row r="273" spans="2:7">
      <c r="B273" s="93"/>
      <c r="C273" s="94"/>
      <c r="D273" s="95"/>
      <c r="E273" s="95"/>
      <c r="F273" s="93"/>
      <c r="G273" s="93"/>
    </row>
    <row r="274" spans="2:7">
      <c r="B274" s="93"/>
      <c r="C274" s="94"/>
      <c r="D274" s="95"/>
      <c r="E274" s="95"/>
      <c r="F274" s="93"/>
      <c r="G274" s="93"/>
    </row>
    <row r="275" spans="2:7">
      <c r="B275" s="93"/>
      <c r="C275" s="94"/>
      <c r="D275" s="95"/>
      <c r="E275" s="95"/>
      <c r="F275" s="93"/>
      <c r="G275" s="93"/>
    </row>
    <row r="276" spans="2:7">
      <c r="B276" s="93"/>
      <c r="C276" s="94"/>
      <c r="D276" s="95"/>
      <c r="E276" s="95"/>
      <c r="F276" s="93"/>
      <c r="G276" s="93"/>
    </row>
    <row r="277" spans="2:7">
      <c r="B277" s="93"/>
      <c r="C277" s="94"/>
      <c r="D277" s="95"/>
      <c r="E277" s="95"/>
      <c r="F277" s="93"/>
      <c r="G277" s="93"/>
    </row>
    <row r="278" spans="2:7">
      <c r="B278" s="93"/>
      <c r="C278" s="94"/>
      <c r="D278" s="95"/>
      <c r="E278" s="95"/>
      <c r="F278" s="93"/>
      <c r="G278" s="93"/>
    </row>
    <row r="279" spans="2:7">
      <c r="B279" s="93"/>
      <c r="C279" s="94"/>
      <c r="D279" s="95"/>
      <c r="E279" s="95"/>
      <c r="F279" s="93"/>
      <c r="G279" s="93"/>
    </row>
    <row r="280" spans="2:7">
      <c r="B280" s="93"/>
      <c r="C280" s="94"/>
      <c r="D280" s="95"/>
      <c r="E280" s="95"/>
      <c r="F280" s="93"/>
      <c r="G280" s="93"/>
    </row>
    <row r="281" spans="2:7">
      <c r="B281" s="93"/>
      <c r="C281" s="94"/>
      <c r="D281" s="95"/>
      <c r="E281" s="95"/>
      <c r="F281" s="93"/>
      <c r="G281" s="93"/>
    </row>
    <row r="282" spans="2:7">
      <c r="B282" s="93"/>
      <c r="C282" s="94"/>
      <c r="D282" s="95"/>
      <c r="E282" s="95"/>
      <c r="F282" s="93"/>
      <c r="G282" s="93"/>
    </row>
    <row r="283" spans="2:7">
      <c r="B283" s="93"/>
      <c r="C283" s="94"/>
      <c r="D283" s="95"/>
      <c r="E283" s="95"/>
      <c r="F283" s="93"/>
      <c r="G283" s="93"/>
    </row>
    <row r="284" spans="2:7">
      <c r="B284" s="93"/>
      <c r="C284" s="94"/>
      <c r="D284" s="95"/>
      <c r="E284" s="95"/>
      <c r="F284" s="93"/>
      <c r="G284" s="93"/>
    </row>
    <row r="285" spans="2:7">
      <c r="B285" s="93"/>
      <c r="C285" s="94"/>
      <c r="D285" s="95"/>
      <c r="E285" s="95"/>
      <c r="F285" s="93"/>
      <c r="G285" s="93"/>
    </row>
    <row r="286" spans="2:7">
      <c r="B286" s="93"/>
      <c r="C286" s="94"/>
      <c r="D286" s="95"/>
      <c r="E286" s="95"/>
      <c r="F286" s="93"/>
      <c r="G286" s="93"/>
    </row>
    <row r="287" spans="2:7">
      <c r="B287" s="93"/>
      <c r="C287" s="94"/>
      <c r="D287" s="95"/>
      <c r="E287" s="95"/>
      <c r="F287" s="93"/>
      <c r="G287" s="93"/>
    </row>
    <row r="288" spans="2:7">
      <c r="B288" s="93"/>
      <c r="C288" s="94"/>
      <c r="D288" s="95"/>
      <c r="E288" s="95"/>
      <c r="F288" s="93"/>
      <c r="G288" s="93"/>
    </row>
    <row r="289" spans="2:7">
      <c r="B289" s="93"/>
      <c r="C289" s="94"/>
      <c r="D289" s="95"/>
      <c r="E289" s="95"/>
      <c r="F289" s="93"/>
      <c r="G289" s="93"/>
    </row>
    <row r="290" spans="2:7">
      <c r="B290" s="93"/>
      <c r="C290" s="94"/>
      <c r="D290" s="95"/>
      <c r="E290" s="95"/>
      <c r="F290" s="93"/>
      <c r="G290" s="93"/>
    </row>
    <row r="291" spans="2:7">
      <c r="B291" s="93"/>
      <c r="C291" s="94"/>
      <c r="D291" s="95"/>
      <c r="E291" s="95"/>
      <c r="F291" s="93"/>
      <c r="G291" s="93"/>
    </row>
    <row r="292" spans="2:7">
      <c r="B292" s="93"/>
      <c r="C292" s="94"/>
      <c r="D292" s="95"/>
      <c r="E292" s="95"/>
      <c r="F292" s="93"/>
      <c r="G292" s="93"/>
    </row>
    <row r="293" spans="2:7">
      <c r="B293" s="93"/>
      <c r="C293" s="94"/>
      <c r="D293" s="95"/>
      <c r="E293" s="95"/>
      <c r="F293" s="93"/>
      <c r="G293" s="93"/>
    </row>
    <row r="294" spans="2:7">
      <c r="B294" s="93"/>
      <c r="C294" s="94"/>
      <c r="D294" s="95"/>
      <c r="E294" s="95"/>
      <c r="F294" s="93"/>
      <c r="G294" s="93"/>
    </row>
    <row r="295" spans="2:7">
      <c r="B295" s="93"/>
      <c r="C295" s="94"/>
      <c r="D295" s="95"/>
      <c r="E295" s="95"/>
      <c r="F295" s="93"/>
      <c r="G295" s="93"/>
    </row>
    <row r="296" spans="2:7">
      <c r="B296" s="93"/>
      <c r="C296" s="94"/>
      <c r="D296" s="95"/>
      <c r="E296" s="95"/>
      <c r="F296" s="93"/>
      <c r="G296" s="93"/>
    </row>
    <row r="297" spans="2:7">
      <c r="B297" s="93"/>
      <c r="C297" s="94"/>
      <c r="D297" s="95"/>
      <c r="E297" s="95"/>
      <c r="F297" s="93"/>
      <c r="G297" s="93"/>
    </row>
    <row r="298" spans="2:7">
      <c r="B298" s="93"/>
      <c r="C298" s="94"/>
      <c r="D298" s="95"/>
      <c r="E298" s="95"/>
      <c r="F298" s="93"/>
      <c r="G298" s="93"/>
    </row>
    <row r="299" spans="2:7">
      <c r="B299" s="93"/>
      <c r="C299" s="94"/>
      <c r="D299" s="95"/>
      <c r="E299" s="95"/>
      <c r="F299" s="93"/>
      <c r="G299" s="93"/>
    </row>
    <row r="300" spans="2:7">
      <c r="B300" s="93"/>
      <c r="C300" s="94"/>
      <c r="D300" s="95"/>
      <c r="E300" s="95"/>
      <c r="F300" s="93"/>
      <c r="G300" s="93"/>
    </row>
    <row r="301" spans="2:7">
      <c r="B301" s="93"/>
      <c r="C301" s="94"/>
      <c r="D301" s="95"/>
      <c r="E301" s="95"/>
      <c r="F301" s="93"/>
      <c r="G301" s="93"/>
    </row>
    <row r="302" spans="2:7">
      <c r="B302" s="93"/>
      <c r="C302" s="94"/>
      <c r="D302" s="95"/>
      <c r="E302" s="95"/>
      <c r="F302" s="93"/>
      <c r="G302" s="93"/>
    </row>
    <row r="303" spans="2:7">
      <c r="B303" s="93"/>
      <c r="C303" s="94"/>
      <c r="D303" s="95"/>
      <c r="E303" s="95"/>
      <c r="F303" s="93"/>
      <c r="G303" s="93"/>
    </row>
    <row r="304" spans="2:7">
      <c r="B304" s="93"/>
      <c r="C304" s="94"/>
      <c r="D304" s="95"/>
      <c r="E304" s="95"/>
      <c r="F304" s="93"/>
      <c r="G304" s="93"/>
    </row>
    <row r="305" spans="2:7">
      <c r="B305" s="93"/>
      <c r="C305" s="94"/>
      <c r="D305" s="95"/>
      <c r="E305" s="95"/>
      <c r="F305" s="93"/>
      <c r="G305" s="93"/>
    </row>
    <row r="306" spans="2:7">
      <c r="B306" s="93"/>
      <c r="C306" s="94"/>
      <c r="D306" s="95"/>
      <c r="E306" s="95"/>
      <c r="F306" s="93"/>
      <c r="G306" s="93"/>
    </row>
    <row r="307" spans="2:7">
      <c r="B307" s="93"/>
      <c r="C307" s="94"/>
      <c r="D307" s="95"/>
      <c r="E307" s="95"/>
      <c r="F307" s="93"/>
      <c r="G307" s="93"/>
    </row>
    <row r="308" spans="2:7">
      <c r="B308" s="93"/>
      <c r="C308" s="94"/>
      <c r="D308" s="95"/>
      <c r="E308" s="95"/>
      <c r="F308" s="93"/>
      <c r="G308" s="93"/>
    </row>
    <row r="309" spans="2:7">
      <c r="B309" s="93"/>
      <c r="C309" s="94"/>
      <c r="D309" s="95"/>
      <c r="E309" s="95"/>
      <c r="F309" s="93"/>
      <c r="G309" s="93"/>
    </row>
    <row r="310" spans="2:7">
      <c r="B310" s="93"/>
      <c r="C310" s="94"/>
      <c r="D310" s="95"/>
      <c r="E310" s="95"/>
      <c r="F310" s="93"/>
      <c r="G310" s="93"/>
    </row>
    <row r="311" spans="2:7">
      <c r="B311" s="93"/>
      <c r="C311" s="94"/>
      <c r="D311" s="95"/>
      <c r="E311" s="95"/>
      <c r="F311" s="93"/>
      <c r="G311" s="93"/>
    </row>
    <row r="312" spans="2:7">
      <c r="B312" s="93"/>
      <c r="C312" s="94"/>
      <c r="D312" s="95"/>
      <c r="E312" s="95"/>
      <c r="F312" s="93"/>
      <c r="G312" s="93"/>
    </row>
    <row r="313" spans="2:7">
      <c r="B313" s="93"/>
      <c r="C313" s="94"/>
      <c r="D313" s="95"/>
      <c r="E313" s="95"/>
      <c r="F313" s="93"/>
      <c r="G313" s="93"/>
    </row>
    <row r="314" spans="2:7">
      <c r="B314" s="93"/>
      <c r="C314" s="94"/>
      <c r="D314" s="95"/>
      <c r="E314" s="95"/>
      <c r="F314" s="93"/>
      <c r="G314" s="93"/>
    </row>
    <row r="315" spans="2:7">
      <c r="B315" s="93"/>
      <c r="C315" s="94"/>
      <c r="D315" s="95"/>
      <c r="E315" s="95"/>
      <c r="F315" s="93"/>
      <c r="G315" s="93"/>
    </row>
    <row r="316" spans="2:7">
      <c r="B316" s="93"/>
      <c r="C316" s="94"/>
      <c r="D316" s="95"/>
      <c r="E316" s="95"/>
      <c r="F316" s="93"/>
      <c r="G316" s="93"/>
    </row>
    <row r="317" spans="2:7">
      <c r="B317" s="93"/>
      <c r="C317" s="94"/>
      <c r="D317" s="95"/>
      <c r="E317" s="95"/>
      <c r="F317" s="93"/>
      <c r="G317" s="93"/>
    </row>
    <row r="318" spans="2:7">
      <c r="B318" s="93"/>
      <c r="C318" s="94"/>
      <c r="D318" s="95"/>
      <c r="E318" s="95"/>
      <c r="F318" s="93"/>
      <c r="G318" s="93"/>
    </row>
    <row r="319" spans="2:7">
      <c r="B319" s="93"/>
      <c r="C319" s="94"/>
      <c r="D319" s="95"/>
      <c r="E319" s="95"/>
      <c r="F319" s="93"/>
      <c r="G319" s="93"/>
    </row>
    <row r="320" spans="2:7">
      <c r="B320" s="93"/>
      <c r="C320" s="94"/>
      <c r="D320" s="95"/>
      <c r="E320" s="95"/>
      <c r="F320" s="93"/>
      <c r="G320" s="93"/>
    </row>
    <row r="321" spans="2:7">
      <c r="B321" s="93"/>
      <c r="C321" s="94"/>
      <c r="D321" s="95"/>
      <c r="E321" s="95"/>
      <c r="F321" s="93"/>
      <c r="G321" s="93"/>
    </row>
    <row r="322" spans="2:7">
      <c r="B322" s="93"/>
      <c r="C322" s="94"/>
      <c r="D322" s="95"/>
      <c r="E322" s="95"/>
      <c r="F322" s="93"/>
      <c r="G322" s="93"/>
    </row>
    <row r="323" spans="2:7">
      <c r="B323" s="93"/>
      <c r="C323" s="94"/>
      <c r="D323" s="95"/>
      <c r="E323" s="95"/>
      <c r="F323" s="93"/>
      <c r="G323" s="93"/>
    </row>
    <row r="324" spans="2:7">
      <c r="B324" s="93"/>
      <c r="C324" s="94"/>
      <c r="D324" s="95"/>
      <c r="E324" s="95"/>
      <c r="F324" s="93"/>
      <c r="G324" s="93"/>
    </row>
    <row r="325" spans="2:7">
      <c r="B325" s="93"/>
      <c r="C325" s="94"/>
      <c r="D325" s="95"/>
      <c r="E325" s="95"/>
      <c r="F325" s="93"/>
      <c r="G325" s="93"/>
    </row>
    <row r="326" spans="2:7">
      <c r="B326" s="93"/>
      <c r="C326" s="94"/>
      <c r="D326" s="95"/>
      <c r="E326" s="95"/>
      <c r="F326" s="93"/>
      <c r="G326" s="93"/>
    </row>
    <row r="327" spans="2:7">
      <c r="B327" s="93"/>
      <c r="C327" s="94"/>
      <c r="D327" s="95"/>
      <c r="E327" s="95"/>
      <c r="F327" s="93"/>
      <c r="G327" s="93"/>
    </row>
    <row r="328" spans="2:7">
      <c r="B328" s="93"/>
      <c r="C328" s="94"/>
      <c r="D328" s="95"/>
      <c r="E328" s="95"/>
      <c r="F328" s="93"/>
      <c r="G328" s="93"/>
    </row>
    <row r="329" spans="2:7">
      <c r="B329" s="93"/>
      <c r="C329" s="94"/>
      <c r="D329" s="95"/>
      <c r="E329" s="95"/>
      <c r="F329" s="93"/>
      <c r="G329" s="93"/>
    </row>
    <row r="330" spans="2:7">
      <c r="B330" s="93"/>
      <c r="C330" s="94"/>
      <c r="D330" s="95"/>
      <c r="E330" s="95"/>
      <c r="F330" s="93"/>
      <c r="G330" s="93"/>
    </row>
    <row r="331" spans="2:7">
      <c r="B331" s="93"/>
      <c r="C331" s="94"/>
      <c r="D331" s="95"/>
      <c r="E331" s="95"/>
      <c r="F331" s="93"/>
      <c r="G331" s="93"/>
    </row>
    <row r="332" spans="2:7">
      <c r="B332" s="93"/>
      <c r="C332" s="94"/>
      <c r="D332" s="95"/>
      <c r="E332" s="95"/>
      <c r="F332" s="93"/>
      <c r="G332" s="93"/>
    </row>
    <row r="333" spans="2:7">
      <c r="B333" s="93"/>
      <c r="C333" s="94"/>
      <c r="D333" s="95"/>
      <c r="E333" s="95"/>
      <c r="F333" s="93"/>
      <c r="G333" s="93"/>
    </row>
    <row r="334" spans="2:7">
      <c r="B334" s="93"/>
      <c r="C334" s="94"/>
      <c r="D334" s="95"/>
      <c r="E334" s="95"/>
      <c r="F334" s="93"/>
      <c r="G334" s="93"/>
    </row>
    <row r="335" spans="2:7">
      <c r="B335" s="93"/>
      <c r="C335" s="94"/>
      <c r="D335" s="95"/>
      <c r="E335" s="95"/>
      <c r="F335" s="93"/>
      <c r="G335" s="93"/>
    </row>
    <row r="336" spans="2:7">
      <c r="B336" s="93"/>
      <c r="C336" s="94"/>
      <c r="D336" s="95"/>
      <c r="E336" s="95"/>
      <c r="F336" s="93"/>
      <c r="G336" s="93"/>
    </row>
    <row r="337" spans="2:7">
      <c r="B337" s="93"/>
      <c r="C337" s="94"/>
      <c r="D337" s="95"/>
      <c r="E337" s="95"/>
      <c r="F337" s="93"/>
      <c r="G337" s="93"/>
    </row>
    <row r="338" spans="2:7">
      <c r="B338" s="93"/>
      <c r="C338" s="94"/>
      <c r="D338" s="95"/>
      <c r="E338" s="95"/>
      <c r="F338" s="93"/>
      <c r="G338" s="93"/>
    </row>
    <row r="339" spans="2:7">
      <c r="B339" s="93"/>
      <c r="C339" s="94"/>
      <c r="D339" s="95"/>
      <c r="E339" s="95"/>
      <c r="F339" s="93"/>
      <c r="G339" s="93"/>
    </row>
    <row r="340" spans="2:7">
      <c r="B340" s="93"/>
      <c r="C340" s="94"/>
      <c r="D340" s="95"/>
      <c r="E340" s="95"/>
      <c r="F340" s="93"/>
      <c r="G340" s="93"/>
    </row>
    <row r="341" spans="2:7">
      <c r="B341" s="93"/>
      <c r="C341" s="94"/>
      <c r="D341" s="95"/>
      <c r="E341" s="95"/>
      <c r="F341" s="93"/>
      <c r="G341" s="93"/>
    </row>
    <row r="342" spans="2:7">
      <c r="B342" s="93"/>
      <c r="C342" s="94"/>
      <c r="D342" s="95"/>
      <c r="E342" s="95"/>
      <c r="F342" s="93"/>
      <c r="G342" s="93"/>
    </row>
    <row r="343" spans="2:7">
      <c r="B343" s="93"/>
      <c r="C343" s="94"/>
      <c r="D343" s="95"/>
      <c r="E343" s="95"/>
      <c r="F343" s="93"/>
      <c r="G343" s="93"/>
    </row>
    <row r="344" spans="2:7">
      <c r="B344" s="93"/>
      <c r="C344" s="94"/>
      <c r="D344" s="95"/>
      <c r="E344" s="95"/>
      <c r="F344" s="93"/>
      <c r="G344" s="93"/>
    </row>
    <row r="345" spans="2:7">
      <c r="B345" s="93"/>
      <c r="C345" s="94"/>
      <c r="D345" s="95"/>
      <c r="E345" s="95"/>
      <c r="F345" s="93"/>
      <c r="G345" s="93"/>
    </row>
    <row r="346" spans="2:7">
      <c r="B346" s="93"/>
      <c r="C346" s="94"/>
      <c r="D346" s="95"/>
      <c r="E346" s="95"/>
      <c r="F346" s="93"/>
      <c r="G346" s="93"/>
    </row>
    <row r="347" spans="2:7">
      <c r="B347" s="93"/>
      <c r="C347" s="94"/>
      <c r="D347" s="95"/>
      <c r="E347" s="95"/>
      <c r="F347" s="93"/>
      <c r="G347" s="93"/>
    </row>
    <row r="348" spans="2:7">
      <c r="B348" s="93"/>
      <c r="C348" s="94"/>
      <c r="D348" s="95"/>
      <c r="E348" s="95"/>
      <c r="F348" s="93"/>
      <c r="G348" s="93"/>
    </row>
    <row r="349" spans="2:7">
      <c r="B349" s="93"/>
      <c r="C349" s="94"/>
      <c r="D349" s="95"/>
      <c r="E349" s="95"/>
      <c r="F349" s="93"/>
      <c r="G349" s="93"/>
    </row>
    <row r="350" spans="2:7">
      <c r="B350" s="93"/>
      <c r="C350" s="94"/>
      <c r="D350" s="95"/>
      <c r="E350" s="95"/>
      <c r="F350" s="93"/>
      <c r="G350" s="93"/>
    </row>
    <row r="351" spans="2:7">
      <c r="B351" s="93"/>
      <c r="C351" s="94"/>
      <c r="D351" s="95"/>
      <c r="E351" s="95"/>
      <c r="F351" s="93"/>
      <c r="G351" s="93"/>
    </row>
    <row r="352" spans="2:7">
      <c r="B352" s="93"/>
      <c r="C352" s="94"/>
      <c r="D352" s="95"/>
      <c r="E352" s="95"/>
      <c r="F352" s="93"/>
      <c r="G352" s="93"/>
    </row>
    <row r="353" spans="2:7">
      <c r="B353" s="93"/>
      <c r="C353" s="94"/>
      <c r="D353" s="95"/>
      <c r="E353" s="95"/>
      <c r="F353" s="93"/>
      <c r="G353" s="93"/>
    </row>
    <row r="354" spans="2:7">
      <c r="B354" s="93"/>
      <c r="C354" s="94"/>
      <c r="D354" s="95"/>
      <c r="E354" s="95"/>
      <c r="F354" s="93"/>
      <c r="G354" s="93"/>
    </row>
    <row r="355" spans="2:7">
      <c r="B355" s="93"/>
      <c r="C355" s="94"/>
      <c r="D355" s="95"/>
      <c r="E355" s="95"/>
      <c r="F355" s="93"/>
      <c r="G355" s="93"/>
    </row>
    <row r="356" spans="2:7">
      <c r="B356" s="93"/>
      <c r="C356" s="94"/>
      <c r="D356" s="95"/>
      <c r="E356" s="95"/>
      <c r="F356" s="93"/>
      <c r="G356" s="93"/>
    </row>
    <row r="357" spans="2:7">
      <c r="B357" s="93"/>
      <c r="C357" s="94"/>
      <c r="D357" s="95"/>
      <c r="E357" s="95"/>
      <c r="F357" s="93"/>
      <c r="G357" s="93"/>
    </row>
    <row r="358" spans="2:7">
      <c r="B358" s="93"/>
      <c r="C358" s="94"/>
      <c r="D358" s="95"/>
      <c r="E358" s="95"/>
      <c r="F358" s="93"/>
      <c r="G358" s="93"/>
    </row>
    <row r="359" spans="2:7">
      <c r="B359" s="93"/>
      <c r="C359" s="94"/>
      <c r="D359" s="95"/>
      <c r="E359" s="95"/>
      <c r="F359" s="93"/>
      <c r="G359" s="93"/>
    </row>
    <row r="360" spans="2:7">
      <c r="B360" s="93"/>
      <c r="C360" s="94"/>
      <c r="D360" s="95"/>
      <c r="E360" s="95"/>
      <c r="F360" s="93"/>
      <c r="G360" s="93"/>
    </row>
    <row r="361" spans="2:7">
      <c r="B361" s="93"/>
      <c r="C361" s="94"/>
      <c r="D361" s="95"/>
      <c r="E361" s="95"/>
      <c r="F361" s="93"/>
      <c r="G361" s="93"/>
    </row>
    <row r="362" spans="2:7">
      <c r="B362" s="93"/>
      <c r="C362" s="94"/>
      <c r="D362" s="95"/>
      <c r="E362" s="95"/>
      <c r="F362" s="93"/>
      <c r="G362" s="93"/>
    </row>
    <row r="363" spans="2:7">
      <c r="B363" s="93"/>
      <c r="C363" s="94"/>
      <c r="D363" s="95"/>
      <c r="E363" s="95"/>
      <c r="F363" s="93"/>
      <c r="G363" s="93"/>
    </row>
    <row r="364" spans="2:7">
      <c r="B364" s="93"/>
      <c r="C364" s="94"/>
      <c r="D364" s="95"/>
      <c r="E364" s="95"/>
      <c r="F364" s="93"/>
      <c r="G364" s="93"/>
    </row>
    <row r="365" spans="2:7">
      <c r="B365" s="93"/>
      <c r="C365" s="94"/>
      <c r="D365" s="95"/>
      <c r="E365" s="95"/>
      <c r="F365" s="93"/>
      <c r="G365" s="93"/>
    </row>
    <row r="366" spans="2:7">
      <c r="B366" s="93"/>
      <c r="C366" s="94"/>
      <c r="D366" s="95"/>
      <c r="E366" s="95"/>
      <c r="F366" s="93"/>
      <c r="G366" s="93"/>
    </row>
    <row r="367" spans="2:7">
      <c r="B367" s="93"/>
      <c r="C367" s="94"/>
      <c r="D367" s="95"/>
      <c r="E367" s="95"/>
      <c r="F367" s="93"/>
      <c r="G367" s="93"/>
    </row>
    <row r="368" spans="2:7">
      <c r="B368" s="93"/>
      <c r="C368" s="94"/>
      <c r="D368" s="95"/>
      <c r="E368" s="95"/>
      <c r="F368" s="93"/>
      <c r="G368" s="93"/>
    </row>
    <row r="369" spans="2:7">
      <c r="B369" s="93"/>
      <c r="C369" s="94"/>
      <c r="D369" s="95"/>
      <c r="E369" s="95"/>
      <c r="F369" s="93"/>
      <c r="G369" s="93"/>
    </row>
    <row r="370" spans="2:7">
      <c r="B370" s="93"/>
      <c r="C370" s="94"/>
      <c r="D370" s="95"/>
      <c r="E370" s="95"/>
      <c r="F370" s="93"/>
      <c r="G370" s="93"/>
    </row>
    <row r="371" spans="2:7">
      <c r="B371" s="93"/>
      <c r="C371" s="94"/>
      <c r="D371" s="95"/>
      <c r="E371" s="95"/>
      <c r="F371" s="93"/>
      <c r="G371" s="93"/>
    </row>
    <row r="372" spans="2:7">
      <c r="B372" s="93"/>
      <c r="C372" s="94"/>
      <c r="D372" s="95"/>
      <c r="E372" s="95"/>
      <c r="F372" s="93"/>
      <c r="G372" s="93"/>
    </row>
    <row r="373" spans="2:7">
      <c r="B373" s="93"/>
      <c r="C373" s="94"/>
      <c r="D373" s="95"/>
      <c r="E373" s="95"/>
      <c r="F373" s="93"/>
      <c r="G373" s="93"/>
    </row>
    <row r="374" spans="2:7">
      <c r="B374" s="93"/>
      <c r="C374" s="94"/>
      <c r="D374" s="95"/>
      <c r="E374" s="95"/>
      <c r="F374" s="93"/>
      <c r="G374" s="93"/>
    </row>
    <row r="375" spans="2:7">
      <c r="B375" s="93"/>
      <c r="C375" s="94"/>
      <c r="D375" s="95"/>
      <c r="E375" s="95"/>
      <c r="F375" s="93"/>
      <c r="G375" s="93"/>
    </row>
    <row r="376" spans="2:7">
      <c r="B376" s="93"/>
      <c r="C376" s="94"/>
      <c r="D376" s="95"/>
      <c r="E376" s="95"/>
      <c r="F376" s="93"/>
      <c r="G376" s="93"/>
    </row>
    <row r="377" spans="2:7">
      <c r="B377" s="93"/>
      <c r="C377" s="94"/>
      <c r="D377" s="95"/>
      <c r="E377" s="95"/>
      <c r="F377" s="93"/>
      <c r="G377" s="93"/>
    </row>
    <row r="378" spans="2:7">
      <c r="B378" s="93"/>
      <c r="C378" s="94"/>
      <c r="D378" s="95"/>
      <c r="E378" s="95"/>
      <c r="F378" s="93"/>
      <c r="G378" s="93"/>
    </row>
    <row r="379" spans="2:7">
      <c r="B379" s="93"/>
      <c r="C379" s="94"/>
      <c r="D379" s="95"/>
      <c r="E379" s="95"/>
      <c r="F379" s="93"/>
      <c r="G379" s="93"/>
    </row>
    <row r="380" spans="2:7">
      <c r="B380" s="93"/>
      <c r="C380" s="94"/>
      <c r="D380" s="95"/>
      <c r="E380" s="95"/>
      <c r="F380" s="93"/>
      <c r="G380" s="93"/>
    </row>
    <row r="381" spans="2:7">
      <c r="B381" s="93"/>
      <c r="C381" s="94"/>
      <c r="D381" s="95"/>
      <c r="E381" s="95"/>
      <c r="F381" s="93"/>
      <c r="G381" s="93"/>
    </row>
    <row r="382" spans="2:7">
      <c r="B382" s="93"/>
      <c r="C382" s="94"/>
      <c r="D382" s="95"/>
      <c r="E382" s="95"/>
      <c r="F382" s="93"/>
      <c r="G382" s="93"/>
    </row>
    <row r="383" spans="2:7">
      <c r="B383" s="93"/>
      <c r="C383" s="94"/>
      <c r="D383" s="95"/>
      <c r="E383" s="95"/>
      <c r="F383" s="93"/>
      <c r="G383" s="93"/>
    </row>
    <row r="384" spans="2:7">
      <c r="B384" s="93"/>
      <c r="C384" s="94"/>
      <c r="D384" s="95"/>
      <c r="E384" s="95"/>
      <c r="F384" s="93"/>
      <c r="G384" s="93"/>
    </row>
    <row r="385" spans="2:7">
      <c r="B385" s="93"/>
      <c r="C385" s="94"/>
      <c r="D385" s="95"/>
      <c r="E385" s="95"/>
      <c r="F385" s="93"/>
      <c r="G385" s="93"/>
    </row>
    <row r="386" spans="2:7">
      <c r="B386" s="93"/>
      <c r="C386" s="94"/>
      <c r="D386" s="95"/>
      <c r="E386" s="95"/>
      <c r="F386" s="93"/>
      <c r="G386" s="93"/>
    </row>
    <row r="387" spans="2:7">
      <c r="B387" s="93"/>
      <c r="C387" s="94"/>
      <c r="D387" s="95"/>
      <c r="E387" s="95"/>
      <c r="F387" s="93"/>
      <c r="G387" s="93"/>
    </row>
    <row r="388" spans="2:7">
      <c r="B388" s="93"/>
      <c r="C388" s="94"/>
      <c r="D388" s="95"/>
      <c r="E388" s="95"/>
      <c r="F388" s="93"/>
      <c r="G388" s="93"/>
    </row>
    <row r="389" spans="2:7">
      <c r="B389" s="93"/>
      <c r="C389" s="94"/>
      <c r="D389" s="95"/>
      <c r="E389" s="95"/>
      <c r="F389" s="93"/>
      <c r="G389" s="93"/>
    </row>
    <row r="390" spans="2:7">
      <c r="B390" s="93"/>
      <c r="C390" s="94"/>
      <c r="D390" s="95"/>
      <c r="E390" s="95"/>
      <c r="F390" s="93"/>
      <c r="G390" s="93"/>
    </row>
    <row r="391" spans="2:7">
      <c r="B391" s="93"/>
      <c r="C391" s="94"/>
      <c r="D391" s="95"/>
      <c r="E391" s="95"/>
      <c r="F391" s="93"/>
      <c r="G391" s="93"/>
    </row>
    <row r="392" spans="2:7">
      <c r="B392" s="93"/>
      <c r="C392" s="94"/>
      <c r="D392" s="95"/>
      <c r="E392" s="95"/>
      <c r="F392" s="93"/>
      <c r="G392" s="93"/>
    </row>
    <row r="393" spans="2:7">
      <c r="B393" s="93"/>
      <c r="C393" s="94"/>
      <c r="D393" s="95"/>
      <c r="E393" s="95"/>
      <c r="F393" s="93"/>
      <c r="G393" s="93"/>
    </row>
    <row r="394" spans="2:7">
      <c r="B394" s="93"/>
      <c r="C394" s="94"/>
      <c r="D394" s="95"/>
      <c r="E394" s="95"/>
      <c r="F394" s="93"/>
      <c r="G394" s="93"/>
    </row>
    <row r="395" spans="2:7">
      <c r="B395" s="93"/>
      <c r="C395" s="94"/>
      <c r="D395" s="95"/>
      <c r="E395" s="95"/>
      <c r="F395" s="93"/>
      <c r="G395" s="93"/>
    </row>
    <row r="396" spans="2:7">
      <c r="B396" s="93"/>
      <c r="C396" s="94"/>
      <c r="D396" s="95"/>
      <c r="E396" s="95"/>
      <c r="F396" s="93"/>
      <c r="G396" s="93"/>
    </row>
    <row r="397" spans="2:7">
      <c r="B397" s="93"/>
      <c r="C397" s="94"/>
      <c r="D397" s="95"/>
      <c r="E397" s="95"/>
      <c r="F397" s="93"/>
      <c r="G397" s="93"/>
    </row>
    <row r="398" spans="2:7">
      <c r="B398" s="93"/>
      <c r="C398" s="94"/>
      <c r="D398" s="95"/>
      <c r="E398" s="95"/>
      <c r="F398" s="93"/>
      <c r="G398" s="93"/>
    </row>
    <row r="399" spans="2:7">
      <c r="B399" s="93"/>
      <c r="C399" s="94"/>
      <c r="D399" s="95"/>
      <c r="E399" s="95"/>
      <c r="F399" s="93"/>
      <c r="G399" s="93"/>
    </row>
    <row r="400" spans="2:7">
      <c r="B400" s="93"/>
      <c r="C400" s="94"/>
      <c r="D400" s="95"/>
      <c r="E400" s="95"/>
      <c r="F400" s="93"/>
      <c r="G400" s="93"/>
    </row>
    <row r="401" spans="2:7">
      <c r="B401" s="93"/>
      <c r="C401" s="94"/>
      <c r="D401" s="95"/>
      <c r="E401" s="95"/>
      <c r="F401" s="93"/>
      <c r="G401" s="93"/>
    </row>
    <row r="402" spans="2:7">
      <c r="B402" s="93"/>
      <c r="C402" s="94"/>
      <c r="D402" s="95"/>
      <c r="E402" s="95"/>
      <c r="F402" s="93"/>
      <c r="G402" s="93"/>
    </row>
    <row r="403" spans="2:7">
      <c r="B403" s="93"/>
      <c r="C403" s="94"/>
      <c r="D403" s="95"/>
      <c r="E403" s="95"/>
      <c r="F403" s="93"/>
      <c r="G403" s="93"/>
    </row>
    <row r="404" spans="2:7">
      <c r="B404" s="93"/>
      <c r="C404" s="94"/>
      <c r="D404" s="95"/>
      <c r="E404" s="95"/>
      <c r="F404" s="93"/>
      <c r="G404" s="93"/>
    </row>
    <row r="405" spans="2:7">
      <c r="B405" s="93"/>
      <c r="C405" s="94"/>
      <c r="D405" s="95"/>
      <c r="E405" s="95"/>
      <c r="F405" s="93"/>
      <c r="G405" s="93"/>
    </row>
    <row r="406" spans="2:7">
      <c r="B406" s="93"/>
      <c r="C406" s="94"/>
      <c r="D406" s="95"/>
      <c r="E406" s="95"/>
      <c r="F406" s="93"/>
      <c r="G406" s="93"/>
    </row>
    <row r="407" spans="2:7">
      <c r="B407" s="93"/>
      <c r="C407" s="94"/>
      <c r="D407" s="95"/>
      <c r="E407" s="95"/>
      <c r="F407" s="93"/>
      <c r="G407" s="93"/>
    </row>
    <row r="408" spans="2:7">
      <c r="B408" s="93"/>
      <c r="C408" s="94"/>
      <c r="D408" s="95"/>
      <c r="E408" s="95"/>
      <c r="F408" s="93"/>
      <c r="G408" s="93"/>
    </row>
    <row r="409" spans="2:7">
      <c r="B409" s="93"/>
      <c r="C409" s="94"/>
      <c r="D409" s="95"/>
      <c r="E409" s="95"/>
      <c r="F409" s="93"/>
      <c r="G409" s="93"/>
    </row>
    <row r="410" spans="2:7">
      <c r="B410" s="93"/>
      <c r="C410" s="94"/>
      <c r="D410" s="95"/>
      <c r="E410" s="95"/>
      <c r="F410" s="93"/>
      <c r="G410" s="93"/>
    </row>
    <row r="411" spans="2:7">
      <c r="B411" s="93"/>
      <c r="C411" s="94"/>
      <c r="D411" s="95"/>
      <c r="E411" s="95"/>
      <c r="F411" s="93"/>
      <c r="G411" s="93"/>
    </row>
    <row r="412" spans="2:7">
      <c r="B412" s="93"/>
      <c r="C412" s="94"/>
      <c r="D412" s="95"/>
      <c r="E412" s="95"/>
      <c r="F412" s="93"/>
      <c r="G412" s="93"/>
    </row>
    <row r="413" spans="2:7">
      <c r="B413" s="93"/>
      <c r="C413" s="94"/>
      <c r="D413" s="95"/>
      <c r="E413" s="95"/>
      <c r="F413" s="93"/>
      <c r="G413" s="93"/>
    </row>
    <row r="414" spans="2:7">
      <c r="B414" s="93"/>
      <c r="C414" s="94"/>
      <c r="D414" s="95"/>
      <c r="E414" s="95"/>
      <c r="F414" s="93"/>
      <c r="G414" s="93"/>
    </row>
    <row r="415" spans="2:7">
      <c r="B415" s="93"/>
      <c r="C415" s="94"/>
      <c r="D415" s="95"/>
      <c r="E415" s="95"/>
      <c r="F415" s="93"/>
      <c r="G415" s="93"/>
    </row>
    <row r="416" spans="2:7">
      <c r="B416" s="93"/>
      <c r="C416" s="94"/>
      <c r="D416" s="95"/>
      <c r="E416" s="95"/>
      <c r="F416" s="93"/>
      <c r="G416" s="93"/>
    </row>
    <row r="417" spans="2:7">
      <c r="B417" s="93"/>
      <c r="C417" s="94"/>
      <c r="D417" s="95"/>
      <c r="E417" s="95"/>
      <c r="F417" s="93"/>
      <c r="G417" s="93"/>
    </row>
    <row r="418" spans="2:7">
      <c r="B418" s="93"/>
      <c r="C418" s="94"/>
      <c r="D418" s="95"/>
      <c r="E418" s="95"/>
      <c r="F418" s="93"/>
      <c r="G418" s="93"/>
    </row>
    <row r="419" spans="2:7">
      <c r="B419" s="93"/>
      <c r="C419" s="94"/>
      <c r="D419" s="95"/>
      <c r="E419" s="95"/>
      <c r="F419" s="93"/>
      <c r="G419" s="93"/>
    </row>
    <row r="420" spans="2:7">
      <c r="B420" s="93"/>
      <c r="C420" s="94"/>
      <c r="D420" s="95"/>
      <c r="E420" s="95"/>
      <c r="F420" s="93"/>
      <c r="G420" s="93"/>
    </row>
    <row r="421" spans="2:7">
      <c r="B421" s="93"/>
      <c r="C421" s="94"/>
      <c r="D421" s="95"/>
      <c r="E421" s="95"/>
      <c r="F421" s="93"/>
      <c r="G421" s="93"/>
    </row>
    <row r="422" spans="2:7">
      <c r="B422" s="93"/>
      <c r="C422" s="94"/>
      <c r="D422" s="95"/>
      <c r="E422" s="95"/>
      <c r="F422" s="93"/>
      <c r="G422" s="93"/>
    </row>
    <row r="423" spans="2:7">
      <c r="B423" s="93"/>
      <c r="C423" s="94"/>
      <c r="D423" s="95"/>
      <c r="E423" s="95"/>
      <c r="F423" s="93"/>
      <c r="G423" s="93"/>
    </row>
    <row r="424" spans="2:7">
      <c r="B424" s="93"/>
      <c r="C424" s="94"/>
      <c r="D424" s="95"/>
      <c r="E424" s="95"/>
      <c r="F424" s="93"/>
      <c r="G424" s="93"/>
    </row>
    <row r="425" spans="2:7">
      <c r="B425" s="93"/>
      <c r="C425" s="94"/>
      <c r="D425" s="95"/>
      <c r="E425" s="95"/>
      <c r="F425" s="93"/>
      <c r="G425" s="93"/>
    </row>
    <row r="426" spans="2:7">
      <c r="B426" s="93"/>
      <c r="C426" s="94"/>
      <c r="D426" s="95"/>
      <c r="E426" s="95"/>
      <c r="F426" s="93"/>
      <c r="G426" s="93"/>
    </row>
    <row r="427" spans="2:7">
      <c r="B427" s="93"/>
      <c r="C427" s="94"/>
      <c r="D427" s="95"/>
      <c r="E427" s="95"/>
      <c r="F427" s="93"/>
      <c r="G427" s="93"/>
    </row>
    <row r="428" spans="2:7">
      <c r="B428" s="93"/>
      <c r="C428" s="94"/>
      <c r="D428" s="95"/>
      <c r="E428" s="95"/>
      <c r="F428" s="93"/>
      <c r="G428" s="93"/>
    </row>
    <row r="429" spans="2:7">
      <c r="B429" s="93"/>
      <c r="C429" s="94"/>
      <c r="D429" s="95"/>
      <c r="E429" s="95"/>
      <c r="F429" s="93"/>
      <c r="G429" s="93"/>
    </row>
    <row r="430" spans="2:7">
      <c r="B430" s="93"/>
      <c r="C430" s="94"/>
      <c r="D430" s="95"/>
      <c r="E430" s="95"/>
      <c r="F430" s="93"/>
      <c r="G430" s="93"/>
    </row>
    <row r="431" spans="2:7">
      <c r="B431" s="93"/>
      <c r="C431" s="94"/>
      <c r="D431" s="95"/>
      <c r="E431" s="95"/>
      <c r="F431" s="93"/>
      <c r="G431" s="93"/>
    </row>
    <row r="432" spans="2:7">
      <c r="B432" s="93"/>
      <c r="C432" s="94"/>
      <c r="D432" s="95"/>
      <c r="E432" s="95"/>
      <c r="F432" s="93"/>
      <c r="G432" s="93"/>
    </row>
    <row r="433" spans="2:7">
      <c r="B433" s="93"/>
      <c r="C433" s="94"/>
      <c r="D433" s="95"/>
      <c r="E433" s="95"/>
      <c r="F433" s="93"/>
      <c r="G433" s="93"/>
    </row>
    <row r="434" spans="2:7">
      <c r="B434" s="93"/>
      <c r="C434" s="94"/>
      <c r="D434" s="95"/>
      <c r="E434" s="95"/>
      <c r="F434" s="93"/>
      <c r="G434" s="93"/>
    </row>
    <row r="435" spans="2:7">
      <c r="B435" s="93"/>
      <c r="C435" s="94"/>
      <c r="D435" s="95"/>
      <c r="E435" s="95"/>
      <c r="F435" s="93"/>
      <c r="G435" s="93"/>
    </row>
    <row r="436" spans="2:7">
      <c r="B436" s="93"/>
      <c r="C436" s="94"/>
      <c r="D436" s="95"/>
      <c r="E436" s="95"/>
      <c r="F436" s="93"/>
      <c r="G436" s="93"/>
    </row>
    <row r="437" spans="2:7">
      <c r="B437" s="93"/>
      <c r="C437" s="94"/>
      <c r="D437" s="95"/>
      <c r="E437" s="95"/>
      <c r="F437" s="93"/>
      <c r="G437" s="93"/>
    </row>
    <row r="438" spans="2:7">
      <c r="B438" s="93"/>
      <c r="C438" s="94"/>
      <c r="D438" s="95"/>
      <c r="E438" s="95"/>
      <c r="F438" s="93"/>
      <c r="G438" s="93"/>
    </row>
    <row r="439" spans="2:7">
      <c r="B439" s="93"/>
      <c r="C439" s="94"/>
      <c r="D439" s="95"/>
      <c r="E439" s="95"/>
      <c r="F439" s="93"/>
      <c r="G439" s="93"/>
    </row>
    <row r="440" spans="2:7">
      <c r="B440" s="93"/>
      <c r="C440" s="94"/>
      <c r="D440" s="95"/>
      <c r="E440" s="95"/>
      <c r="F440" s="93"/>
      <c r="G440" s="93"/>
    </row>
    <row r="441" spans="2:7">
      <c r="B441" s="93"/>
      <c r="C441" s="94"/>
      <c r="D441" s="95"/>
      <c r="E441" s="95"/>
      <c r="F441" s="93"/>
      <c r="G441" s="93"/>
    </row>
    <row r="442" spans="2:7">
      <c r="B442" s="93"/>
      <c r="C442" s="94"/>
      <c r="D442" s="95"/>
      <c r="E442" s="95"/>
      <c r="F442" s="93"/>
      <c r="G442" s="93"/>
    </row>
    <row r="443" spans="2:7">
      <c r="B443" s="93"/>
      <c r="C443" s="94"/>
      <c r="D443" s="95"/>
      <c r="E443" s="95"/>
      <c r="F443" s="93"/>
      <c r="G443" s="93"/>
    </row>
    <row r="444" spans="2:7">
      <c r="B444" s="93"/>
      <c r="C444" s="94"/>
      <c r="D444" s="95"/>
      <c r="E444" s="95"/>
      <c r="F444" s="93"/>
      <c r="G444" s="93"/>
    </row>
    <row r="445" spans="2:7">
      <c r="B445" s="93"/>
      <c r="C445" s="94"/>
      <c r="D445" s="95"/>
      <c r="E445" s="95"/>
      <c r="F445" s="93"/>
      <c r="G445" s="93"/>
    </row>
    <row r="446" spans="2:7">
      <c r="B446" s="93"/>
      <c r="C446" s="94"/>
      <c r="D446" s="95"/>
      <c r="E446" s="95"/>
      <c r="F446" s="93"/>
      <c r="G446" s="93"/>
    </row>
    <row r="447" spans="2:7">
      <c r="B447" s="93"/>
      <c r="C447" s="94"/>
      <c r="D447" s="95"/>
      <c r="E447" s="95"/>
      <c r="F447" s="93"/>
      <c r="G447" s="93"/>
    </row>
    <row r="448" spans="2:7">
      <c r="B448" s="93"/>
      <c r="C448" s="94"/>
      <c r="D448" s="95"/>
      <c r="E448" s="95"/>
      <c r="F448" s="93"/>
      <c r="G448" s="93"/>
    </row>
    <row r="449" spans="2:7">
      <c r="B449" s="93"/>
      <c r="C449" s="94"/>
      <c r="D449" s="95"/>
      <c r="E449" s="95"/>
      <c r="F449" s="93"/>
      <c r="G449" s="93"/>
    </row>
    <row r="450" spans="2:7">
      <c r="B450" s="93"/>
      <c r="C450" s="94"/>
      <c r="D450" s="95"/>
      <c r="E450" s="95"/>
      <c r="F450" s="93"/>
      <c r="G450" s="93"/>
    </row>
    <row r="451" spans="2:7">
      <c r="B451" s="93"/>
      <c r="C451" s="94"/>
      <c r="D451" s="95"/>
      <c r="E451" s="95"/>
      <c r="F451" s="93"/>
      <c r="G451" s="93"/>
    </row>
    <row r="452" spans="2:7">
      <c r="B452" s="93"/>
      <c r="C452" s="94"/>
      <c r="D452" s="95"/>
      <c r="E452" s="95"/>
      <c r="F452" s="93"/>
      <c r="G452" s="93"/>
    </row>
    <row r="453" spans="2:7">
      <c r="B453" s="93"/>
      <c r="C453" s="94"/>
      <c r="D453" s="95"/>
      <c r="E453" s="95"/>
      <c r="F453" s="93"/>
      <c r="G453" s="93"/>
    </row>
    <row r="454" spans="2:7">
      <c r="B454" s="93"/>
      <c r="C454" s="94"/>
      <c r="D454" s="95"/>
      <c r="E454" s="95"/>
      <c r="F454" s="93"/>
      <c r="G454" s="93"/>
    </row>
    <row r="455" spans="2:7">
      <c r="B455" s="93"/>
      <c r="C455" s="94"/>
      <c r="D455" s="95"/>
      <c r="E455" s="95"/>
      <c r="F455" s="93"/>
      <c r="G455" s="93"/>
    </row>
    <row r="456" spans="2:7">
      <c r="B456" s="93"/>
      <c r="C456" s="94"/>
      <c r="D456" s="95"/>
      <c r="E456" s="95"/>
      <c r="F456" s="93"/>
      <c r="G456" s="93"/>
    </row>
    <row r="457" spans="2:7">
      <c r="B457" s="93"/>
      <c r="C457" s="94"/>
      <c r="D457" s="95"/>
      <c r="E457" s="95"/>
      <c r="F457" s="93"/>
      <c r="G457" s="93"/>
    </row>
    <row r="458" spans="2:7">
      <c r="B458" s="93"/>
      <c r="C458" s="94"/>
      <c r="D458" s="95"/>
      <c r="E458" s="95"/>
      <c r="F458" s="93"/>
      <c r="G458" s="93"/>
    </row>
    <row r="459" spans="2:7">
      <c r="B459" s="93"/>
      <c r="C459" s="94"/>
      <c r="D459" s="95"/>
      <c r="E459" s="95"/>
      <c r="F459" s="93"/>
      <c r="G459" s="93"/>
    </row>
    <row r="460" spans="2:7">
      <c r="B460" s="93"/>
      <c r="C460" s="94"/>
      <c r="D460" s="95"/>
      <c r="E460" s="95"/>
      <c r="F460" s="93"/>
      <c r="G460" s="93"/>
    </row>
    <row r="461" spans="2:7">
      <c r="B461" s="93"/>
      <c r="C461" s="94"/>
      <c r="D461" s="95"/>
      <c r="E461" s="95"/>
      <c r="F461" s="93"/>
      <c r="G461" s="93"/>
    </row>
    <row r="462" spans="2:7">
      <c r="B462" s="93"/>
      <c r="C462" s="94"/>
      <c r="D462" s="95"/>
      <c r="E462" s="95"/>
      <c r="F462" s="93"/>
      <c r="G462" s="93"/>
    </row>
    <row r="463" spans="2:7">
      <c r="B463" s="93"/>
      <c r="C463" s="94"/>
      <c r="D463" s="95"/>
      <c r="E463" s="95"/>
      <c r="F463" s="93"/>
      <c r="G463" s="93"/>
    </row>
    <row r="464" spans="2:7">
      <c r="B464" s="93"/>
      <c r="C464" s="94"/>
      <c r="D464" s="95"/>
      <c r="E464" s="95"/>
      <c r="F464" s="93"/>
      <c r="G464" s="93"/>
    </row>
    <row r="465" spans="2:7">
      <c r="B465" s="93"/>
      <c r="C465" s="94"/>
      <c r="D465" s="95"/>
      <c r="E465" s="95"/>
      <c r="F465" s="93"/>
      <c r="G465" s="93"/>
    </row>
    <row r="466" spans="2:7">
      <c r="B466" s="93"/>
      <c r="C466" s="94"/>
      <c r="D466" s="95"/>
      <c r="E466" s="95"/>
      <c r="F466" s="93"/>
      <c r="G466" s="93"/>
    </row>
    <row r="467" spans="2:7">
      <c r="B467" s="93"/>
      <c r="C467" s="94"/>
      <c r="D467" s="95"/>
      <c r="E467" s="95"/>
      <c r="F467" s="93"/>
      <c r="G467" s="93"/>
    </row>
    <row r="468" spans="2:7">
      <c r="B468" s="93"/>
      <c r="C468" s="94"/>
      <c r="D468" s="95"/>
      <c r="E468" s="95"/>
      <c r="F468" s="93"/>
      <c r="G468" s="93"/>
    </row>
    <row r="469" spans="2:7">
      <c r="B469" s="93"/>
      <c r="C469" s="94"/>
      <c r="D469" s="95"/>
      <c r="E469" s="95"/>
      <c r="F469" s="93"/>
      <c r="G469" s="93"/>
    </row>
    <row r="470" spans="2:7">
      <c r="B470" s="93"/>
      <c r="C470" s="94"/>
      <c r="D470" s="95"/>
      <c r="E470" s="95"/>
      <c r="F470" s="93"/>
      <c r="G470" s="93"/>
    </row>
    <row r="471" spans="2:7">
      <c r="B471" s="93"/>
      <c r="C471" s="94"/>
      <c r="D471" s="95"/>
      <c r="E471" s="95"/>
      <c r="F471" s="93"/>
      <c r="G471" s="93"/>
    </row>
    <row r="472" spans="2:7">
      <c r="B472" s="93"/>
      <c r="C472" s="94"/>
      <c r="D472" s="95"/>
      <c r="E472" s="95"/>
      <c r="F472" s="93"/>
      <c r="G472" s="93"/>
    </row>
    <row r="473" spans="2:7">
      <c r="B473" s="93"/>
      <c r="C473" s="94"/>
      <c r="D473" s="95"/>
      <c r="E473" s="95"/>
      <c r="F473" s="93"/>
      <c r="G473" s="93"/>
    </row>
    <row r="474" spans="2:7">
      <c r="B474" s="93"/>
      <c r="C474" s="94"/>
      <c r="D474" s="95"/>
      <c r="E474" s="95"/>
      <c r="F474" s="93"/>
      <c r="G474" s="93"/>
    </row>
    <row r="475" spans="2:7">
      <c r="B475" s="93"/>
      <c r="C475" s="94"/>
      <c r="D475" s="95"/>
      <c r="E475" s="95"/>
      <c r="F475" s="93"/>
      <c r="G475" s="93"/>
    </row>
    <row r="476" spans="2:7">
      <c r="B476" s="93"/>
      <c r="C476" s="94"/>
      <c r="D476" s="95"/>
      <c r="E476" s="95"/>
      <c r="F476" s="93"/>
      <c r="G476" s="93"/>
    </row>
    <row r="477" spans="2:7">
      <c r="B477" s="93"/>
      <c r="C477" s="94"/>
      <c r="D477" s="95"/>
      <c r="E477" s="95"/>
      <c r="F477" s="93"/>
      <c r="G477" s="93"/>
    </row>
    <row r="478" spans="2:7">
      <c r="B478" s="93"/>
      <c r="C478" s="94"/>
      <c r="D478" s="95"/>
      <c r="E478" s="95"/>
      <c r="F478" s="93"/>
      <c r="G478" s="93"/>
    </row>
    <row r="479" spans="2:7">
      <c r="B479" s="93"/>
      <c r="C479" s="94"/>
      <c r="D479" s="95"/>
      <c r="E479" s="95"/>
      <c r="F479" s="93"/>
      <c r="G479" s="93"/>
    </row>
    <row r="480" spans="2:7">
      <c r="B480" s="93"/>
      <c r="C480" s="94"/>
      <c r="D480" s="95"/>
      <c r="E480" s="95"/>
      <c r="F480" s="93"/>
      <c r="G480" s="93"/>
    </row>
    <row r="481" spans="2:7">
      <c r="B481" s="93"/>
      <c r="C481" s="94"/>
      <c r="D481" s="95"/>
      <c r="E481" s="95"/>
      <c r="F481" s="93"/>
      <c r="G481" s="93"/>
    </row>
    <row r="482" spans="2:7">
      <c r="B482" s="93"/>
      <c r="C482" s="94"/>
      <c r="D482" s="95"/>
      <c r="E482" s="95"/>
      <c r="F482" s="93"/>
      <c r="G482" s="93"/>
    </row>
    <row r="483" spans="2:7">
      <c r="B483" s="93"/>
      <c r="C483" s="94"/>
      <c r="D483" s="95"/>
      <c r="E483" s="95"/>
      <c r="F483" s="93"/>
      <c r="G483" s="93"/>
    </row>
    <row r="484" spans="2:7">
      <c r="B484" s="93"/>
      <c r="C484" s="94"/>
      <c r="D484" s="95"/>
      <c r="E484" s="95"/>
      <c r="F484" s="93"/>
      <c r="G484" s="93"/>
    </row>
    <row r="485" spans="2:7">
      <c r="B485" s="93"/>
      <c r="C485" s="94"/>
      <c r="D485" s="95"/>
      <c r="E485" s="95"/>
      <c r="F485" s="93"/>
      <c r="G485" s="93"/>
    </row>
    <row r="486" spans="2:7">
      <c r="B486" s="93"/>
      <c r="C486" s="94"/>
      <c r="D486" s="95"/>
      <c r="E486" s="95"/>
      <c r="F486" s="93"/>
      <c r="G486" s="93"/>
    </row>
    <row r="487" spans="2:7">
      <c r="B487" s="93"/>
      <c r="C487" s="94"/>
      <c r="D487" s="95"/>
      <c r="E487" s="95"/>
      <c r="F487" s="93"/>
      <c r="G487" s="93"/>
    </row>
    <row r="488" spans="2:7">
      <c r="B488" s="93"/>
      <c r="C488" s="94"/>
      <c r="D488" s="95"/>
      <c r="E488" s="95"/>
      <c r="F488" s="93"/>
      <c r="G488" s="93"/>
    </row>
    <row r="489" spans="2:7">
      <c r="B489" s="93"/>
      <c r="C489" s="94"/>
      <c r="D489" s="95"/>
      <c r="E489" s="95"/>
      <c r="F489" s="93"/>
      <c r="G489" s="93"/>
    </row>
    <row r="490" spans="2:7">
      <c r="B490" s="93"/>
      <c r="C490" s="94"/>
      <c r="D490" s="95"/>
      <c r="E490" s="95"/>
      <c r="F490" s="93"/>
      <c r="G490" s="93"/>
    </row>
    <row r="491" spans="2:7">
      <c r="B491" s="93"/>
      <c r="C491" s="94"/>
      <c r="D491" s="95"/>
      <c r="E491" s="95"/>
      <c r="F491" s="93"/>
      <c r="G491" s="93"/>
    </row>
    <row r="492" spans="2:7">
      <c r="B492" s="93"/>
      <c r="C492" s="94"/>
      <c r="D492" s="95"/>
      <c r="E492" s="95"/>
      <c r="F492" s="93"/>
      <c r="G492" s="93"/>
    </row>
    <row r="493" spans="2:7">
      <c r="B493" s="93"/>
      <c r="C493" s="94"/>
      <c r="D493" s="95"/>
      <c r="E493" s="95"/>
      <c r="F493" s="93"/>
      <c r="G493" s="93"/>
    </row>
    <row r="494" spans="2:7">
      <c r="B494" s="93"/>
      <c r="C494" s="94"/>
      <c r="D494" s="95"/>
      <c r="E494" s="95"/>
      <c r="F494" s="93"/>
      <c r="G494" s="93"/>
    </row>
    <row r="495" spans="2:7">
      <c r="B495" s="93"/>
      <c r="C495" s="94"/>
      <c r="D495" s="95"/>
      <c r="E495" s="95"/>
      <c r="F495" s="93"/>
      <c r="G495" s="93"/>
    </row>
    <row r="496" spans="2:7">
      <c r="B496" s="93"/>
      <c r="C496" s="94"/>
      <c r="D496" s="95"/>
      <c r="E496" s="95"/>
      <c r="F496" s="93"/>
      <c r="G496" s="93"/>
    </row>
    <row r="497" spans="2:7">
      <c r="B497" s="93"/>
      <c r="C497" s="94"/>
      <c r="D497" s="95"/>
      <c r="E497" s="95"/>
      <c r="F497" s="93"/>
      <c r="G497" s="93"/>
    </row>
    <row r="498" spans="2:7">
      <c r="B498" s="93"/>
      <c r="C498" s="94"/>
      <c r="D498" s="95"/>
      <c r="E498" s="95"/>
      <c r="F498" s="93"/>
      <c r="G498" s="93"/>
    </row>
    <row r="499" spans="2:7">
      <c r="B499" s="93"/>
      <c r="C499" s="94"/>
      <c r="D499" s="95"/>
      <c r="E499" s="95"/>
      <c r="F499" s="93"/>
      <c r="G499" s="93"/>
    </row>
    <row r="500" spans="2:7">
      <c r="B500" s="93"/>
      <c r="C500" s="94"/>
      <c r="D500" s="95"/>
      <c r="E500" s="95"/>
      <c r="F500" s="93"/>
      <c r="G500" s="93"/>
    </row>
    <row r="501" spans="2:7">
      <c r="B501" s="93"/>
      <c r="C501" s="94"/>
      <c r="D501" s="95"/>
      <c r="E501" s="95"/>
      <c r="F501" s="93"/>
      <c r="G501" s="93"/>
    </row>
    <row r="502" spans="2:7">
      <c r="B502" s="93"/>
      <c r="C502" s="94"/>
      <c r="D502" s="95"/>
      <c r="E502" s="95"/>
      <c r="F502" s="93"/>
      <c r="G502" s="93"/>
    </row>
    <row r="503" spans="2:7">
      <c r="B503" s="93"/>
      <c r="C503" s="94"/>
      <c r="D503" s="95"/>
      <c r="E503" s="95"/>
      <c r="F503" s="93"/>
      <c r="G503" s="93"/>
    </row>
    <row r="504" spans="2:7">
      <c r="B504" s="93"/>
      <c r="C504" s="94"/>
      <c r="D504" s="95"/>
      <c r="E504" s="95"/>
      <c r="F504" s="93"/>
      <c r="G504" s="93"/>
    </row>
    <row r="505" spans="2:7">
      <c r="B505" s="93"/>
      <c r="C505" s="94"/>
      <c r="D505" s="95"/>
      <c r="E505" s="95"/>
      <c r="F505" s="93"/>
      <c r="G505" s="93"/>
    </row>
    <row r="506" spans="2:7">
      <c r="B506" s="93"/>
      <c r="C506" s="94"/>
      <c r="D506" s="95"/>
      <c r="E506" s="95"/>
      <c r="F506" s="93"/>
      <c r="G506" s="93"/>
    </row>
    <row r="507" spans="2:7">
      <c r="B507" s="93"/>
      <c r="C507" s="94"/>
      <c r="D507" s="95"/>
      <c r="E507" s="95"/>
      <c r="F507" s="93"/>
      <c r="G507" s="93"/>
    </row>
    <row r="508" spans="2:7">
      <c r="B508" s="93"/>
      <c r="C508" s="94"/>
      <c r="D508" s="95"/>
      <c r="E508" s="95"/>
      <c r="F508" s="93"/>
      <c r="G508" s="93"/>
    </row>
    <row r="509" spans="2:7">
      <c r="B509" s="93"/>
      <c r="C509" s="94"/>
      <c r="D509" s="95"/>
      <c r="E509" s="95"/>
      <c r="F509" s="93"/>
      <c r="G509" s="93"/>
    </row>
    <row r="510" spans="2:7">
      <c r="B510" s="93"/>
      <c r="C510" s="94"/>
      <c r="D510" s="95"/>
      <c r="E510" s="95"/>
      <c r="F510" s="93"/>
      <c r="G510" s="93"/>
    </row>
    <row r="511" spans="2:7">
      <c r="B511" s="93"/>
      <c r="C511" s="94"/>
      <c r="D511" s="95"/>
      <c r="E511" s="95"/>
      <c r="F511" s="93"/>
      <c r="G511" s="93"/>
    </row>
    <row r="512" spans="2:7">
      <c r="B512" s="93"/>
      <c r="C512" s="94"/>
      <c r="D512" s="95"/>
      <c r="E512" s="95"/>
      <c r="F512" s="93"/>
      <c r="G512" s="93"/>
    </row>
    <row r="513" spans="2:7">
      <c r="B513" s="93"/>
      <c r="C513" s="94"/>
      <c r="D513" s="95"/>
      <c r="E513" s="95"/>
      <c r="F513" s="93"/>
      <c r="G513" s="93"/>
    </row>
    <row r="514" spans="2:7">
      <c r="B514" s="93"/>
      <c r="C514" s="94"/>
      <c r="D514" s="95"/>
      <c r="E514" s="95"/>
      <c r="F514" s="93"/>
      <c r="G514" s="93"/>
    </row>
    <row r="515" spans="2:7">
      <c r="B515" s="93"/>
      <c r="C515" s="94"/>
      <c r="D515" s="95"/>
      <c r="E515" s="95"/>
      <c r="F515" s="93"/>
      <c r="G515" s="93"/>
    </row>
    <row r="516" spans="2:7">
      <c r="B516" s="93"/>
      <c r="C516" s="94"/>
      <c r="D516" s="95"/>
      <c r="E516" s="95"/>
      <c r="F516" s="93"/>
      <c r="G516" s="93"/>
    </row>
    <row r="517" spans="2:7">
      <c r="B517" s="93"/>
      <c r="C517" s="94"/>
      <c r="D517" s="95"/>
      <c r="E517" s="95"/>
      <c r="F517" s="93"/>
      <c r="G517" s="93"/>
    </row>
    <row r="518" spans="2:7">
      <c r="B518" s="93"/>
      <c r="C518" s="94"/>
      <c r="D518" s="95"/>
      <c r="E518" s="95"/>
      <c r="F518" s="93"/>
      <c r="G518" s="93"/>
    </row>
    <row r="519" spans="2:7">
      <c r="B519" s="93"/>
      <c r="C519" s="94"/>
      <c r="D519" s="95"/>
      <c r="E519" s="95"/>
      <c r="F519" s="93"/>
      <c r="G519" s="93"/>
    </row>
    <row r="520" spans="2:7">
      <c r="B520" s="93"/>
      <c r="C520" s="94"/>
      <c r="D520" s="95"/>
      <c r="E520" s="95"/>
      <c r="F520" s="93"/>
      <c r="G520" s="93"/>
    </row>
    <row r="521" spans="2:7">
      <c r="B521" s="93"/>
      <c r="C521" s="94"/>
      <c r="D521" s="95"/>
      <c r="E521" s="95"/>
      <c r="F521" s="93"/>
      <c r="G521" s="93"/>
    </row>
    <row r="522" spans="2:7">
      <c r="B522" s="93"/>
      <c r="C522" s="94"/>
      <c r="D522" s="95"/>
      <c r="E522" s="95"/>
      <c r="F522" s="93"/>
      <c r="G522" s="93"/>
    </row>
    <row r="523" spans="2:7">
      <c r="B523" s="93"/>
      <c r="C523" s="94"/>
      <c r="D523" s="95"/>
      <c r="E523" s="95"/>
      <c r="F523" s="93"/>
      <c r="G523" s="93"/>
    </row>
    <row r="524" spans="2:7">
      <c r="B524" s="93"/>
      <c r="C524" s="94"/>
      <c r="D524" s="95"/>
      <c r="E524" s="95"/>
      <c r="F524" s="93"/>
      <c r="G524" s="93"/>
    </row>
    <row r="525" spans="2:7">
      <c r="B525" s="93"/>
      <c r="C525" s="94"/>
      <c r="D525" s="95"/>
      <c r="E525" s="95"/>
      <c r="F525" s="93"/>
      <c r="G525" s="93"/>
    </row>
    <row r="526" spans="2:7">
      <c r="B526" s="93"/>
      <c r="C526" s="94"/>
      <c r="D526" s="95"/>
      <c r="E526" s="95"/>
      <c r="F526" s="93"/>
      <c r="G526" s="93"/>
    </row>
    <row r="527" spans="2:7">
      <c r="B527" s="93"/>
      <c r="C527" s="94"/>
      <c r="D527" s="95"/>
      <c r="E527" s="95"/>
      <c r="F527" s="93"/>
      <c r="G527" s="93"/>
    </row>
    <row r="528" spans="2:7">
      <c r="B528" s="93"/>
      <c r="C528" s="94"/>
      <c r="D528" s="95"/>
      <c r="E528" s="95"/>
      <c r="F528" s="93"/>
      <c r="G528" s="93"/>
    </row>
    <row r="529" spans="2:7">
      <c r="B529" s="93"/>
      <c r="C529" s="94"/>
      <c r="D529" s="95"/>
      <c r="E529" s="95"/>
      <c r="F529" s="93"/>
      <c r="G529" s="93"/>
    </row>
    <row r="530" spans="2:7">
      <c r="B530" s="93"/>
      <c r="C530" s="94"/>
      <c r="D530" s="95"/>
      <c r="E530" s="95"/>
      <c r="F530" s="93"/>
      <c r="G530" s="93"/>
    </row>
    <row r="531" spans="2:7">
      <c r="B531" s="93"/>
      <c r="C531" s="94"/>
      <c r="D531" s="95"/>
      <c r="E531" s="95"/>
      <c r="F531" s="93"/>
      <c r="G531" s="93"/>
    </row>
    <row r="532" spans="2:7">
      <c r="B532" s="93"/>
      <c r="C532" s="94"/>
      <c r="D532" s="95"/>
      <c r="E532" s="95"/>
      <c r="F532" s="93"/>
      <c r="G532" s="93"/>
    </row>
    <row r="533" spans="2:7">
      <c r="B533" s="93"/>
      <c r="C533" s="94"/>
      <c r="D533" s="95"/>
      <c r="E533" s="95"/>
      <c r="F533" s="93"/>
      <c r="G533" s="93"/>
    </row>
    <row r="534" spans="2:7">
      <c r="B534" s="93"/>
      <c r="C534" s="94"/>
      <c r="D534" s="95"/>
      <c r="E534" s="95"/>
      <c r="F534" s="93"/>
      <c r="G534" s="93"/>
    </row>
    <row r="535" spans="2:7">
      <c r="B535" s="93"/>
      <c r="C535" s="94"/>
      <c r="D535" s="95"/>
      <c r="E535" s="95"/>
      <c r="F535" s="93"/>
      <c r="G535" s="93"/>
    </row>
    <row r="536" spans="2:7">
      <c r="B536" s="93"/>
      <c r="C536" s="94"/>
      <c r="D536" s="95"/>
      <c r="E536" s="95"/>
      <c r="F536" s="93"/>
      <c r="G536" s="93"/>
    </row>
    <row r="537" spans="2:7">
      <c r="B537" s="93"/>
      <c r="C537" s="94"/>
      <c r="D537" s="95"/>
      <c r="E537" s="95"/>
      <c r="F537" s="93"/>
      <c r="G537" s="93"/>
    </row>
    <row r="538" spans="2:7">
      <c r="B538" s="93"/>
      <c r="C538" s="94"/>
      <c r="D538" s="95"/>
      <c r="E538" s="95"/>
      <c r="F538" s="93"/>
      <c r="G538" s="93"/>
    </row>
    <row r="539" spans="2:7">
      <c r="B539" s="93"/>
      <c r="C539" s="94"/>
      <c r="D539" s="95"/>
      <c r="E539" s="95"/>
      <c r="F539" s="93"/>
      <c r="G539" s="93"/>
    </row>
    <row r="540" spans="2:7">
      <c r="B540" s="93"/>
      <c r="C540" s="94"/>
      <c r="D540" s="95"/>
      <c r="E540" s="95"/>
      <c r="F540" s="93"/>
      <c r="G540" s="93"/>
    </row>
    <row r="541" spans="2:7">
      <c r="B541" s="93"/>
      <c r="C541" s="94"/>
      <c r="D541" s="95"/>
      <c r="E541" s="95"/>
      <c r="F541" s="93"/>
      <c r="G541" s="93"/>
    </row>
    <row r="542" spans="2:7">
      <c r="B542" s="93"/>
      <c r="C542" s="94"/>
      <c r="D542" s="95"/>
      <c r="E542" s="95"/>
      <c r="F542" s="93"/>
      <c r="G542" s="93"/>
    </row>
    <row r="543" spans="2:7">
      <c r="B543" s="93"/>
      <c r="C543" s="94"/>
      <c r="D543" s="95"/>
      <c r="E543" s="95"/>
      <c r="F543" s="93"/>
      <c r="G543" s="93"/>
    </row>
    <row r="544" spans="2:7">
      <c r="B544" s="93"/>
      <c r="C544" s="94"/>
      <c r="D544" s="95"/>
      <c r="E544" s="95"/>
      <c r="F544" s="93"/>
      <c r="G544" s="93"/>
    </row>
    <row r="545" spans="2:7">
      <c r="B545" s="93"/>
      <c r="C545" s="94"/>
      <c r="D545" s="95"/>
      <c r="E545" s="95"/>
      <c r="F545" s="93"/>
      <c r="G545" s="93"/>
    </row>
    <row r="546" spans="2:7">
      <c r="B546" s="93"/>
      <c r="C546" s="94"/>
      <c r="D546" s="95"/>
      <c r="E546" s="95"/>
      <c r="F546" s="93"/>
      <c r="G546" s="93"/>
    </row>
    <row r="547" spans="2:7">
      <c r="B547" s="93"/>
      <c r="C547" s="94"/>
      <c r="D547" s="95"/>
      <c r="E547" s="95"/>
      <c r="F547" s="93"/>
      <c r="G547" s="93"/>
    </row>
    <row r="548" spans="2:7">
      <c r="B548" s="93"/>
      <c r="C548" s="94"/>
      <c r="D548" s="95"/>
      <c r="E548" s="95"/>
      <c r="F548" s="93"/>
      <c r="G548" s="93"/>
    </row>
    <row r="549" spans="2:7">
      <c r="B549" s="93"/>
      <c r="C549" s="94"/>
      <c r="D549" s="95"/>
      <c r="E549" s="95"/>
      <c r="F549" s="93"/>
      <c r="G549" s="93"/>
    </row>
    <row r="550" spans="2:7">
      <c r="B550" s="93"/>
      <c r="C550" s="94"/>
      <c r="D550" s="95"/>
      <c r="E550" s="95"/>
      <c r="F550" s="93"/>
      <c r="G550" s="93"/>
    </row>
    <row r="551" spans="2:7">
      <c r="B551" s="93"/>
      <c r="C551" s="94"/>
      <c r="D551" s="95"/>
      <c r="E551" s="95"/>
      <c r="F551" s="93"/>
      <c r="G551" s="93"/>
    </row>
    <row r="552" spans="2:7">
      <c r="B552" s="93"/>
      <c r="C552" s="94"/>
      <c r="D552" s="95"/>
      <c r="E552" s="95"/>
      <c r="F552" s="93"/>
      <c r="G552" s="93"/>
    </row>
    <row r="553" spans="2:7">
      <c r="B553" s="93"/>
      <c r="C553" s="94"/>
      <c r="D553" s="95"/>
      <c r="E553" s="95"/>
      <c r="F553" s="93"/>
      <c r="G553" s="93"/>
    </row>
    <row r="554" spans="2:7">
      <c r="B554" s="93"/>
      <c r="C554" s="94"/>
      <c r="D554" s="95"/>
      <c r="E554" s="95"/>
      <c r="F554" s="93"/>
      <c r="G554" s="93"/>
    </row>
    <row r="555" spans="2:7">
      <c r="B555" s="93"/>
      <c r="C555" s="94"/>
      <c r="D555" s="95"/>
      <c r="E555" s="95"/>
      <c r="F555" s="93"/>
      <c r="G555" s="93"/>
    </row>
    <row r="556" spans="2:7">
      <c r="B556" s="93"/>
      <c r="C556" s="94"/>
      <c r="D556" s="95"/>
      <c r="E556" s="95"/>
      <c r="F556" s="93"/>
      <c r="G556" s="93"/>
    </row>
    <row r="557" spans="2:7">
      <c r="B557" s="93"/>
      <c r="C557" s="94"/>
      <c r="D557" s="95"/>
      <c r="E557" s="95"/>
      <c r="F557" s="93"/>
      <c r="G557" s="93"/>
    </row>
    <row r="558" spans="2:7">
      <c r="B558" s="93"/>
      <c r="C558" s="94"/>
      <c r="D558" s="95"/>
      <c r="E558" s="95"/>
      <c r="F558" s="93"/>
      <c r="G558" s="93"/>
    </row>
    <row r="559" spans="2:7">
      <c r="B559" s="93"/>
      <c r="C559" s="94"/>
      <c r="D559" s="95"/>
      <c r="E559" s="95"/>
      <c r="F559" s="93"/>
      <c r="G559" s="93"/>
    </row>
    <row r="560" spans="2:7">
      <c r="B560" s="93"/>
      <c r="C560" s="94"/>
      <c r="D560" s="95"/>
      <c r="E560" s="95"/>
      <c r="F560" s="93"/>
      <c r="G560" s="93"/>
    </row>
    <row r="561" spans="2:7">
      <c r="B561" s="93"/>
      <c r="C561" s="94"/>
      <c r="D561" s="95"/>
      <c r="E561" s="95"/>
      <c r="F561" s="93"/>
      <c r="G561" s="93"/>
    </row>
    <row r="562" spans="2:7">
      <c r="B562" s="93"/>
      <c r="C562" s="94"/>
      <c r="D562" s="95"/>
      <c r="E562" s="95"/>
      <c r="F562" s="93"/>
      <c r="G562" s="93"/>
    </row>
    <row r="563" spans="2:7">
      <c r="B563" s="93"/>
      <c r="C563" s="94"/>
      <c r="D563" s="95"/>
      <c r="E563" s="95"/>
      <c r="F563" s="93"/>
      <c r="G563" s="93"/>
    </row>
    <row r="564" spans="2:7">
      <c r="B564" s="93"/>
      <c r="C564" s="94"/>
      <c r="D564" s="95"/>
      <c r="E564" s="95"/>
      <c r="F564" s="93"/>
      <c r="G564" s="93"/>
    </row>
    <row r="565" spans="2:7">
      <c r="B565" s="93"/>
      <c r="C565" s="94"/>
      <c r="D565" s="95"/>
      <c r="E565" s="95"/>
      <c r="F565" s="93"/>
      <c r="G565" s="93"/>
    </row>
    <row r="566" spans="2:7">
      <c r="B566" s="93"/>
      <c r="C566" s="94"/>
      <c r="D566" s="95"/>
      <c r="E566" s="95"/>
      <c r="F566" s="93"/>
      <c r="G566" s="93"/>
    </row>
    <row r="567" spans="2:7">
      <c r="B567" s="93"/>
      <c r="C567" s="94"/>
      <c r="D567" s="95"/>
      <c r="E567" s="95"/>
      <c r="F567" s="93"/>
      <c r="G567" s="93"/>
    </row>
    <row r="568" spans="2:7">
      <c r="B568" s="93"/>
      <c r="C568" s="94"/>
      <c r="D568" s="95"/>
      <c r="E568" s="95"/>
      <c r="F568" s="93"/>
      <c r="G568" s="93"/>
    </row>
    <row r="569" spans="2:7">
      <c r="B569" s="93"/>
      <c r="C569" s="94"/>
      <c r="D569" s="95"/>
      <c r="E569" s="95"/>
      <c r="F569" s="93"/>
      <c r="G569" s="93"/>
    </row>
    <row r="570" spans="2:7">
      <c r="B570" s="93"/>
      <c r="C570" s="94"/>
      <c r="D570" s="95"/>
      <c r="E570" s="95"/>
      <c r="F570" s="93"/>
      <c r="G570" s="93"/>
    </row>
    <row r="571" spans="2:7">
      <c r="B571" s="93"/>
      <c r="C571" s="94"/>
      <c r="D571" s="95"/>
      <c r="E571" s="95"/>
      <c r="F571" s="93"/>
      <c r="G571" s="93"/>
    </row>
    <row r="572" spans="2:7">
      <c r="B572" s="93"/>
      <c r="C572" s="94"/>
      <c r="D572" s="95"/>
      <c r="E572" s="95"/>
      <c r="F572" s="93"/>
      <c r="G572" s="93"/>
    </row>
    <row r="573" spans="2:7">
      <c r="B573" s="93"/>
      <c r="C573" s="94"/>
      <c r="D573" s="95"/>
      <c r="E573" s="95"/>
      <c r="F573" s="93"/>
      <c r="G573" s="93"/>
    </row>
    <row r="574" spans="2:7">
      <c r="B574" s="93"/>
      <c r="C574" s="94"/>
      <c r="D574" s="95"/>
      <c r="E574" s="95"/>
      <c r="F574" s="93"/>
      <c r="G574" s="93"/>
    </row>
    <row r="575" spans="2:7">
      <c r="B575" s="93"/>
      <c r="C575" s="94"/>
      <c r="D575" s="95"/>
      <c r="E575" s="95"/>
      <c r="F575" s="93"/>
      <c r="G575" s="93"/>
    </row>
    <row r="576" spans="2:7">
      <c r="B576" s="93"/>
      <c r="C576" s="94"/>
      <c r="D576" s="95"/>
      <c r="E576" s="95"/>
      <c r="F576" s="93"/>
      <c r="G576" s="93"/>
    </row>
    <row r="577" spans="2:7">
      <c r="B577" s="93"/>
      <c r="C577" s="94"/>
      <c r="D577" s="95"/>
      <c r="E577" s="95"/>
      <c r="F577" s="93"/>
      <c r="G577" s="93"/>
    </row>
    <row r="578" spans="2:7">
      <c r="B578" s="93"/>
      <c r="C578" s="94"/>
      <c r="D578" s="95"/>
      <c r="E578" s="95"/>
      <c r="F578" s="93"/>
      <c r="G578" s="93"/>
    </row>
    <row r="579" spans="2:7">
      <c r="B579" s="93"/>
      <c r="C579" s="94"/>
      <c r="D579" s="95"/>
      <c r="E579" s="95"/>
      <c r="F579" s="93"/>
      <c r="G579" s="93"/>
    </row>
    <row r="580" spans="2:7">
      <c r="B580" s="93"/>
      <c r="C580" s="94"/>
      <c r="D580" s="95"/>
      <c r="E580" s="95"/>
      <c r="F580" s="93"/>
      <c r="G580" s="93"/>
    </row>
    <row r="581" spans="2:7">
      <c r="B581" s="93"/>
      <c r="C581" s="94"/>
      <c r="D581" s="95"/>
      <c r="E581" s="95"/>
      <c r="F581" s="93"/>
      <c r="G581" s="93"/>
    </row>
    <row r="582" spans="2:7">
      <c r="B582" s="93"/>
      <c r="C582" s="94"/>
      <c r="D582" s="95"/>
      <c r="E582" s="95"/>
      <c r="F582" s="93"/>
      <c r="G582" s="93"/>
    </row>
    <row r="583" spans="2:7">
      <c r="B583" s="93"/>
      <c r="C583" s="94"/>
      <c r="D583" s="95"/>
      <c r="E583" s="95"/>
      <c r="F583" s="93"/>
      <c r="G583" s="93"/>
    </row>
    <row r="584" spans="2:7">
      <c r="B584" s="93"/>
      <c r="C584" s="94"/>
      <c r="D584" s="95"/>
      <c r="E584" s="95"/>
      <c r="F584" s="93"/>
      <c r="G584" s="93"/>
    </row>
    <row r="585" spans="2:7">
      <c r="B585" s="93"/>
      <c r="C585" s="94"/>
      <c r="D585" s="95"/>
      <c r="E585" s="95"/>
      <c r="F585" s="93"/>
      <c r="G585" s="93"/>
    </row>
    <row r="586" spans="2:7">
      <c r="B586" s="93"/>
      <c r="C586" s="94"/>
      <c r="D586" s="95"/>
      <c r="E586" s="95"/>
      <c r="F586" s="93"/>
      <c r="G586" s="93"/>
    </row>
    <row r="587" spans="2:7">
      <c r="B587" s="93"/>
      <c r="C587" s="94"/>
      <c r="D587" s="95"/>
      <c r="E587" s="95"/>
      <c r="F587" s="93"/>
      <c r="G587" s="93"/>
    </row>
    <row r="588" spans="2:7">
      <c r="B588" s="93"/>
      <c r="C588" s="94"/>
      <c r="D588" s="95"/>
      <c r="E588" s="95"/>
      <c r="F588" s="93"/>
      <c r="G588" s="93"/>
    </row>
    <row r="589" spans="2:7">
      <c r="B589" s="93"/>
      <c r="C589" s="94"/>
      <c r="D589" s="95"/>
      <c r="E589" s="95"/>
      <c r="F589" s="93"/>
      <c r="G589" s="93"/>
    </row>
    <row r="590" spans="2:7">
      <c r="B590" s="93"/>
      <c r="C590" s="94"/>
      <c r="D590" s="95"/>
      <c r="E590" s="95"/>
      <c r="F590" s="93"/>
      <c r="G590" s="93"/>
    </row>
    <row r="591" spans="2:7">
      <c r="B591" s="93"/>
      <c r="C591" s="94"/>
      <c r="D591" s="95"/>
      <c r="E591" s="95"/>
      <c r="F591" s="93"/>
      <c r="G591" s="93"/>
    </row>
    <row r="592" spans="2:7">
      <c r="B592" s="93"/>
      <c r="C592" s="94"/>
      <c r="D592" s="95"/>
      <c r="E592" s="95"/>
      <c r="F592" s="93"/>
      <c r="G592" s="93"/>
    </row>
    <row r="593" spans="2:7">
      <c r="B593" s="93"/>
      <c r="C593" s="94"/>
      <c r="D593" s="95"/>
      <c r="E593" s="95"/>
      <c r="F593" s="93"/>
      <c r="G593" s="93"/>
    </row>
    <row r="594" spans="2:7">
      <c r="B594" s="93"/>
      <c r="C594" s="94"/>
      <c r="D594" s="95"/>
      <c r="E594" s="95"/>
      <c r="F594" s="93"/>
      <c r="G594" s="93"/>
    </row>
    <row r="595" spans="2:7">
      <c r="B595" s="93"/>
      <c r="C595" s="94"/>
      <c r="D595" s="95"/>
      <c r="E595" s="95"/>
      <c r="F595" s="93"/>
      <c r="G595" s="93"/>
    </row>
    <row r="596" spans="2:7">
      <c r="B596" s="93"/>
      <c r="C596" s="94"/>
      <c r="D596" s="95"/>
      <c r="E596" s="95"/>
      <c r="F596" s="93"/>
      <c r="G596" s="93"/>
    </row>
    <row r="597" spans="2:7">
      <c r="B597" s="93"/>
      <c r="C597" s="94"/>
      <c r="D597" s="95"/>
      <c r="E597" s="95"/>
      <c r="F597" s="93"/>
      <c r="G597" s="93"/>
    </row>
    <row r="598" spans="2:7">
      <c r="B598" s="93"/>
      <c r="C598" s="94"/>
      <c r="D598" s="95"/>
      <c r="E598" s="95"/>
      <c r="F598" s="93"/>
      <c r="G598" s="93"/>
    </row>
    <row r="599" spans="2:7">
      <c r="B599" s="93"/>
      <c r="C599" s="94"/>
      <c r="D599" s="95"/>
      <c r="E599" s="95"/>
      <c r="F599" s="93"/>
      <c r="G599" s="93"/>
    </row>
    <row r="600" spans="2:7">
      <c r="B600" s="93"/>
      <c r="C600" s="94"/>
      <c r="D600" s="95"/>
      <c r="E600" s="95"/>
      <c r="F600" s="93"/>
      <c r="G600" s="93"/>
    </row>
    <row r="601" spans="2:7">
      <c r="B601" s="93"/>
      <c r="C601" s="94"/>
      <c r="D601" s="95"/>
      <c r="E601" s="95"/>
      <c r="F601" s="93"/>
      <c r="G601" s="93"/>
    </row>
    <row r="602" spans="2:7">
      <c r="B602" s="93"/>
      <c r="C602" s="94"/>
      <c r="D602" s="95"/>
      <c r="E602" s="95"/>
      <c r="F602" s="93"/>
      <c r="G602" s="93"/>
    </row>
    <row r="603" spans="2:7">
      <c r="B603" s="93"/>
      <c r="C603" s="94"/>
      <c r="D603" s="95"/>
      <c r="E603" s="95"/>
      <c r="F603" s="93"/>
      <c r="G603" s="93"/>
    </row>
    <row r="604" spans="2:7">
      <c r="B604" s="93"/>
      <c r="C604" s="94"/>
      <c r="D604" s="95"/>
      <c r="E604" s="95"/>
      <c r="F604" s="93"/>
      <c r="G604" s="93"/>
    </row>
    <row r="605" spans="2:7">
      <c r="B605" s="93"/>
      <c r="C605" s="94"/>
      <c r="D605" s="95"/>
      <c r="E605" s="95"/>
      <c r="F605" s="93"/>
      <c r="G605" s="93"/>
    </row>
    <row r="606" spans="2:7">
      <c r="B606" s="93"/>
      <c r="C606" s="94"/>
      <c r="D606" s="95"/>
      <c r="E606" s="95"/>
      <c r="F606" s="93"/>
      <c r="G606" s="93"/>
    </row>
    <row r="607" spans="2:7">
      <c r="B607" s="93"/>
      <c r="C607" s="94"/>
      <c r="D607" s="95"/>
      <c r="E607" s="95"/>
      <c r="F607" s="93"/>
      <c r="G607" s="93"/>
    </row>
    <row r="608" spans="2:7">
      <c r="B608" s="93"/>
      <c r="C608" s="94"/>
      <c r="D608" s="95"/>
      <c r="E608" s="95"/>
      <c r="F608" s="93"/>
      <c r="G608" s="93"/>
    </row>
    <row r="609" spans="2:7">
      <c r="B609" s="93"/>
      <c r="C609" s="94"/>
      <c r="D609" s="95"/>
      <c r="E609" s="95"/>
      <c r="F609" s="93"/>
      <c r="G609" s="93"/>
    </row>
    <row r="610" spans="2:7">
      <c r="B610" s="93"/>
      <c r="C610" s="94"/>
      <c r="D610" s="95"/>
      <c r="E610" s="95"/>
      <c r="F610" s="93"/>
      <c r="G610" s="93"/>
    </row>
    <row r="611" spans="2:7">
      <c r="B611" s="93"/>
      <c r="C611" s="94"/>
      <c r="D611" s="95"/>
      <c r="E611" s="95"/>
      <c r="F611" s="93"/>
      <c r="G611" s="93"/>
    </row>
    <row r="612" spans="2:7">
      <c r="B612" s="93"/>
      <c r="C612" s="94"/>
      <c r="D612" s="95"/>
      <c r="E612" s="95"/>
      <c r="F612" s="93"/>
      <c r="G612" s="93"/>
    </row>
    <row r="613" spans="2:7">
      <c r="B613" s="93"/>
      <c r="C613" s="94"/>
      <c r="D613" s="95"/>
      <c r="E613" s="95"/>
      <c r="F613" s="93"/>
      <c r="G613" s="93"/>
    </row>
    <row r="614" spans="2:7">
      <c r="B614" s="93"/>
      <c r="C614" s="94"/>
      <c r="D614" s="95"/>
      <c r="E614" s="95"/>
      <c r="F614" s="93"/>
      <c r="G614" s="93"/>
    </row>
    <row r="615" spans="2:7">
      <c r="B615" s="93"/>
      <c r="C615" s="94"/>
      <c r="D615" s="95"/>
      <c r="E615" s="95"/>
      <c r="F615" s="93"/>
      <c r="G615" s="93"/>
    </row>
    <row r="616" spans="2:7">
      <c r="B616" s="93"/>
      <c r="C616" s="94"/>
      <c r="D616" s="95"/>
      <c r="E616" s="95"/>
      <c r="F616" s="93"/>
      <c r="G616" s="93"/>
    </row>
    <row r="617" spans="2:7">
      <c r="B617" s="93"/>
      <c r="C617" s="94"/>
      <c r="D617" s="95"/>
      <c r="E617" s="95"/>
      <c r="F617" s="93"/>
      <c r="G617" s="93"/>
    </row>
    <row r="618" spans="2:7">
      <c r="B618" s="93"/>
      <c r="C618" s="94"/>
      <c r="D618" s="95"/>
      <c r="E618" s="95"/>
      <c r="F618" s="93"/>
      <c r="G618" s="93"/>
    </row>
    <row r="619" spans="2:7">
      <c r="B619" s="93"/>
      <c r="C619" s="94"/>
      <c r="D619" s="95"/>
      <c r="E619" s="95"/>
      <c r="F619" s="93"/>
      <c r="G619" s="93"/>
    </row>
    <row r="620" spans="2:7">
      <c r="B620" s="93"/>
      <c r="C620" s="94"/>
      <c r="D620" s="95"/>
      <c r="E620" s="95"/>
      <c r="F620" s="93"/>
      <c r="G620" s="93"/>
    </row>
    <row r="621" spans="2:7">
      <c r="B621" s="93"/>
      <c r="C621" s="94"/>
      <c r="D621" s="95"/>
      <c r="E621" s="95"/>
      <c r="F621" s="93"/>
      <c r="G621" s="93"/>
    </row>
    <row r="622" spans="2:7">
      <c r="B622" s="93"/>
      <c r="C622" s="94"/>
      <c r="D622" s="95"/>
      <c r="E622" s="95"/>
      <c r="F622" s="93"/>
      <c r="G622" s="93"/>
    </row>
    <row r="623" spans="2:7">
      <c r="B623" s="93"/>
      <c r="C623" s="94"/>
      <c r="D623" s="95"/>
      <c r="E623" s="95"/>
      <c r="F623" s="93"/>
      <c r="G623" s="93"/>
    </row>
    <row r="624" spans="2:7">
      <c r="B624" s="93"/>
      <c r="C624" s="94"/>
      <c r="D624" s="95"/>
      <c r="E624" s="95"/>
      <c r="F624" s="93"/>
      <c r="G624" s="93"/>
    </row>
    <row r="625" spans="2:7">
      <c r="B625" s="93"/>
      <c r="C625" s="94"/>
      <c r="D625" s="95"/>
      <c r="E625" s="95"/>
      <c r="F625" s="93"/>
      <c r="G625" s="93"/>
    </row>
    <row r="626" spans="2:7">
      <c r="B626" s="93"/>
      <c r="C626" s="94"/>
      <c r="D626" s="95"/>
      <c r="E626" s="95"/>
      <c r="F626" s="93"/>
      <c r="G626" s="93"/>
    </row>
    <row r="627" spans="2:7">
      <c r="B627" s="93"/>
      <c r="C627" s="94"/>
      <c r="D627" s="95"/>
      <c r="E627" s="95"/>
      <c r="F627" s="93"/>
      <c r="G627" s="93"/>
    </row>
    <row r="628" spans="2:7">
      <c r="B628" s="93"/>
      <c r="C628" s="94"/>
      <c r="D628" s="95"/>
      <c r="E628" s="95"/>
      <c r="F628" s="93"/>
      <c r="G628" s="93"/>
    </row>
    <row r="629" spans="2:7">
      <c r="B629" s="93"/>
      <c r="C629" s="94"/>
      <c r="D629" s="95"/>
      <c r="E629" s="95"/>
      <c r="F629" s="93"/>
      <c r="G629" s="93"/>
    </row>
    <row r="630" spans="2:7">
      <c r="B630" s="93"/>
      <c r="C630" s="94"/>
      <c r="D630" s="95"/>
      <c r="E630" s="95"/>
      <c r="F630" s="93"/>
      <c r="G630" s="93"/>
    </row>
    <row r="631" spans="2:7">
      <c r="B631" s="93"/>
      <c r="C631" s="94"/>
      <c r="D631" s="95"/>
      <c r="E631" s="95"/>
      <c r="F631" s="93"/>
      <c r="G631" s="93"/>
    </row>
    <row r="632" spans="2:7">
      <c r="B632" s="93"/>
      <c r="C632" s="94"/>
      <c r="D632" s="95"/>
      <c r="E632" s="95"/>
      <c r="F632" s="93"/>
      <c r="G632" s="93"/>
    </row>
    <row r="633" spans="2:7">
      <c r="B633" s="93"/>
      <c r="C633" s="94"/>
      <c r="D633" s="95"/>
      <c r="E633" s="95"/>
      <c r="F633" s="93"/>
      <c r="G633" s="93"/>
    </row>
    <row r="634" spans="2:7">
      <c r="B634" s="93"/>
      <c r="C634" s="94"/>
      <c r="D634" s="95"/>
      <c r="E634" s="95"/>
      <c r="F634" s="93"/>
      <c r="G634" s="93"/>
    </row>
    <row r="635" spans="2:7">
      <c r="B635" s="93"/>
      <c r="C635" s="94"/>
      <c r="D635" s="95"/>
      <c r="E635" s="95"/>
      <c r="F635" s="93"/>
      <c r="G635" s="93"/>
    </row>
    <row r="636" spans="2:7">
      <c r="B636" s="93"/>
      <c r="C636" s="94"/>
      <c r="D636" s="95"/>
      <c r="E636" s="95"/>
      <c r="F636" s="93"/>
      <c r="G636" s="93"/>
    </row>
    <row r="637" spans="2:7">
      <c r="B637" s="93"/>
      <c r="C637" s="94"/>
      <c r="D637" s="95"/>
      <c r="E637" s="95"/>
      <c r="F637" s="93"/>
      <c r="G637" s="93"/>
    </row>
    <row r="638" spans="2:7">
      <c r="B638" s="93"/>
      <c r="C638" s="94"/>
      <c r="D638" s="95"/>
      <c r="E638" s="95"/>
      <c r="F638" s="93"/>
      <c r="G638" s="93"/>
    </row>
    <row r="639" spans="2:7">
      <c r="B639" s="93"/>
      <c r="C639" s="94"/>
      <c r="D639" s="95"/>
      <c r="E639" s="95"/>
      <c r="F639" s="93"/>
      <c r="G639" s="93"/>
    </row>
    <row r="640" spans="2:7">
      <c r="B640" s="93"/>
      <c r="C640" s="94"/>
      <c r="D640" s="95"/>
      <c r="E640" s="95"/>
      <c r="F640" s="93"/>
      <c r="G640" s="93"/>
    </row>
    <row r="641" spans="2:7">
      <c r="B641" s="93"/>
      <c r="C641" s="94"/>
      <c r="D641" s="95"/>
      <c r="E641" s="95"/>
      <c r="F641" s="93"/>
      <c r="G641" s="93"/>
    </row>
    <row r="642" spans="2:7">
      <c r="B642" s="93"/>
      <c r="C642" s="94"/>
      <c r="D642" s="95"/>
      <c r="E642" s="95"/>
      <c r="F642" s="93"/>
      <c r="G642" s="93"/>
    </row>
    <row r="643" spans="2:7">
      <c r="B643" s="93"/>
      <c r="C643" s="94"/>
      <c r="D643" s="95"/>
      <c r="E643" s="95"/>
      <c r="F643" s="93"/>
      <c r="G643" s="93"/>
    </row>
    <row r="644" spans="2:7">
      <c r="B644" s="93"/>
      <c r="C644" s="94"/>
      <c r="D644" s="95"/>
      <c r="E644" s="95"/>
      <c r="F644" s="93"/>
      <c r="G644" s="93"/>
    </row>
    <row r="645" spans="2:7">
      <c r="B645" s="93"/>
      <c r="C645" s="94"/>
      <c r="D645" s="95"/>
      <c r="E645" s="95"/>
      <c r="F645" s="93"/>
      <c r="G645" s="93"/>
    </row>
    <row r="646" spans="2:7">
      <c r="B646" s="93"/>
      <c r="C646" s="94"/>
      <c r="D646" s="95"/>
      <c r="E646" s="95"/>
      <c r="F646" s="93"/>
      <c r="G646" s="93"/>
    </row>
    <row r="647" spans="2:7">
      <c r="B647" s="93"/>
      <c r="C647" s="94"/>
      <c r="D647" s="95"/>
      <c r="E647" s="95"/>
      <c r="F647" s="93"/>
      <c r="G647" s="93"/>
    </row>
    <row r="648" spans="2:7">
      <c r="B648" s="93"/>
      <c r="C648" s="94"/>
      <c r="D648" s="95"/>
      <c r="E648" s="95"/>
      <c r="F648" s="93"/>
      <c r="G648" s="93"/>
    </row>
    <row r="649" spans="2:7">
      <c r="B649" s="93"/>
      <c r="C649" s="94"/>
      <c r="D649" s="95"/>
      <c r="E649" s="95"/>
      <c r="F649" s="93"/>
      <c r="G649" s="93"/>
    </row>
    <row r="650" spans="2:7">
      <c r="B650" s="93"/>
      <c r="C650" s="94"/>
      <c r="D650" s="95"/>
      <c r="E650" s="95"/>
      <c r="F650" s="93"/>
      <c r="G650" s="93"/>
    </row>
    <row r="651" spans="2:7">
      <c r="B651" s="93"/>
      <c r="C651" s="94"/>
      <c r="D651" s="95"/>
      <c r="E651" s="95"/>
      <c r="F651" s="93"/>
      <c r="G651" s="93"/>
    </row>
    <row r="652" spans="2:7">
      <c r="B652" s="93"/>
      <c r="C652" s="94"/>
      <c r="D652" s="95"/>
      <c r="E652" s="95"/>
      <c r="F652" s="93"/>
      <c r="G652" s="93"/>
    </row>
    <row r="653" spans="2:7">
      <c r="B653" s="93"/>
      <c r="C653" s="94"/>
      <c r="D653" s="95"/>
      <c r="E653" s="95"/>
      <c r="F653" s="93"/>
      <c r="G653" s="93"/>
    </row>
    <row r="654" spans="2:7">
      <c r="B654" s="93"/>
      <c r="C654" s="94"/>
      <c r="D654" s="95"/>
      <c r="E654" s="95"/>
      <c r="F654" s="93"/>
      <c r="G654" s="93"/>
    </row>
    <row r="655" spans="2:7">
      <c r="B655" s="93"/>
      <c r="C655" s="94"/>
      <c r="D655" s="95"/>
      <c r="E655" s="95"/>
      <c r="F655" s="93"/>
      <c r="G655" s="93"/>
    </row>
    <row r="656" spans="2:7">
      <c r="B656" s="93"/>
      <c r="C656" s="94"/>
      <c r="D656" s="95"/>
      <c r="E656" s="95"/>
      <c r="F656" s="93"/>
      <c r="G656" s="93"/>
    </row>
    <row r="657" spans="2:7">
      <c r="B657" s="93"/>
      <c r="C657" s="94"/>
      <c r="D657" s="95"/>
      <c r="E657" s="95"/>
      <c r="F657" s="93"/>
      <c r="G657" s="93"/>
    </row>
    <row r="658" spans="2:7">
      <c r="B658" s="93"/>
      <c r="C658" s="94"/>
      <c r="D658" s="95"/>
      <c r="E658" s="95"/>
      <c r="F658" s="93"/>
      <c r="G658" s="93"/>
    </row>
    <row r="659" spans="2:7">
      <c r="B659" s="93"/>
      <c r="C659" s="94"/>
      <c r="D659" s="95"/>
      <c r="E659" s="95"/>
      <c r="F659" s="93"/>
      <c r="G659" s="93"/>
    </row>
    <row r="660" spans="2:7">
      <c r="B660" s="93"/>
      <c r="C660" s="94"/>
      <c r="D660" s="95"/>
      <c r="E660" s="95"/>
      <c r="F660" s="93"/>
      <c r="G660" s="93"/>
    </row>
    <row r="661" spans="2:7">
      <c r="B661" s="93"/>
      <c r="C661" s="94"/>
      <c r="D661" s="95"/>
      <c r="E661" s="95"/>
      <c r="F661" s="93"/>
      <c r="G661" s="93"/>
    </row>
    <row r="662" spans="2:7">
      <c r="B662" s="93"/>
      <c r="C662" s="94"/>
      <c r="D662" s="95"/>
      <c r="E662" s="95"/>
      <c r="F662" s="93"/>
      <c r="G662" s="93"/>
    </row>
    <row r="663" spans="2:7">
      <c r="B663" s="93"/>
      <c r="C663" s="94"/>
      <c r="D663" s="95"/>
      <c r="E663" s="95"/>
      <c r="F663" s="93"/>
      <c r="G663" s="93"/>
    </row>
    <row r="664" spans="2:7">
      <c r="B664" s="93"/>
      <c r="C664" s="94"/>
      <c r="D664" s="95"/>
      <c r="E664" s="95"/>
      <c r="F664" s="93"/>
      <c r="G664" s="93"/>
    </row>
    <row r="665" spans="2:7">
      <c r="B665" s="93"/>
      <c r="C665" s="94"/>
      <c r="D665" s="95"/>
      <c r="E665" s="95"/>
      <c r="F665" s="93"/>
      <c r="G665" s="93"/>
    </row>
    <row r="666" spans="2:7">
      <c r="B666" s="93"/>
      <c r="C666" s="94"/>
      <c r="D666" s="95"/>
      <c r="E666" s="95"/>
      <c r="F666" s="93"/>
      <c r="G666" s="93"/>
    </row>
    <row r="667" spans="2:7">
      <c r="B667" s="93"/>
      <c r="C667" s="94"/>
      <c r="D667" s="95"/>
      <c r="E667" s="95"/>
      <c r="F667" s="93"/>
      <c r="G667" s="93"/>
    </row>
    <row r="668" spans="2:7">
      <c r="B668" s="93"/>
      <c r="C668" s="94"/>
      <c r="D668" s="95"/>
      <c r="E668" s="95"/>
      <c r="F668" s="93"/>
      <c r="G668" s="93"/>
    </row>
    <row r="669" spans="2:7">
      <c r="B669" s="93"/>
      <c r="C669" s="94"/>
      <c r="D669" s="95"/>
      <c r="E669" s="95"/>
      <c r="F669" s="93"/>
      <c r="G669" s="93"/>
    </row>
    <row r="670" spans="2:7">
      <c r="B670" s="93"/>
      <c r="C670" s="94"/>
      <c r="D670" s="95"/>
      <c r="E670" s="95"/>
      <c r="F670" s="93"/>
      <c r="G670" s="93"/>
    </row>
    <row r="671" spans="2:7">
      <c r="B671" s="93"/>
      <c r="C671" s="94"/>
      <c r="D671" s="95"/>
      <c r="E671" s="95"/>
      <c r="F671" s="93"/>
      <c r="G671" s="93"/>
    </row>
    <row r="672" spans="2:7">
      <c r="B672" s="93"/>
      <c r="C672" s="94"/>
      <c r="D672" s="95"/>
      <c r="E672" s="95"/>
      <c r="F672" s="93"/>
      <c r="G672" s="93"/>
    </row>
    <row r="673" spans="2:7">
      <c r="B673" s="93"/>
      <c r="C673" s="94"/>
      <c r="D673" s="95"/>
      <c r="E673" s="95"/>
      <c r="F673" s="93"/>
      <c r="G673" s="93"/>
    </row>
    <row r="674" spans="2:7">
      <c r="B674" s="93"/>
      <c r="C674" s="94"/>
      <c r="D674" s="95"/>
      <c r="E674" s="95"/>
      <c r="F674" s="93"/>
      <c r="G674" s="93"/>
    </row>
    <row r="675" spans="2:7">
      <c r="D675" s="95"/>
      <c r="E675" s="95"/>
    </row>
    <row r="676" spans="2:7">
      <c r="D676" s="95"/>
      <c r="E676" s="95"/>
    </row>
    <row r="677" spans="2:7">
      <c r="D677" s="95"/>
      <c r="E677" s="95"/>
    </row>
    <row r="678" spans="2:7">
      <c r="D678" s="95"/>
      <c r="E678" s="95"/>
    </row>
    <row r="679" spans="2:7">
      <c r="D679" s="95"/>
      <c r="E679" s="95"/>
    </row>
    <row r="680" spans="2:7">
      <c r="D680" s="95"/>
      <c r="E680" s="95"/>
    </row>
    <row r="681" spans="2:7">
      <c r="D681" s="95"/>
      <c r="E681" s="95"/>
    </row>
    <row r="682" spans="2:7">
      <c r="D682" s="95"/>
      <c r="E682" s="95"/>
    </row>
    <row r="683" spans="2:7">
      <c r="D683" s="95"/>
      <c r="E683" s="95"/>
    </row>
    <row r="684" spans="2:7">
      <c r="D684" s="95"/>
      <c r="E684" s="95"/>
    </row>
    <row r="685" spans="2:7">
      <c r="D685" s="95"/>
      <c r="E685" s="95"/>
    </row>
    <row r="686" spans="2:7">
      <c r="D686" s="95"/>
      <c r="E686" s="95"/>
    </row>
    <row r="687" spans="2:7">
      <c r="D687" s="95"/>
      <c r="E687" s="95"/>
    </row>
    <row r="688" spans="2:7">
      <c r="D688" s="95"/>
      <c r="E688" s="95"/>
    </row>
    <row r="689" spans="4:5">
      <c r="D689" s="95"/>
      <c r="E689" s="95"/>
    </row>
    <row r="690" spans="4:5">
      <c r="D690" s="95"/>
      <c r="E690" s="95"/>
    </row>
    <row r="691" spans="4:5">
      <c r="D691" s="95"/>
      <c r="E691" s="95"/>
    </row>
    <row r="692" spans="4:5">
      <c r="D692" s="95"/>
      <c r="E692" s="95"/>
    </row>
    <row r="693" spans="4:5">
      <c r="D693" s="95"/>
      <c r="E693" s="95"/>
    </row>
    <row r="694" spans="4:5">
      <c r="D694" s="95"/>
      <c r="E694" s="95"/>
    </row>
    <row r="695" spans="4:5">
      <c r="D695" s="95"/>
      <c r="E695" s="95"/>
    </row>
    <row r="696" spans="4:5">
      <c r="D696" s="95"/>
      <c r="E696" s="95"/>
    </row>
    <row r="697" spans="4:5">
      <c r="D697" s="95"/>
      <c r="E697" s="95"/>
    </row>
    <row r="698" spans="4:5">
      <c r="D698" s="95"/>
      <c r="E698" s="95"/>
    </row>
    <row r="699" spans="4:5">
      <c r="D699" s="95"/>
      <c r="E699" s="95"/>
    </row>
    <row r="700" spans="4:5">
      <c r="D700" s="95"/>
      <c r="E700" s="95"/>
    </row>
    <row r="701" spans="4:5">
      <c r="D701" s="95"/>
      <c r="E701" s="95"/>
    </row>
    <row r="702" spans="4:5">
      <c r="D702" s="95"/>
      <c r="E702" s="95"/>
    </row>
    <row r="703" spans="4:5">
      <c r="D703" s="95"/>
      <c r="E703" s="95"/>
    </row>
    <row r="704" spans="4:5">
      <c r="D704" s="95"/>
      <c r="E704" s="95"/>
    </row>
    <row r="705" spans="4:5">
      <c r="D705" s="95"/>
      <c r="E705" s="95"/>
    </row>
    <row r="706" spans="4:5">
      <c r="D706" s="95"/>
      <c r="E706" s="95"/>
    </row>
    <row r="707" spans="4:5">
      <c r="D707" s="95"/>
      <c r="E707" s="95"/>
    </row>
    <row r="708" spans="4:5">
      <c r="D708" s="95"/>
      <c r="E708" s="95"/>
    </row>
    <row r="709" spans="4:5">
      <c r="D709" s="95"/>
      <c r="E709" s="95"/>
    </row>
    <row r="710" spans="4:5">
      <c r="D710" s="95"/>
      <c r="E710" s="95"/>
    </row>
    <row r="711" spans="4:5">
      <c r="D711" s="95"/>
      <c r="E711" s="95"/>
    </row>
    <row r="712" spans="4:5">
      <c r="D712" s="95"/>
      <c r="E712" s="95"/>
    </row>
    <row r="713" spans="4:5">
      <c r="D713" s="95"/>
      <c r="E713" s="95"/>
    </row>
    <row r="714" spans="4:5">
      <c r="D714" s="95"/>
      <c r="E714" s="95"/>
    </row>
    <row r="715" spans="4:5">
      <c r="D715" s="95"/>
      <c r="E715" s="95"/>
    </row>
    <row r="716" spans="4:5">
      <c r="D716" s="95"/>
      <c r="E716" s="95"/>
    </row>
    <row r="717" spans="4:5">
      <c r="D717" s="95"/>
      <c r="E717" s="95"/>
    </row>
    <row r="718" spans="4:5">
      <c r="D718" s="95"/>
      <c r="E718" s="95"/>
    </row>
    <row r="719" spans="4:5">
      <c r="D719" s="95"/>
      <c r="E719" s="95"/>
    </row>
    <row r="720" spans="4:5">
      <c r="D720" s="95"/>
      <c r="E720" s="95"/>
    </row>
    <row r="721" spans="4:5">
      <c r="D721" s="95"/>
      <c r="E721" s="95"/>
    </row>
    <row r="722" spans="4:5">
      <c r="D722" s="95"/>
      <c r="E722" s="95"/>
    </row>
    <row r="723" spans="4:5">
      <c r="D723" s="95"/>
      <c r="E723" s="95"/>
    </row>
    <row r="724" spans="4:5">
      <c r="D724" s="95"/>
      <c r="E724" s="95"/>
    </row>
    <row r="725" spans="4:5">
      <c r="D725" s="95"/>
      <c r="E725" s="95"/>
    </row>
    <row r="726" spans="4:5">
      <c r="D726" s="95"/>
      <c r="E726" s="95"/>
    </row>
    <row r="727" spans="4:5">
      <c r="D727" s="95"/>
      <c r="E727" s="95"/>
    </row>
    <row r="728" spans="4:5">
      <c r="D728" s="95"/>
      <c r="E728" s="95"/>
    </row>
    <row r="729" spans="4:5">
      <c r="D729" s="95"/>
      <c r="E729" s="95"/>
    </row>
    <row r="730" spans="4:5">
      <c r="D730" s="95"/>
      <c r="E730" s="95"/>
    </row>
    <row r="731" spans="4:5">
      <c r="D731" s="95"/>
      <c r="E731" s="95"/>
    </row>
    <row r="732" spans="4:5">
      <c r="D732" s="95"/>
      <c r="E732" s="95"/>
    </row>
    <row r="733" spans="4:5">
      <c r="D733" s="95"/>
      <c r="E733" s="95"/>
    </row>
    <row r="734" spans="4:5">
      <c r="D734" s="95"/>
      <c r="E734" s="95"/>
    </row>
    <row r="735" spans="4:5">
      <c r="D735" s="95"/>
      <c r="E735" s="95"/>
    </row>
    <row r="736" spans="4:5">
      <c r="D736" s="95"/>
      <c r="E736" s="95"/>
    </row>
    <row r="737" spans="4:5">
      <c r="D737" s="95"/>
      <c r="E737" s="95"/>
    </row>
    <row r="738" spans="4:5">
      <c r="D738" s="95"/>
      <c r="E738" s="95"/>
    </row>
    <row r="739" spans="4:5">
      <c r="D739" s="95"/>
      <c r="E739" s="95"/>
    </row>
    <row r="740" spans="4:5">
      <c r="D740" s="95"/>
      <c r="E740" s="95"/>
    </row>
    <row r="741" spans="4:5">
      <c r="D741" s="95"/>
      <c r="E741" s="95"/>
    </row>
    <row r="742" spans="4:5">
      <c r="D742" s="95"/>
      <c r="E742" s="95"/>
    </row>
    <row r="743" spans="4:5">
      <c r="D743" s="95"/>
      <c r="E743" s="95"/>
    </row>
    <row r="744" spans="4:5">
      <c r="D744" s="95"/>
      <c r="E744" s="95"/>
    </row>
    <row r="745" spans="4:5">
      <c r="D745" s="95"/>
      <c r="E745" s="95"/>
    </row>
    <row r="746" spans="4:5">
      <c r="D746" s="95"/>
      <c r="E746" s="95"/>
    </row>
    <row r="747" spans="4:5">
      <c r="D747" s="95"/>
      <c r="E747" s="95"/>
    </row>
    <row r="748" spans="4:5">
      <c r="D748" s="95"/>
      <c r="E748" s="95"/>
    </row>
    <row r="749" spans="4:5">
      <c r="D749" s="95"/>
      <c r="E749" s="95"/>
    </row>
    <row r="750" spans="4:5">
      <c r="D750" s="95"/>
      <c r="E750" s="95"/>
    </row>
    <row r="751" spans="4:5">
      <c r="D751" s="95"/>
      <c r="E751" s="95"/>
    </row>
    <row r="752" spans="4:5">
      <c r="D752" s="95"/>
      <c r="E752" s="95"/>
    </row>
    <row r="753" spans="4:5">
      <c r="D753" s="95"/>
      <c r="E753" s="95"/>
    </row>
    <row r="754" spans="4:5">
      <c r="D754" s="95"/>
      <c r="E754" s="95"/>
    </row>
    <row r="755" spans="4:5">
      <c r="D755" s="95"/>
      <c r="E755" s="95"/>
    </row>
    <row r="756" spans="4:5">
      <c r="D756" s="95"/>
      <c r="E756" s="95"/>
    </row>
    <row r="757" spans="4:5">
      <c r="D757" s="95"/>
      <c r="E757" s="95"/>
    </row>
    <row r="758" spans="4:5">
      <c r="D758" s="95"/>
      <c r="E758" s="95"/>
    </row>
    <row r="759" spans="4:5">
      <c r="D759" s="95"/>
      <c r="E759" s="95"/>
    </row>
    <row r="760" spans="4:5">
      <c r="D760" s="95"/>
      <c r="E760" s="95"/>
    </row>
    <row r="761" spans="4:5">
      <c r="D761" s="95"/>
      <c r="E761" s="95"/>
    </row>
    <row r="762" spans="4:5">
      <c r="D762" s="95"/>
      <c r="E762" s="95"/>
    </row>
    <row r="763" spans="4:5">
      <c r="D763" s="95"/>
      <c r="E763" s="95"/>
    </row>
    <row r="764" spans="4:5">
      <c r="D764" s="95"/>
      <c r="E764" s="95"/>
    </row>
    <row r="765" spans="4:5">
      <c r="D765" s="95"/>
      <c r="E765" s="95"/>
    </row>
    <row r="766" spans="4:5">
      <c r="D766" s="95"/>
      <c r="E766" s="95"/>
    </row>
    <row r="767" spans="4:5">
      <c r="D767" s="95"/>
      <c r="E767" s="95"/>
    </row>
    <row r="768" spans="4:5">
      <c r="D768" s="95"/>
      <c r="E768" s="95"/>
    </row>
    <row r="769" spans="4:5">
      <c r="D769" s="95"/>
      <c r="E769" s="95"/>
    </row>
    <row r="770" spans="4:5">
      <c r="D770" s="95"/>
      <c r="E770" s="95"/>
    </row>
    <row r="771" spans="4:5">
      <c r="D771" s="95"/>
      <c r="E771" s="95"/>
    </row>
    <row r="772" spans="4:5">
      <c r="D772" s="95"/>
      <c r="E772" s="95"/>
    </row>
    <row r="773" spans="4:5">
      <c r="D773" s="95"/>
      <c r="E773" s="95"/>
    </row>
    <row r="774" spans="4:5">
      <c r="D774" s="95"/>
      <c r="E774" s="95"/>
    </row>
    <row r="775" spans="4:5">
      <c r="D775" s="95"/>
      <c r="E775" s="95"/>
    </row>
    <row r="776" spans="4:5">
      <c r="D776" s="95"/>
      <c r="E776" s="95"/>
    </row>
    <row r="777" spans="4:5">
      <c r="D777" s="95"/>
      <c r="E777" s="95"/>
    </row>
    <row r="778" spans="4:5">
      <c r="D778" s="95"/>
      <c r="E778" s="95"/>
    </row>
    <row r="779" spans="4:5">
      <c r="D779" s="95"/>
      <c r="E779" s="95"/>
    </row>
    <row r="780" spans="4:5">
      <c r="D780" s="95"/>
      <c r="E780" s="95"/>
    </row>
    <row r="781" spans="4:5">
      <c r="D781" s="95"/>
      <c r="E781" s="95"/>
    </row>
    <row r="782" spans="4:5">
      <c r="D782" s="95"/>
      <c r="E782" s="95"/>
    </row>
    <row r="783" spans="4:5">
      <c r="D783" s="95"/>
      <c r="E783" s="95"/>
    </row>
    <row r="784" spans="4:5">
      <c r="D784" s="95"/>
      <c r="E784" s="95"/>
    </row>
    <row r="785" spans="4:5">
      <c r="D785" s="95"/>
      <c r="E785" s="95"/>
    </row>
    <row r="786" spans="4:5">
      <c r="D786" s="95"/>
      <c r="E786" s="95"/>
    </row>
    <row r="787" spans="4:5">
      <c r="D787" s="95"/>
      <c r="E787" s="95"/>
    </row>
    <row r="788" spans="4:5">
      <c r="D788" s="95"/>
      <c r="E788" s="95"/>
    </row>
    <row r="789" spans="4:5">
      <c r="D789" s="95"/>
      <c r="E789" s="95"/>
    </row>
    <row r="790" spans="4:5">
      <c r="D790" s="95"/>
      <c r="E790" s="95"/>
    </row>
    <row r="791" spans="4:5">
      <c r="D791" s="95"/>
      <c r="E791" s="95"/>
    </row>
    <row r="792" spans="4:5">
      <c r="D792" s="95"/>
      <c r="E792" s="95"/>
    </row>
    <row r="793" spans="4:5">
      <c r="D793" s="95"/>
      <c r="E793" s="95"/>
    </row>
    <row r="794" spans="4:5">
      <c r="D794" s="95"/>
      <c r="E794" s="95"/>
    </row>
    <row r="795" spans="4:5">
      <c r="D795" s="95"/>
      <c r="E795" s="95"/>
    </row>
    <row r="796" spans="4:5">
      <c r="D796" s="95"/>
      <c r="E796" s="95"/>
    </row>
    <row r="797" spans="4:5">
      <c r="D797" s="95"/>
      <c r="E797" s="95"/>
    </row>
    <row r="798" spans="4:5">
      <c r="D798" s="95"/>
      <c r="E798" s="95"/>
    </row>
    <row r="799" spans="4:5">
      <c r="D799" s="95"/>
      <c r="E799" s="95"/>
    </row>
    <row r="800" spans="4:5">
      <c r="D800" s="95"/>
      <c r="E800" s="95"/>
    </row>
    <row r="801" spans="4:5">
      <c r="D801" s="95"/>
      <c r="E801" s="95"/>
    </row>
    <row r="802" spans="4:5">
      <c r="D802" s="95"/>
      <c r="E802" s="95"/>
    </row>
    <row r="803" spans="4:5">
      <c r="D803" s="95"/>
      <c r="E803" s="95"/>
    </row>
    <row r="804" spans="4:5">
      <c r="D804" s="95"/>
      <c r="E804" s="95"/>
    </row>
    <row r="805" spans="4:5">
      <c r="D805" s="95"/>
      <c r="E805" s="95"/>
    </row>
    <row r="806" spans="4:5">
      <c r="D806" s="95"/>
      <c r="E806" s="95"/>
    </row>
    <row r="807" spans="4:5">
      <c r="D807" s="95"/>
      <c r="E807" s="95"/>
    </row>
    <row r="808" spans="4:5">
      <c r="D808" s="95"/>
      <c r="E808" s="95"/>
    </row>
    <row r="809" spans="4:5">
      <c r="D809" s="95"/>
      <c r="E809" s="95"/>
    </row>
    <row r="810" spans="4:5">
      <c r="D810" s="95"/>
      <c r="E810" s="95"/>
    </row>
    <row r="811" spans="4:5">
      <c r="D811" s="95"/>
      <c r="E811" s="95"/>
    </row>
    <row r="812" spans="4:5">
      <c r="D812" s="95"/>
      <c r="E812" s="95"/>
    </row>
    <row r="813" spans="4:5">
      <c r="D813" s="95"/>
      <c r="E813" s="95"/>
    </row>
    <row r="814" spans="4:5">
      <c r="D814" s="95"/>
      <c r="E814" s="95"/>
    </row>
    <row r="815" spans="4:5">
      <c r="D815" s="95"/>
      <c r="E815" s="95"/>
    </row>
    <row r="816" spans="4:5">
      <c r="D816" s="95"/>
      <c r="E816" s="95"/>
    </row>
    <row r="817" spans="4:5">
      <c r="D817" s="95"/>
      <c r="E817" s="95"/>
    </row>
    <row r="818" spans="4:5">
      <c r="D818" s="95"/>
      <c r="E818" s="95"/>
    </row>
    <row r="819" spans="4:5">
      <c r="D819" s="95"/>
      <c r="E819" s="95"/>
    </row>
    <row r="820" spans="4:5">
      <c r="D820" s="95"/>
      <c r="E820" s="95"/>
    </row>
    <row r="821" spans="4:5">
      <c r="D821" s="95"/>
      <c r="E821" s="95"/>
    </row>
    <row r="822" spans="4:5">
      <c r="D822" s="95"/>
      <c r="E822" s="95"/>
    </row>
    <row r="823" spans="4:5">
      <c r="D823" s="95"/>
      <c r="E823" s="95"/>
    </row>
    <row r="824" spans="4:5">
      <c r="D824" s="95"/>
      <c r="E824" s="95"/>
    </row>
    <row r="825" spans="4:5">
      <c r="D825" s="95"/>
      <c r="E825" s="95"/>
    </row>
    <row r="826" spans="4:5">
      <c r="D826" s="95"/>
      <c r="E826" s="95"/>
    </row>
    <row r="827" spans="4:5">
      <c r="D827" s="95"/>
      <c r="E827" s="95"/>
    </row>
    <row r="828" spans="4:5">
      <c r="D828" s="95"/>
      <c r="E828" s="95"/>
    </row>
    <row r="829" spans="4:5">
      <c r="D829" s="95"/>
      <c r="E829" s="95"/>
    </row>
    <row r="830" spans="4:5">
      <c r="D830" s="95"/>
      <c r="E830" s="95"/>
    </row>
    <row r="831" spans="4:5">
      <c r="D831" s="95"/>
      <c r="E831" s="95"/>
    </row>
    <row r="832" spans="4:5">
      <c r="D832" s="95"/>
      <c r="E832" s="95"/>
    </row>
    <row r="833" spans="4:5">
      <c r="D833" s="95"/>
      <c r="E833" s="95"/>
    </row>
    <row r="834" spans="4:5">
      <c r="D834" s="95"/>
      <c r="E834" s="95"/>
    </row>
    <row r="835" spans="4:5">
      <c r="D835" s="95"/>
      <c r="E835" s="95"/>
    </row>
    <row r="836" spans="4:5">
      <c r="D836" s="95"/>
      <c r="E836" s="95"/>
    </row>
    <row r="837" spans="4:5">
      <c r="D837" s="95"/>
      <c r="E837" s="95"/>
    </row>
    <row r="838" spans="4:5">
      <c r="D838" s="95"/>
      <c r="E838" s="95"/>
    </row>
    <row r="839" spans="4:5">
      <c r="D839" s="95"/>
      <c r="E839" s="95"/>
    </row>
    <row r="840" spans="4:5">
      <c r="D840" s="95"/>
      <c r="E840" s="95"/>
    </row>
    <row r="841" spans="4:5">
      <c r="D841" s="95"/>
      <c r="E841" s="95"/>
    </row>
    <row r="842" spans="4:5">
      <c r="D842" s="95"/>
      <c r="E842" s="95"/>
    </row>
    <row r="843" spans="4:5">
      <c r="D843" s="95"/>
      <c r="E843" s="95"/>
    </row>
    <row r="844" spans="4:5">
      <c r="D844" s="95"/>
      <c r="E844" s="95"/>
    </row>
    <row r="845" spans="4:5">
      <c r="D845" s="95"/>
      <c r="E845" s="95"/>
    </row>
    <row r="846" spans="4:5">
      <c r="D846" s="95"/>
      <c r="E846" s="95"/>
    </row>
    <row r="847" spans="4:5">
      <c r="D847" s="95"/>
      <c r="E847" s="95"/>
    </row>
    <row r="848" spans="4:5">
      <c r="D848" s="95"/>
      <c r="E848" s="95"/>
    </row>
    <row r="849" spans="4:5">
      <c r="D849" s="95"/>
      <c r="E849" s="95"/>
    </row>
    <row r="850" spans="4:5">
      <c r="D850" s="95"/>
      <c r="E850" s="95"/>
    </row>
    <row r="851" spans="4:5">
      <c r="D851" s="95"/>
      <c r="E851" s="95"/>
    </row>
    <row r="852" spans="4:5">
      <c r="D852" s="95"/>
      <c r="E852" s="95"/>
    </row>
    <row r="853" spans="4:5">
      <c r="D853" s="95"/>
      <c r="E853" s="95"/>
    </row>
    <row r="854" spans="4:5">
      <c r="D854" s="95"/>
      <c r="E854" s="95"/>
    </row>
    <row r="855" spans="4:5">
      <c r="D855" s="95"/>
      <c r="E855" s="95"/>
    </row>
    <row r="856" spans="4:5">
      <c r="D856" s="95"/>
      <c r="E856" s="95"/>
    </row>
    <row r="857" spans="4:5">
      <c r="D857" s="95"/>
      <c r="E857" s="95"/>
    </row>
    <row r="858" spans="4:5">
      <c r="D858" s="95"/>
      <c r="E858" s="95"/>
    </row>
    <row r="859" spans="4:5">
      <c r="D859" s="95"/>
      <c r="E859" s="95"/>
    </row>
    <row r="860" spans="4:5">
      <c r="D860" s="95"/>
      <c r="E860" s="95"/>
    </row>
    <row r="861" spans="4:5">
      <c r="D861" s="95"/>
      <c r="E861" s="95"/>
    </row>
    <row r="862" spans="4:5">
      <c r="D862" s="95"/>
      <c r="E862" s="95"/>
    </row>
    <row r="863" spans="4:5">
      <c r="D863" s="95"/>
      <c r="E863" s="95"/>
    </row>
    <row r="864" spans="4:5">
      <c r="D864" s="95"/>
      <c r="E864" s="95"/>
    </row>
    <row r="865" spans="4:5">
      <c r="D865" s="95"/>
      <c r="E865" s="95"/>
    </row>
    <row r="866" spans="4:5">
      <c r="D866" s="95"/>
      <c r="E866" s="95"/>
    </row>
    <row r="867" spans="4:5">
      <c r="D867" s="95"/>
      <c r="E867" s="95"/>
    </row>
    <row r="868" spans="4:5">
      <c r="D868" s="95"/>
      <c r="E868" s="95"/>
    </row>
    <row r="869" spans="4:5">
      <c r="D869" s="95"/>
      <c r="E869" s="95"/>
    </row>
    <row r="870" spans="4:5">
      <c r="D870" s="95"/>
      <c r="E870" s="95"/>
    </row>
    <row r="871" spans="4:5">
      <c r="D871" s="95"/>
      <c r="E871" s="95"/>
    </row>
    <row r="872" spans="4:5">
      <c r="D872" s="95"/>
      <c r="E872" s="95"/>
    </row>
    <row r="873" spans="4:5">
      <c r="D873" s="95"/>
      <c r="E873" s="95"/>
    </row>
    <row r="874" spans="4:5">
      <c r="D874" s="95"/>
      <c r="E874" s="95"/>
    </row>
    <row r="875" spans="4:5">
      <c r="D875" s="95"/>
      <c r="E875" s="95"/>
    </row>
    <row r="876" spans="4:5">
      <c r="D876" s="95"/>
      <c r="E876" s="95"/>
    </row>
    <row r="877" spans="4:5">
      <c r="D877" s="95"/>
      <c r="E877" s="95"/>
    </row>
    <row r="878" spans="4:5">
      <c r="D878" s="95"/>
      <c r="E878" s="95"/>
    </row>
    <row r="879" spans="4:5">
      <c r="D879" s="95"/>
      <c r="E879" s="95"/>
    </row>
    <row r="880" spans="4:5">
      <c r="D880" s="95"/>
      <c r="E880" s="95"/>
    </row>
    <row r="881" spans="4:5">
      <c r="D881" s="95"/>
      <c r="E881" s="95"/>
    </row>
    <row r="882" spans="4:5">
      <c r="D882" s="95"/>
      <c r="E882" s="95"/>
    </row>
    <row r="883" spans="4:5">
      <c r="D883" s="95"/>
      <c r="E883" s="95"/>
    </row>
    <row r="884" spans="4:5">
      <c r="D884" s="95"/>
      <c r="E884" s="95"/>
    </row>
    <row r="885" spans="4:5">
      <c r="D885" s="95"/>
      <c r="E885" s="95"/>
    </row>
    <row r="886" spans="4:5">
      <c r="D886" s="95"/>
      <c r="E886" s="95"/>
    </row>
    <row r="887" spans="4:5">
      <c r="D887" s="95"/>
      <c r="E887" s="95"/>
    </row>
    <row r="888" spans="4:5">
      <c r="D888" s="95"/>
      <c r="E888" s="95"/>
    </row>
    <row r="889" spans="4:5">
      <c r="D889" s="95"/>
      <c r="E889" s="95"/>
    </row>
    <row r="890" spans="4:5">
      <c r="D890" s="95"/>
      <c r="E890" s="95"/>
    </row>
    <row r="891" spans="4:5">
      <c r="D891" s="95"/>
      <c r="E891" s="95"/>
    </row>
    <row r="892" spans="4:5">
      <c r="D892" s="95"/>
      <c r="E892" s="95"/>
    </row>
    <row r="893" spans="4:5">
      <c r="D893" s="95"/>
      <c r="E893" s="95"/>
    </row>
    <row r="894" spans="4:5">
      <c r="D894" s="95"/>
      <c r="E894" s="95"/>
    </row>
    <row r="895" spans="4:5">
      <c r="D895" s="95"/>
      <c r="E895" s="95"/>
    </row>
    <row r="896" spans="4:5">
      <c r="D896" s="95"/>
      <c r="E896" s="95"/>
    </row>
    <row r="897" spans="4:5">
      <c r="D897" s="95"/>
      <c r="E897" s="95"/>
    </row>
    <row r="898" spans="4:5">
      <c r="D898" s="95"/>
      <c r="E898" s="95"/>
    </row>
    <row r="899" spans="4:5">
      <c r="D899" s="95"/>
      <c r="E899" s="95"/>
    </row>
    <row r="900" spans="4:5">
      <c r="D900" s="95"/>
      <c r="E900" s="95"/>
    </row>
    <row r="901" spans="4:5">
      <c r="D901" s="95"/>
      <c r="E901" s="95"/>
    </row>
    <row r="902" spans="4:5">
      <c r="D902" s="95"/>
      <c r="E902" s="95"/>
    </row>
    <row r="903" spans="4:5">
      <c r="D903" s="95"/>
      <c r="E903" s="95"/>
    </row>
    <row r="904" spans="4:5">
      <c r="D904" s="95"/>
      <c r="E904" s="95"/>
    </row>
    <row r="905" spans="4:5">
      <c r="D905" s="95"/>
      <c r="E905" s="95"/>
    </row>
    <row r="906" spans="4:5">
      <c r="D906" s="95"/>
      <c r="E906" s="95"/>
    </row>
    <row r="907" spans="4:5">
      <c r="D907" s="95"/>
      <c r="E907" s="95"/>
    </row>
    <row r="908" spans="4:5">
      <c r="D908" s="95"/>
      <c r="E908" s="95"/>
    </row>
    <row r="909" spans="4:5">
      <c r="D909" s="95"/>
      <c r="E909" s="95"/>
    </row>
    <row r="910" spans="4:5">
      <c r="D910" s="95"/>
      <c r="E910" s="95"/>
    </row>
    <row r="911" spans="4:5">
      <c r="D911" s="95"/>
      <c r="E911" s="95"/>
    </row>
    <row r="912" spans="4:5">
      <c r="D912" s="95"/>
      <c r="E912" s="95"/>
    </row>
    <row r="913" spans="4:5">
      <c r="D913" s="95"/>
      <c r="E913" s="95"/>
    </row>
    <row r="914" spans="4:5">
      <c r="D914" s="95"/>
      <c r="E914" s="95"/>
    </row>
    <row r="915" spans="4:5">
      <c r="D915" s="95"/>
      <c r="E915" s="95"/>
    </row>
    <row r="916" spans="4:5">
      <c r="D916" s="95"/>
      <c r="E916" s="95"/>
    </row>
    <row r="917" spans="4:5">
      <c r="D917" s="95"/>
      <c r="E917" s="95"/>
    </row>
    <row r="918" spans="4:5">
      <c r="D918" s="95"/>
      <c r="E918" s="95"/>
    </row>
    <row r="919" spans="4:5">
      <c r="D919" s="95"/>
      <c r="E919" s="95"/>
    </row>
    <row r="920" spans="4:5">
      <c r="D920" s="95"/>
      <c r="E920" s="95"/>
    </row>
    <row r="921" spans="4:5">
      <c r="D921" s="95"/>
      <c r="E921" s="95"/>
    </row>
    <row r="922" spans="4:5">
      <c r="D922" s="95"/>
      <c r="E922" s="95"/>
    </row>
    <row r="923" spans="4:5">
      <c r="D923" s="95"/>
      <c r="E923" s="95"/>
    </row>
    <row r="924" spans="4:5">
      <c r="D924" s="95"/>
      <c r="E924" s="95"/>
    </row>
    <row r="925" spans="4:5">
      <c r="D925" s="95"/>
      <c r="E925" s="95"/>
    </row>
    <row r="926" spans="4:5">
      <c r="D926" s="95"/>
      <c r="E926" s="95"/>
    </row>
    <row r="927" spans="4:5">
      <c r="D927" s="95"/>
      <c r="E927" s="95"/>
    </row>
    <row r="928" spans="4:5">
      <c r="D928" s="95"/>
      <c r="E928" s="95"/>
    </row>
    <row r="929" spans="4:5">
      <c r="D929" s="95"/>
      <c r="E929" s="95"/>
    </row>
    <row r="930" spans="4:5">
      <c r="D930" s="95"/>
      <c r="E930" s="95"/>
    </row>
    <row r="931" spans="4:5">
      <c r="D931" s="95"/>
      <c r="E931" s="95"/>
    </row>
    <row r="932" spans="4:5">
      <c r="D932" s="95"/>
      <c r="E932" s="95"/>
    </row>
    <row r="933" spans="4:5">
      <c r="D933" s="95"/>
      <c r="E933" s="95"/>
    </row>
    <row r="934" spans="4:5">
      <c r="D934" s="95"/>
      <c r="E934" s="95"/>
    </row>
    <row r="935" spans="4:5">
      <c r="D935" s="95"/>
      <c r="E935" s="95"/>
    </row>
    <row r="936" spans="4:5">
      <c r="D936" s="95"/>
      <c r="E936" s="95"/>
    </row>
    <row r="937" spans="4:5">
      <c r="D937" s="95"/>
      <c r="E937" s="95"/>
    </row>
    <row r="938" spans="4:5">
      <c r="D938" s="95"/>
      <c r="E938" s="95"/>
    </row>
    <row r="939" spans="4:5">
      <c r="D939" s="95"/>
      <c r="E939" s="95"/>
    </row>
    <row r="940" spans="4:5">
      <c r="D940" s="95"/>
      <c r="E940" s="95"/>
    </row>
    <row r="941" spans="4:5">
      <c r="D941" s="95"/>
      <c r="E941" s="95"/>
    </row>
    <row r="942" spans="4:5">
      <c r="D942" s="95"/>
      <c r="E942" s="95"/>
    </row>
    <row r="943" spans="4:5">
      <c r="D943" s="95"/>
      <c r="E943" s="95"/>
    </row>
    <row r="944" spans="4:5">
      <c r="D944" s="95"/>
      <c r="E944" s="95"/>
    </row>
    <row r="945" spans="4:5">
      <c r="D945" s="95"/>
      <c r="E945" s="95"/>
    </row>
    <row r="946" spans="4:5">
      <c r="D946" s="95"/>
      <c r="E946" s="95"/>
    </row>
    <row r="947" spans="4:5">
      <c r="D947" s="95"/>
      <c r="E947" s="95"/>
    </row>
    <row r="948" spans="4:5">
      <c r="D948" s="95"/>
      <c r="E948" s="95"/>
    </row>
    <row r="949" spans="4:5">
      <c r="D949" s="95"/>
      <c r="E949" s="95"/>
    </row>
    <row r="950" spans="4:5">
      <c r="D950" s="95"/>
      <c r="E950" s="95"/>
    </row>
    <row r="951" spans="4:5">
      <c r="D951" s="95"/>
      <c r="E951" s="95"/>
    </row>
    <row r="952" spans="4:5">
      <c r="D952" s="95"/>
      <c r="E952" s="95"/>
    </row>
    <row r="953" spans="4:5">
      <c r="D953" s="95"/>
      <c r="E953" s="95"/>
    </row>
    <row r="954" spans="4:5">
      <c r="D954" s="95"/>
      <c r="E954" s="95"/>
    </row>
    <row r="955" spans="4:5">
      <c r="D955" s="95"/>
      <c r="E955" s="95"/>
    </row>
    <row r="956" spans="4:5">
      <c r="D956" s="95"/>
      <c r="E956" s="95"/>
    </row>
    <row r="957" spans="4:5">
      <c r="D957" s="95"/>
      <c r="E957" s="95"/>
    </row>
    <row r="958" spans="4:5">
      <c r="D958" s="95"/>
      <c r="E958" s="95"/>
    </row>
    <row r="959" spans="4:5">
      <c r="D959" s="95"/>
      <c r="E959" s="95"/>
    </row>
    <row r="960" spans="4:5">
      <c r="D960" s="95"/>
      <c r="E960" s="95"/>
    </row>
    <row r="961" spans="4:5">
      <c r="D961" s="95"/>
      <c r="E961" s="95"/>
    </row>
    <row r="962" spans="4:5">
      <c r="D962" s="95"/>
      <c r="E962" s="95"/>
    </row>
    <row r="963" spans="4:5">
      <c r="D963" s="95"/>
      <c r="E963" s="95"/>
    </row>
    <row r="964" spans="4:5">
      <c r="D964" s="95"/>
      <c r="E964" s="95"/>
    </row>
    <row r="965" spans="4:5">
      <c r="D965" s="95"/>
      <c r="E965" s="95"/>
    </row>
    <row r="966" spans="4:5">
      <c r="D966" s="95"/>
      <c r="E966" s="95"/>
    </row>
    <row r="967" spans="4:5">
      <c r="D967" s="95"/>
      <c r="E967" s="95"/>
    </row>
    <row r="968" spans="4:5">
      <c r="D968" s="95"/>
      <c r="E968" s="95"/>
    </row>
    <row r="969" spans="4:5">
      <c r="D969" s="95"/>
      <c r="E969" s="95"/>
    </row>
    <row r="970" spans="4:5">
      <c r="D970" s="95"/>
      <c r="E970" s="95"/>
    </row>
    <row r="971" spans="4:5">
      <c r="D971" s="95"/>
      <c r="E971" s="95"/>
    </row>
    <row r="972" spans="4:5">
      <c r="D972" s="95"/>
      <c r="E972" s="95"/>
    </row>
    <row r="973" spans="4:5">
      <c r="D973" s="95"/>
      <c r="E973" s="95"/>
    </row>
    <row r="974" spans="4:5">
      <c r="D974" s="95"/>
      <c r="E974" s="95"/>
    </row>
    <row r="975" spans="4:5">
      <c r="D975" s="95"/>
      <c r="E975" s="95"/>
    </row>
    <row r="976" spans="4:5">
      <c r="D976" s="95"/>
      <c r="E976" s="95"/>
    </row>
    <row r="977" spans="4:5">
      <c r="D977" s="95"/>
      <c r="E977" s="95"/>
    </row>
    <row r="978" spans="4:5">
      <c r="D978" s="95"/>
      <c r="E978" s="95"/>
    </row>
    <row r="979" spans="4:5">
      <c r="D979" s="95"/>
      <c r="E979" s="95"/>
    </row>
    <row r="980" spans="4:5">
      <c r="D980" s="95"/>
      <c r="E980" s="95"/>
    </row>
    <row r="981" spans="4:5">
      <c r="D981" s="95"/>
      <c r="E981" s="95"/>
    </row>
    <row r="982" spans="4:5">
      <c r="D982" s="95"/>
      <c r="E982" s="95"/>
    </row>
    <row r="983" spans="4:5">
      <c r="D983" s="95"/>
      <c r="E983" s="95"/>
    </row>
    <row r="984" spans="4:5">
      <c r="D984" s="95"/>
      <c r="E984" s="95"/>
    </row>
    <row r="985" spans="4:5">
      <c r="D985" s="95"/>
      <c r="E985" s="95"/>
    </row>
    <row r="986" spans="4:5">
      <c r="D986" s="95"/>
      <c r="E986" s="95"/>
    </row>
    <row r="987" spans="4:5">
      <c r="D987" s="95"/>
      <c r="E987" s="95"/>
    </row>
    <row r="988" spans="4:5">
      <c r="D988" s="95"/>
      <c r="E988" s="95"/>
    </row>
    <row r="989" spans="4:5">
      <c r="D989" s="95"/>
      <c r="E989" s="95"/>
    </row>
    <row r="990" spans="4:5">
      <c r="D990" s="95"/>
      <c r="E990" s="95"/>
    </row>
    <row r="991" spans="4:5">
      <c r="D991" s="95"/>
      <c r="E991" s="95"/>
    </row>
    <row r="992" spans="4:5">
      <c r="D992" s="95"/>
      <c r="E992" s="95"/>
    </row>
    <row r="993" spans="4:5">
      <c r="D993" s="95"/>
      <c r="E993" s="95"/>
    </row>
    <row r="994" spans="4:5">
      <c r="D994" s="95"/>
      <c r="E994" s="95"/>
    </row>
    <row r="995" spans="4:5">
      <c r="D995" s="95"/>
      <c r="E995" s="95"/>
    </row>
    <row r="996" spans="4:5">
      <c r="D996" s="95"/>
      <c r="E996" s="95"/>
    </row>
    <row r="997" spans="4:5">
      <c r="D997" s="95"/>
      <c r="E997" s="95"/>
    </row>
    <row r="998" spans="4:5">
      <c r="D998" s="95"/>
      <c r="E998" s="95"/>
    </row>
    <row r="999" spans="4:5">
      <c r="D999" s="95"/>
      <c r="E999" s="95"/>
    </row>
    <row r="1000" spans="4:5">
      <c r="D1000" s="95"/>
      <c r="E1000" s="95"/>
    </row>
    <row r="1001" spans="4:5">
      <c r="D1001" s="95"/>
      <c r="E1001" s="95"/>
    </row>
    <row r="1002" spans="4:5">
      <c r="D1002" s="95"/>
      <c r="E1002" s="95"/>
    </row>
    <row r="1003" spans="4:5">
      <c r="D1003" s="95"/>
      <c r="E1003" s="95"/>
    </row>
    <row r="1004" spans="4:5">
      <c r="D1004" s="95"/>
      <c r="E1004" s="95"/>
    </row>
    <row r="1005" spans="4:5">
      <c r="D1005" s="95"/>
      <c r="E1005" s="95"/>
    </row>
    <row r="1006" spans="4:5">
      <c r="D1006" s="95"/>
      <c r="E1006" s="95"/>
    </row>
    <row r="1007" spans="4:5">
      <c r="D1007" s="95"/>
      <c r="E1007" s="95"/>
    </row>
    <row r="1008" spans="4:5">
      <c r="D1008" s="95"/>
      <c r="E1008" s="95"/>
    </row>
    <row r="1009" spans="4:5">
      <c r="D1009" s="95"/>
      <c r="E1009" s="95"/>
    </row>
    <row r="1010" spans="4:5">
      <c r="D1010" s="95"/>
      <c r="E1010" s="95"/>
    </row>
    <row r="1011" spans="4:5">
      <c r="D1011" s="95"/>
      <c r="E1011" s="95"/>
    </row>
    <row r="1012" spans="4:5">
      <c r="D1012" s="95"/>
      <c r="E1012" s="95"/>
    </row>
    <row r="1013" spans="4:5">
      <c r="D1013" s="95"/>
      <c r="E1013" s="95"/>
    </row>
    <row r="1014" spans="4:5">
      <c r="D1014" s="95"/>
      <c r="E1014" s="95"/>
    </row>
    <row r="1015" spans="4:5">
      <c r="D1015" s="95"/>
      <c r="E1015" s="95"/>
    </row>
    <row r="1016" spans="4:5">
      <c r="D1016" s="95"/>
      <c r="E1016" s="95"/>
    </row>
    <row r="1017" spans="4:5">
      <c r="D1017" s="95"/>
      <c r="E1017" s="95"/>
    </row>
    <row r="1018" spans="4:5">
      <c r="D1018" s="95"/>
      <c r="E1018" s="95"/>
    </row>
    <row r="1019" spans="4:5">
      <c r="D1019" s="95"/>
      <c r="E1019" s="95"/>
    </row>
    <row r="1020" spans="4:5">
      <c r="D1020" s="95"/>
      <c r="E1020" s="95"/>
    </row>
    <row r="1021" spans="4:5">
      <c r="D1021" s="95"/>
      <c r="E1021" s="95"/>
    </row>
    <row r="1022" spans="4:5">
      <c r="D1022" s="95"/>
      <c r="E1022" s="95"/>
    </row>
    <row r="1023" spans="4:5">
      <c r="D1023" s="95"/>
      <c r="E1023" s="95"/>
    </row>
    <row r="1024" spans="4:5">
      <c r="D1024" s="95"/>
      <c r="E1024" s="95"/>
    </row>
    <row r="1025" spans="4:5">
      <c r="D1025" s="95"/>
      <c r="E1025" s="95"/>
    </row>
    <row r="1026" spans="4:5">
      <c r="D1026" s="95"/>
      <c r="E1026" s="95"/>
    </row>
    <row r="1027" spans="4:5">
      <c r="D1027" s="95"/>
      <c r="E1027" s="95"/>
    </row>
    <row r="1028" spans="4:5">
      <c r="D1028" s="95"/>
      <c r="E1028" s="95"/>
    </row>
    <row r="1029" spans="4:5">
      <c r="D1029" s="95"/>
      <c r="E1029" s="95"/>
    </row>
    <row r="1030" spans="4:5">
      <c r="D1030" s="95"/>
      <c r="E1030" s="95"/>
    </row>
    <row r="1031" spans="4:5">
      <c r="D1031" s="95"/>
      <c r="E1031" s="95"/>
    </row>
    <row r="1032" spans="4:5">
      <c r="D1032" s="95"/>
      <c r="E1032" s="95"/>
    </row>
    <row r="1033" spans="4:5">
      <c r="D1033" s="95"/>
      <c r="E1033" s="95"/>
    </row>
    <row r="1034" spans="4:5">
      <c r="D1034" s="95"/>
      <c r="E1034" s="95"/>
    </row>
    <row r="1035" spans="4:5">
      <c r="D1035" s="95"/>
      <c r="E1035" s="95"/>
    </row>
    <row r="1036" spans="4:5">
      <c r="D1036" s="95"/>
      <c r="E1036" s="95"/>
    </row>
    <row r="1037" spans="4:5">
      <c r="D1037" s="95"/>
      <c r="E1037" s="95"/>
    </row>
    <row r="1038" spans="4:5">
      <c r="D1038" s="95"/>
      <c r="E1038" s="95"/>
    </row>
    <row r="1039" spans="4:5">
      <c r="D1039" s="95"/>
      <c r="E1039" s="95"/>
    </row>
    <row r="1040" spans="4:5">
      <c r="D1040" s="95"/>
      <c r="E1040" s="95"/>
    </row>
    <row r="1041" spans="4:5">
      <c r="D1041" s="95"/>
      <c r="E1041" s="95"/>
    </row>
    <row r="1042" spans="4:5">
      <c r="D1042" s="95"/>
      <c r="E1042" s="95"/>
    </row>
    <row r="1043" spans="4:5">
      <c r="D1043" s="95"/>
      <c r="E1043" s="95"/>
    </row>
    <row r="1044" spans="4:5">
      <c r="D1044" s="95"/>
      <c r="E1044" s="95"/>
    </row>
    <row r="1045" spans="4:5">
      <c r="D1045" s="95"/>
      <c r="E1045" s="95"/>
    </row>
    <row r="1046" spans="4:5">
      <c r="D1046" s="95"/>
      <c r="E1046" s="95"/>
    </row>
    <row r="1047" spans="4:5">
      <c r="D1047" s="95"/>
      <c r="E1047" s="95"/>
    </row>
    <row r="1048" spans="4:5">
      <c r="D1048" s="95"/>
      <c r="E1048" s="95"/>
    </row>
    <row r="1049" spans="4:5">
      <c r="D1049" s="95"/>
      <c r="E1049" s="95"/>
    </row>
    <row r="1050" spans="4:5">
      <c r="D1050" s="95"/>
      <c r="E1050" s="95"/>
    </row>
    <row r="1051" spans="4:5">
      <c r="D1051" s="95"/>
      <c r="E1051" s="95"/>
    </row>
    <row r="1052" spans="4:5">
      <c r="D1052" s="95"/>
      <c r="E1052" s="95"/>
    </row>
    <row r="1053" spans="4:5">
      <c r="D1053" s="95"/>
      <c r="E1053" s="95"/>
    </row>
    <row r="1054" spans="4:5">
      <c r="D1054" s="95"/>
      <c r="E1054" s="95"/>
    </row>
    <row r="1055" spans="4:5">
      <c r="D1055" s="95"/>
      <c r="E1055" s="95"/>
    </row>
    <row r="1056" spans="4:5">
      <c r="D1056" s="95"/>
      <c r="E1056" s="95"/>
    </row>
    <row r="1057" spans="4:5">
      <c r="D1057" s="95"/>
      <c r="E1057" s="95"/>
    </row>
    <row r="1058" spans="4:5">
      <c r="D1058" s="95"/>
      <c r="E1058" s="95"/>
    </row>
    <row r="1059" spans="4:5">
      <c r="D1059" s="95"/>
      <c r="E1059" s="95"/>
    </row>
    <row r="1060" spans="4:5">
      <c r="D1060" s="95"/>
      <c r="E1060" s="95"/>
    </row>
    <row r="1061" spans="4:5">
      <c r="D1061" s="95"/>
      <c r="E1061" s="95"/>
    </row>
    <row r="1062" spans="4:5">
      <c r="D1062" s="95"/>
      <c r="E1062" s="95"/>
    </row>
    <row r="1063" spans="4:5">
      <c r="D1063" s="95"/>
      <c r="E1063" s="95"/>
    </row>
    <row r="1064" spans="4:5">
      <c r="D1064" s="95"/>
      <c r="E1064" s="95"/>
    </row>
    <row r="1065" spans="4:5">
      <c r="D1065" s="95"/>
      <c r="E1065" s="95"/>
    </row>
    <row r="1066" spans="4:5">
      <c r="D1066" s="95"/>
      <c r="E1066" s="95"/>
    </row>
    <row r="1067" spans="4:5">
      <c r="D1067" s="95"/>
      <c r="E1067" s="95"/>
    </row>
    <row r="1068" spans="4:5">
      <c r="D1068" s="95"/>
      <c r="E1068" s="95"/>
    </row>
    <row r="1069" spans="4:5">
      <c r="D1069" s="95"/>
      <c r="E1069" s="95"/>
    </row>
    <row r="1070" spans="4:5">
      <c r="D1070" s="95"/>
      <c r="E1070" s="95"/>
    </row>
    <row r="1071" spans="4:5">
      <c r="D1071" s="95"/>
      <c r="E1071" s="95"/>
    </row>
    <row r="1072" spans="4:5">
      <c r="D1072" s="95"/>
      <c r="E1072" s="95"/>
    </row>
    <row r="1073" spans="4:5">
      <c r="D1073" s="95"/>
      <c r="E1073" s="95"/>
    </row>
    <row r="1074" spans="4:5">
      <c r="D1074" s="95"/>
      <c r="E1074" s="95"/>
    </row>
    <row r="1075" spans="4:5">
      <c r="D1075" s="95"/>
      <c r="E1075" s="95"/>
    </row>
    <row r="1076" spans="4:5">
      <c r="D1076" s="95"/>
      <c r="E1076" s="95"/>
    </row>
    <row r="1077" spans="4:5">
      <c r="D1077" s="95"/>
      <c r="E1077" s="95"/>
    </row>
    <row r="1078" spans="4:5">
      <c r="D1078" s="95"/>
      <c r="E1078" s="95"/>
    </row>
    <row r="1079" spans="4:5">
      <c r="D1079" s="95"/>
      <c r="E1079" s="95"/>
    </row>
    <row r="1080" spans="4:5">
      <c r="D1080" s="95"/>
      <c r="E1080" s="95"/>
    </row>
    <row r="1081" spans="4:5">
      <c r="D1081" s="96"/>
      <c r="E1081" s="96"/>
    </row>
  </sheetData>
  <sheetProtection password="C780" sheet="1" objects="1" scenarios="1" selectLockedCells="1"/>
  <phoneticPr fontId="7" type="noConversion"/>
  <dataValidations count="1">
    <dataValidation type="list" allowBlank="1" showInputMessage="1" showErrorMessage="1" sqref="H3:H1048576">
      <formula1>$O$3:$O$8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A87"/>
  <sheetViews>
    <sheetView topLeftCell="T15" zoomScale="70" zoomScaleNormal="70" workbookViewId="0">
      <selection activeCell="AC31" sqref="AC31:AQ31"/>
    </sheetView>
  </sheetViews>
  <sheetFormatPr defaultColWidth="9" defaultRowHeight="12.75"/>
  <cols>
    <col min="1" max="1" width="3.125" style="42" customWidth="1"/>
    <col min="2" max="2" width="63.75" style="42" customWidth="1"/>
    <col min="3" max="3" width="20.625" style="42" customWidth="1"/>
    <col min="4" max="4" width="19" style="42" customWidth="1"/>
    <col min="5" max="5" width="19.25" style="42" customWidth="1"/>
    <col min="6" max="6" width="15.25" style="42" customWidth="1"/>
    <col min="7" max="7" width="13.625" style="42" customWidth="1"/>
    <col min="8" max="8" width="14.375" style="42" customWidth="1"/>
    <col min="9" max="9" width="18.75" style="42" customWidth="1"/>
    <col min="10" max="10" width="15.5" style="42" customWidth="1"/>
    <col min="11" max="12" width="2.875" style="42" bestFit="1" customWidth="1"/>
    <col min="13" max="26" width="8" style="42"/>
    <col min="27" max="27" width="3.5" style="42" customWidth="1"/>
    <col min="28" max="28" width="8.25" style="138" customWidth="1"/>
    <col min="29" max="44" width="8.25" style="42" customWidth="1"/>
    <col min="45" max="45" width="9" style="42" customWidth="1"/>
    <col min="46" max="60" width="8" style="42" customWidth="1"/>
    <col min="61" max="61" width="9" style="42" customWidth="1"/>
    <col min="62" max="75" width="8" style="42" customWidth="1"/>
    <col min="76" max="79" width="9" style="42" customWidth="1"/>
    <col min="80" max="16384" width="9" style="42"/>
  </cols>
  <sheetData>
    <row r="1" spans="2:79" ht="13.5" thickBot="1">
      <c r="AC1" s="136" t="s">
        <v>304</v>
      </c>
      <c r="AS1" s="136" t="s">
        <v>305</v>
      </c>
      <c r="BI1" s="136" t="s">
        <v>306</v>
      </c>
    </row>
    <row r="2" spans="2:79" ht="14.25" thickTop="1" thickBot="1">
      <c r="B2" s="43" t="s">
        <v>5</v>
      </c>
      <c r="C2" s="44">
        <f>'Interruptions sheet'!C2</f>
        <v>0</v>
      </c>
      <c r="D2" s="45"/>
      <c r="E2" s="45"/>
      <c r="F2" s="45"/>
      <c r="G2" s="45"/>
      <c r="AC2" s="129" t="s">
        <v>42</v>
      </c>
      <c r="AD2" s="129" t="s">
        <v>29</v>
      </c>
      <c r="AE2" s="129" t="s">
        <v>28</v>
      </c>
      <c r="AF2" s="130" t="s">
        <v>97</v>
      </c>
      <c r="AG2" s="129" t="s">
        <v>98</v>
      </c>
      <c r="AH2" s="129" t="s">
        <v>99</v>
      </c>
      <c r="AI2" s="129" t="s">
        <v>104</v>
      </c>
      <c r="AJ2" s="129" t="s">
        <v>100</v>
      </c>
      <c r="AK2" s="129" t="s">
        <v>105</v>
      </c>
      <c r="AL2" s="129" t="s">
        <v>101</v>
      </c>
      <c r="AM2" s="129" t="s">
        <v>102</v>
      </c>
      <c r="AN2" s="129" t="s">
        <v>103</v>
      </c>
      <c r="AO2" s="129" t="s">
        <v>125</v>
      </c>
      <c r="AP2" s="129" t="s">
        <v>127</v>
      </c>
      <c r="AQ2" s="129" t="s">
        <v>126</v>
      </c>
      <c r="AS2" s="129" t="s">
        <v>42</v>
      </c>
      <c r="AT2" s="129" t="s">
        <v>29</v>
      </c>
      <c r="AU2" s="129" t="s">
        <v>28</v>
      </c>
      <c r="AV2" s="130" t="s">
        <v>97</v>
      </c>
      <c r="AW2" s="129" t="s">
        <v>98</v>
      </c>
      <c r="AX2" s="129" t="s">
        <v>99</v>
      </c>
      <c r="AY2" s="129" t="s">
        <v>104</v>
      </c>
      <c r="AZ2" s="129" t="s">
        <v>100</v>
      </c>
      <c r="BA2" s="129" t="s">
        <v>105</v>
      </c>
      <c r="BB2" s="129" t="s">
        <v>101</v>
      </c>
      <c r="BC2" s="129" t="s">
        <v>102</v>
      </c>
      <c r="BD2" s="129" t="s">
        <v>103</v>
      </c>
      <c r="BE2" s="129" t="s">
        <v>125</v>
      </c>
      <c r="BF2" s="129" t="s">
        <v>127</v>
      </c>
      <c r="BG2" s="129" t="s">
        <v>126</v>
      </c>
      <c r="BI2" s="129" t="s">
        <v>42</v>
      </c>
      <c r="BJ2" s="129" t="s">
        <v>29</v>
      </c>
      <c r="BK2" s="129" t="s">
        <v>28</v>
      </c>
      <c r="BL2" s="130" t="s">
        <v>97</v>
      </c>
      <c r="BM2" s="129" t="s">
        <v>98</v>
      </c>
      <c r="BN2" s="129" t="s">
        <v>99</v>
      </c>
      <c r="BO2" s="129" t="s">
        <v>104</v>
      </c>
      <c r="BP2" s="129" t="s">
        <v>100</v>
      </c>
      <c r="BQ2" s="129" t="s">
        <v>105</v>
      </c>
      <c r="BR2" s="129" t="s">
        <v>101</v>
      </c>
      <c r="BS2" s="129" t="s">
        <v>102</v>
      </c>
      <c r="BT2" s="129" t="s">
        <v>103</v>
      </c>
      <c r="BU2" s="129" t="s">
        <v>125</v>
      </c>
      <c r="BV2" s="129" t="s">
        <v>127</v>
      </c>
      <c r="BW2" s="129" t="s">
        <v>126</v>
      </c>
    </row>
    <row r="3" spans="2:79" ht="14.25" thickTop="1" thickBot="1">
      <c r="B3" s="46"/>
      <c r="C3" s="46"/>
      <c r="D3" s="46"/>
      <c r="E3" s="46"/>
      <c r="F3" s="46"/>
      <c r="G3" s="46"/>
      <c r="H3" s="47"/>
      <c r="I3" s="47"/>
      <c r="J3" s="46"/>
      <c r="AA3" s="121" t="s">
        <v>141</v>
      </c>
      <c r="AB3" s="123" t="s">
        <v>142</v>
      </c>
      <c r="AC3" s="125">
        <f>COUNTIFS('NGET or transmission co'!$I$3:$I$1048576,$AA10,'NGET or transmission co'!$I$3:$I$1048576,$AA3)</f>
        <v>0</v>
      </c>
      <c r="AD3" s="125">
        <f>COUNTIFS('Other DNO or connected syst'!$I$3:$I$1048576,$AA3,'Other DNO or connected syst'!$I$3:$I$1048576,$AA10)</f>
        <v>0</v>
      </c>
      <c r="AE3" s="125">
        <f>COUNTIFS('Distributed generators'!$I$3:$I$1048576,$AA3,'Distributed generators'!$I$3:$I$1048576,$AA$10)</f>
        <v>0</v>
      </c>
      <c r="AF3" s="125">
        <f>COUNTIFS('132kV non-damage'!$I$3:$I$1048576,$AA3,'132kV non-damage'!$I$3:$I$1048576,$AA10)</f>
        <v>0</v>
      </c>
      <c r="AG3" s="125">
        <f>COUNTIFS('132kV damage'!$I$3:$I$1048576,$AA3,'132kV damage'!$I$3:$I$1048576,$AA10)</f>
        <v>0</v>
      </c>
      <c r="AH3" s="125">
        <f>COUNTIFS('EHV non-damage'!$I$3:$I$1048576,$AA3,'EHV non-damage'!$I$3:$I$1048576,$AA10)</f>
        <v>0</v>
      </c>
      <c r="AI3" s="125">
        <f>COUNTIFS('EHV damage'!$I$3:$I$1048576,$AA3,'EHV damage'!$I$3:$I$1048576,$AA10)</f>
        <v>0</v>
      </c>
      <c r="AJ3" s="125">
        <f>COUNTIFS('HV non-damage'!$I$3:$I$1048576,$AA3,'HV non-damage'!$I$3:$I$1048576,$AA10)</f>
        <v>0</v>
      </c>
      <c r="AK3" s="125">
        <f>COUNTIFS('HV damage'!$I$3:$I$1048576,$AA3,'HV damage'!$I$3:$I$1048576,$AA10)</f>
        <v>0</v>
      </c>
      <c r="AL3" s="125">
        <f>COUNTIFS('LV non-damage'!$I$3:$I$1048576,$AA3,'LV non-damage'!$I$3:$I$1048576,$AA10)</f>
        <v>0</v>
      </c>
      <c r="AM3" s="125">
        <f>COUNTIFS('LV Overhead mains damage'!$I$3:$I$1048576,$AA3,'LV Overhead mains damage'!$I$3:$I$1048576,$AA10)</f>
        <v>0</v>
      </c>
      <c r="AN3" s="125">
        <f>COUNTIFS('LV Underground mains damage'!$I$3:$I$1048576,$AA3,'LV Underground mains damage'!$I$3:$I$1048576,$AA10)</f>
        <v>0</v>
      </c>
      <c r="AO3" s="125">
        <f>COUNTIFS('LV All Other Switchgear, P&amp;E'!$I$3:$I$1048576,$AA3,'LV All Other Switchgear, P&amp;E'!$I$3:$I$1048576,$AA10)</f>
        <v>0</v>
      </c>
      <c r="AP3" s="125">
        <f>COUNTIFS('LV services overhead'!$I$3:$I$1048576,$AA3,'LV services overhead'!$I$3:$I$1048576,$AA10)</f>
        <v>0</v>
      </c>
      <c r="AQ3" s="125">
        <f>COUNTIFS('LV services underground'!$I$3:$I$1048576,$AA3,'LV services underground'!$I$3:$I$1048576,$AA10)</f>
        <v>0</v>
      </c>
      <c r="AS3" s="125">
        <f>IF(AC3=0,0,SUMIF('NGET or transmission co'!$I$3:$I$1048576,$AA3,'NGET or transmission co'!$F$3:$F$1048576))</f>
        <v>0</v>
      </c>
      <c r="AT3" s="125">
        <f>IF(AD3=0,0,SUMIF('Other DNO or connected syst'!$I$3:$I$1048576,$AA3,'Other DNO or connected syst'!$F$3:$F$1048576))</f>
        <v>0</v>
      </c>
      <c r="AU3" s="125">
        <f>IF(AE3=0,0,SUMIF('Distributed generators'!$I$3:$I$1048576,$AA3,'Distributed generators'!$F$3:$F$1048576))</f>
        <v>0</v>
      </c>
      <c r="AV3" s="125">
        <f>IF(AF3=0,0,SUMIF('132kV non-damage'!$I$3:$I$1048576,$AA3,'132kV non-damage'!$F$3:$F$1048576))</f>
        <v>0</v>
      </c>
      <c r="AW3" s="125">
        <f>IF(AG3=0,0,SUMIF('132kV damage'!$I$3:$I$1048576,$AA3,'132kV damage'!$F$3:$F$1048576))</f>
        <v>0</v>
      </c>
      <c r="AX3" s="125">
        <f>IF(AH3=0,0,SUMIF('EHV non-damage'!$I$3:$I$1048576,$AA3,'EHV non-damage'!$F$3:$F$1048576))</f>
        <v>0</v>
      </c>
      <c r="AY3" s="125">
        <f>IF(AI3=0,0,SUMIF('EHV damage'!$I$3:$I$1048576,$AA3,'EHV damage'!$F$3:$F$1048576))</f>
        <v>0</v>
      </c>
      <c r="AZ3" s="125">
        <f>IF(AJ3=0,0,SUMIF('HV non-damage'!$I$3:$I$1048576,$AA3,'HV non-damage'!$F$3:$F$1048576))</f>
        <v>0</v>
      </c>
      <c r="BA3" s="125">
        <f>IF(AK3=0,0,SUMIF('HV damage'!$I$3:$I$1048576,$AA3,'HV damage'!$F$3:$F$1048576))</f>
        <v>0</v>
      </c>
      <c r="BB3" s="125">
        <f>IF(AL3=0,0,SUMIF('LV non-damage'!$I$3:$I$1048576,$AA3,'LV non-damage'!$F$3:$F$1048576))</f>
        <v>0</v>
      </c>
      <c r="BC3" s="125">
        <f>IF(AM3=0,0,SUMIF('LV Overhead mains damage'!$I$3:$I$1048576,$AA3,'LV Overhead mains damage'!$F$3:$F$1048576))</f>
        <v>0</v>
      </c>
      <c r="BD3" s="125">
        <f>IF(AN3=0,0,SUMIF('LV Underground mains damage'!$I$3:$I$1048576,$AA3,'LV Underground mains damage'!$F$3:$F$1048576))</f>
        <v>0</v>
      </c>
      <c r="BE3" s="125">
        <f>IF(AO3=0,0,SUMIF('LV All Other Switchgear, P&amp;E'!$I$3:$I$1048576,$AA3,'LV All Other Switchgear, P&amp;E'!$F$3:$F$1048576))</f>
        <v>0</v>
      </c>
      <c r="BF3" s="125">
        <f>IF(AP3=0,0,SUMIF('LV services overhead'!$I$3:$I$1048576,$AA3,'LV services overhead'!$F$3:$F$1048576))</f>
        <v>0</v>
      </c>
      <c r="BG3" s="125">
        <f>IF(AQ3=0,0,SUMIF('LV services underground'!$I$3:$I$1048576,$AA3,'LV services underground'!$F$3:$F$1048576))</f>
        <v>0</v>
      </c>
      <c r="BI3" s="125">
        <f>IF(AC3=0,0,SUMIF('NGET or transmission co'!$I$3:$I$1048576,$AA3,'NGET or transmission co'!$G$3:$G$1048576))</f>
        <v>0</v>
      </c>
      <c r="BJ3" s="125">
        <f>IF(AD3=0,0,SUMIF('Other DNO or connected syst'!$I$3:$I$1048576,$AA3,'Other DNO or connected syst'!$G$3:$G$1048576))</f>
        <v>0</v>
      </c>
      <c r="BK3" s="125">
        <f>IF(AE3=0,0,SUMIF('Distributed generators'!$I$3:$I$1048576,$AA3,'Distributed generators'!$G$3:$G$1048576))</f>
        <v>0</v>
      </c>
      <c r="BL3" s="125">
        <f>IF(AF3=0,0,SUMIF('132kV non-damage'!$I$3:$I$1048576,$AA3,'132kV non-damage'!$G$3:$G$1048576))</f>
        <v>0</v>
      </c>
      <c r="BM3" s="125">
        <f>IF(AG3=0,0,SUMIF('132kV damage'!$I$3:$I$1048576,$AA3,'132kV damage'!$G$3:$G$1048576))</f>
        <v>0</v>
      </c>
      <c r="BN3" s="125">
        <f>IF(AH3=0,0,SUMIF('EHV non-damage'!$I$3:$I$1048576,$AA3,'EHV non-damage'!$G$3:$G$1048576))</f>
        <v>0</v>
      </c>
      <c r="BO3" s="125">
        <f>IF(AI3=0,0,SUMIF('EHV damage'!$I$3:$I$1048576,$AA3,'EHV damage'!$G$3:$G$1048576))</f>
        <v>0</v>
      </c>
      <c r="BP3" s="125">
        <f>IF(AJ3=0,0,SUMIF('HV non-damage'!$I$3:$I$1048576,$AA3,'HV non-damage'!$G$3:$G$1048576))</f>
        <v>0</v>
      </c>
      <c r="BQ3" s="125">
        <f>IF(AK3=0,0,SUMIF('HV damage'!$I$3:$I$1048576,$AA3,'HV damage'!$G$3:$G$1048576))</f>
        <v>0</v>
      </c>
      <c r="BR3" s="125">
        <f>IF(AL3=0,0,SUMIF('LV non-damage'!$I$3:$I$1048576,$AA3,'LV non-damage'!$G$3:$G$1048576))</f>
        <v>0</v>
      </c>
      <c r="BS3" s="125">
        <f>IF(AM3=0,0,SUMIF('LV Overhead mains damage'!$I$3:$I$1048576,$AA3,'LV Overhead mains damage'!$G$3:$G$1048576))</f>
        <v>0</v>
      </c>
      <c r="BT3" s="125">
        <f>IF(AN3=0,0,SUMIF('LV Underground mains damage'!$I$3:$I$1048576,$AA3,'LV Underground mains damage'!$G$3:$G$1048576))</f>
        <v>0</v>
      </c>
      <c r="BU3" s="125">
        <f>IF(AO3=0,0,SUMIF('LV All Other Switchgear, P&amp;E'!$I$3:$I$1048576,$AA3,'LV All Other Switchgear, P&amp;E'!$G$3:$G$1048576))</f>
        <v>0</v>
      </c>
      <c r="BV3" s="125">
        <f>IF(AP3=0,0,SUMIF('LV services overhead'!$I$3:$I$1048576,$AA3,'LV services overhead'!$G$3:$G$1048576))</f>
        <v>0</v>
      </c>
      <c r="BW3" s="125">
        <f>IF(AQ3=0,0,SUMIF('LV services underground'!$I$3:$I$1048576,$AA3,'LV services underground'!$G$3:$G$1048576))</f>
        <v>0</v>
      </c>
      <c r="BZ3" s="42" t="s">
        <v>106</v>
      </c>
      <c r="CA3" s="42" t="s">
        <v>308</v>
      </c>
    </row>
    <row r="4" spans="2:79" ht="14.25" thickTop="1" thickBot="1">
      <c r="B4" s="48" t="s">
        <v>40</v>
      </c>
      <c r="C4" s="44" t="str">
        <f>'Interruptions sheet'!C4</f>
        <v>2011/12</v>
      </c>
      <c r="D4" s="45"/>
      <c r="E4" s="45"/>
      <c r="F4" s="45"/>
      <c r="G4" s="45"/>
      <c r="J4" s="46"/>
      <c r="AA4" s="121" t="s">
        <v>143</v>
      </c>
      <c r="AB4" s="123" t="s">
        <v>144</v>
      </c>
      <c r="AC4" s="125">
        <f>COUNTIFS('NGET or transmission co'!$I$3:$I$1048576,$AA19,'NGET or transmission co'!$I$3:$I$1048576,$AA4)</f>
        <v>0</v>
      </c>
      <c r="AD4" s="125">
        <f>COUNTIFS('Other DNO or connected syst'!$I$3:$I$1048576,$AA4,'Other DNO or connected syst'!$I$3:$I$1048576,$AA19)</f>
        <v>0</v>
      </c>
      <c r="AE4" s="125">
        <f>COUNTIFS('Distributed generators'!$I$3:$I$1048576,$AA4,'Distributed generators'!$I$3:$I$1048576,$AA$19)</f>
        <v>0</v>
      </c>
      <c r="AF4" s="125">
        <f>COUNTIFS('132kV non-damage'!$I$3:$I$1048576,$AA4,'132kV non-damage'!$I$3:$I$1048576,$AA19)</f>
        <v>0</v>
      </c>
      <c r="AG4" s="125">
        <f>COUNTIFS('132kV damage'!$I$3:$I$1048576,$AA4,'132kV damage'!$I$3:$I$1048576,$AA19)</f>
        <v>0</v>
      </c>
      <c r="AH4" s="125">
        <f>COUNTIFS('EHV non-damage'!$I$3:$I$1048576,$AA4,'EHV non-damage'!$I$3:$I$1048576,$AA19)</f>
        <v>0</v>
      </c>
      <c r="AI4" s="125">
        <f>COUNTIFS('EHV damage'!$I$3:$I$1048576,$AA4,'EHV damage'!$I$3:$I$1048576,$AA19)</f>
        <v>0</v>
      </c>
      <c r="AJ4" s="125">
        <f>COUNTIFS('HV non-damage'!$I$3:$I$1048576,$AA4,'HV non-damage'!$I$3:$I$1048576,$AA19)</f>
        <v>0</v>
      </c>
      <c r="AK4" s="125">
        <f>COUNTIFS('HV damage'!$I$3:$I$1048576,$AA4,'HV damage'!$I$3:$I$1048576,$AA19)</f>
        <v>0</v>
      </c>
      <c r="AL4" s="125">
        <f>COUNTIFS('LV non-damage'!$I$3:$I$1048576,$AA4,'LV non-damage'!$I$3:$I$1048576,$AA19)</f>
        <v>0</v>
      </c>
      <c r="AM4" s="125">
        <f>COUNTIFS('LV Overhead mains damage'!$I$3:$I$1048576,$AA4,'LV Overhead mains damage'!$I$3:$I$1048576,$AA19)</f>
        <v>0</v>
      </c>
      <c r="AN4" s="125">
        <f>COUNTIFS('LV Underground mains damage'!$I$3:$I$1048576,$AA4,'LV Underground mains damage'!$I$3:$I$1048576,$AA19)</f>
        <v>0</v>
      </c>
      <c r="AO4" s="125">
        <f>COUNTIFS('LV All Other Switchgear, P&amp;E'!$I$3:$I$1048576,$AA4,'LV All Other Switchgear, P&amp;E'!$I$3:$I$1048576,$AA19)</f>
        <v>0</v>
      </c>
      <c r="AP4" s="125">
        <f>COUNTIFS('LV services overhead'!$I$3:$I$1048576,$AA4,'LV services overhead'!$I$3:$I$1048576,$AA19)</f>
        <v>0</v>
      </c>
      <c r="AQ4" s="125">
        <f>COUNTIFS('LV services underground'!$I$3:$I$1048576,$AA4,'LV services underground'!$I$3:$I$1048576,$AA19)</f>
        <v>0</v>
      </c>
      <c r="AS4" s="125">
        <f>IF(AC4=0,0,SUMIF('NGET or transmission co'!$I$3:$I$1048576,$AA4,'NGET or transmission co'!$F$3:$F$1048576))</f>
        <v>0</v>
      </c>
      <c r="AT4" s="125">
        <f>IF(AD4=0,0,SUMIF('Other DNO or connected syst'!$I$3:$I$1048576,$AA4,'Other DNO or connected syst'!$F$3:$F$1048576))</f>
        <v>0</v>
      </c>
      <c r="AU4" s="125">
        <f>IF(AE4=0,0,SUMIF('Distributed generators'!$I$3:$I$1048576,$AA4,'Distributed generators'!$F$3:$F$1048576))</f>
        <v>0</v>
      </c>
      <c r="AV4" s="125">
        <f>IF(AF4=0,0,SUMIF('132kV non-damage'!$I$3:$I$1048576,$AA4,'132kV non-damage'!$F$3:$F$1048576))</f>
        <v>0</v>
      </c>
      <c r="AW4" s="125">
        <f>IF(AG4=0,0,SUMIF('132kV damage'!$I$3:$I$1048576,$AA4,'132kV damage'!$F$3:$F$1048576))</f>
        <v>0</v>
      </c>
      <c r="AX4" s="125">
        <f>IF(AH4=0,0,SUMIF('EHV non-damage'!$I$3:$I$1048576,$AA4,'EHV non-damage'!$F$3:$F$1048576))</f>
        <v>0</v>
      </c>
      <c r="AY4" s="125">
        <f>IF(AI4=0,0,SUMIF('EHV damage'!$I$3:$I$1048576,$AA4,'EHV damage'!$F$3:$F$1048576))</f>
        <v>0</v>
      </c>
      <c r="AZ4" s="125">
        <f>IF(AJ4=0,0,SUMIF('HV non-damage'!$I$3:$I$1048576,$AA4,'HV non-damage'!$F$3:$F$1048576))</f>
        <v>0</v>
      </c>
      <c r="BA4" s="125">
        <f>IF(AK4=0,0,SUMIF('HV damage'!$I$3:$I$1048576,$AA4,'HV damage'!$F$3:$F$1048576))</f>
        <v>0</v>
      </c>
      <c r="BB4" s="125">
        <f>IF(AL4=0,0,SUMIF('LV non-damage'!$I$3:$I$1048576,$AA4,'LV non-damage'!$F$3:$F$1048576))</f>
        <v>0</v>
      </c>
      <c r="BC4" s="125">
        <f>IF(AM4=0,0,SUMIF('LV Overhead mains damage'!$I$3:$I$1048576,$AA4,'LV Overhead mains damage'!$F$3:$F$1048576))</f>
        <v>0</v>
      </c>
      <c r="BD4" s="125">
        <f>IF(AN4=0,0,SUMIF('LV Underground mains damage'!$I$3:$I$1048576,$AA4,'LV Underground mains damage'!$F$3:$F$1048576))</f>
        <v>0</v>
      </c>
      <c r="BE4" s="125">
        <f>IF(AO4=0,0,SUMIF('LV All Other Switchgear, P&amp;E'!$I$3:$I$1048576,$AA4,'LV All Other Switchgear, P&amp;E'!$F$3:$F$1048576))</f>
        <v>0</v>
      </c>
      <c r="BF4" s="125">
        <f>IF(AP4=0,0,SUMIF('LV services overhead'!$I$3:$I$1048576,$AA4,'LV services overhead'!$F$3:$F$1048576))</f>
        <v>0</v>
      </c>
      <c r="BG4" s="125">
        <f>IF(AQ4=0,0,SUMIF('LV services underground'!$I$3:$I$1048576,$AA4,'LV services underground'!$F$3:$F$1048576))</f>
        <v>0</v>
      </c>
      <c r="BI4" s="125">
        <f>IF(AC4=0,0,SUMIF('NGET or transmission co'!$I$3:$I$1048576,$AA4,'NGET or transmission co'!$G$3:$G$1048576))</f>
        <v>0</v>
      </c>
      <c r="BJ4" s="125">
        <f>IF(AD4=0,0,SUMIF('Other DNO or connected syst'!$I$3:$I$1048576,$AA4,'Other DNO or connected syst'!$G$3:$G$1048576))</f>
        <v>0</v>
      </c>
      <c r="BK4" s="125">
        <f>IF(AE4=0,0,SUMIF('Distributed generators'!$I$3:$I$1048576,$AA4,'Distributed generators'!$G$3:$G$1048576))</f>
        <v>0</v>
      </c>
      <c r="BL4" s="125">
        <f>IF(AF4=0,0,SUMIF('132kV non-damage'!$I$3:$I$1048576,$AA4,'132kV non-damage'!$G$3:$G$1048576))</f>
        <v>0</v>
      </c>
      <c r="BM4" s="125">
        <f>IF(AG4=0,0,SUMIF('132kV damage'!$I$3:$I$1048576,$AA4,'132kV damage'!$G$3:$G$1048576))</f>
        <v>0</v>
      </c>
      <c r="BN4" s="125">
        <f>IF(AH4=0,0,SUMIF('EHV non-damage'!$I$3:$I$1048576,$AA4,'EHV non-damage'!$G$3:$G$1048576))</f>
        <v>0</v>
      </c>
      <c r="BO4" s="125">
        <f>IF(AI4=0,0,SUMIF('EHV damage'!$I$3:$I$1048576,$AA4,'EHV damage'!$G$3:$G$1048576))</f>
        <v>0</v>
      </c>
      <c r="BP4" s="125">
        <f>IF(AJ4=0,0,SUMIF('HV non-damage'!$I$3:$I$1048576,$AA4,'HV non-damage'!$G$3:$G$1048576))</f>
        <v>0</v>
      </c>
      <c r="BQ4" s="125">
        <f>IF(AK4=0,0,SUMIF('HV damage'!$I$3:$I$1048576,$AA4,'HV damage'!$G$3:$G$1048576))</f>
        <v>0</v>
      </c>
      <c r="BR4" s="125">
        <f>IF(AL4=0,0,SUMIF('LV non-damage'!$I$3:$I$1048576,$AA4,'LV non-damage'!$G$3:$G$1048576))</f>
        <v>0</v>
      </c>
      <c r="BS4" s="125">
        <f>IF(AM4=0,0,SUMIF('LV Overhead mains damage'!$I$3:$I$1048576,$AA4,'LV Overhead mains damage'!$G$3:$G$1048576))</f>
        <v>0</v>
      </c>
      <c r="BT4" s="125">
        <f>IF(AN4=0,0,SUMIF('LV Underground mains damage'!$I$3:$I$1048576,$AA4,'LV Underground mains damage'!$G$3:$G$1048576))</f>
        <v>0</v>
      </c>
      <c r="BU4" s="125">
        <f>IF(AO4=0,0,SUMIF('LV All Other Switchgear, P&amp;E'!$I$3:$I$1048576,$AA4,'LV All Other Switchgear, P&amp;E'!$G$3:$G$1048576))</f>
        <v>0</v>
      </c>
      <c r="BV4" s="125">
        <f>IF(AP4=0,0,SUMIF('LV services overhead'!$I$3:$I$1048576,$AA4,'LV services overhead'!$G$3:$G$1048576))</f>
        <v>0</v>
      </c>
      <c r="BW4" s="125">
        <f>IF(AQ4=0,0,SUMIF('LV services underground'!$I$3:$I$1048576,$AA4,'LV services underground'!$G$3:$G$1048576))</f>
        <v>0</v>
      </c>
      <c r="BZ4" s="42" t="s">
        <v>107</v>
      </c>
      <c r="CA4" s="42" t="s">
        <v>309</v>
      </c>
    </row>
    <row r="5" spans="2:79" ht="14.25" thickTop="1" thickBot="1">
      <c r="B5" s="49"/>
      <c r="C5" s="46"/>
      <c r="D5" s="46"/>
      <c r="E5" s="46"/>
      <c r="F5" s="46"/>
      <c r="G5" s="46"/>
      <c r="H5" s="49"/>
      <c r="I5" s="49"/>
      <c r="J5" s="46"/>
      <c r="AA5" s="122" t="s">
        <v>145</v>
      </c>
      <c r="AB5" s="124" t="s">
        <v>146</v>
      </c>
      <c r="AC5" s="125">
        <f>COUNTIFS('NGET or transmission co'!$I$3:$I$1048576,$AA27,'NGET or transmission co'!$I$3:$I$1048576,$AA5)</f>
        <v>0</v>
      </c>
      <c r="AD5" s="125">
        <f>COUNTIFS('Other DNO or connected syst'!$I$3:$I$1048576,$AA5,'Other DNO or connected syst'!$I$3:$I$1048576,$AA27)</f>
        <v>0</v>
      </c>
      <c r="AE5" s="125">
        <f>COUNTIFS('Distributed generators'!$I$3:$I$1048576,$AA5,'Distributed generators'!$I$3:$I$1048576,$AA$27)</f>
        <v>0</v>
      </c>
      <c r="AF5" s="125">
        <f>COUNTIFS('132kV non-damage'!$I$3:$I$1048576,$AA5,'132kV non-damage'!$I$3:$I$1048576,$AA27)</f>
        <v>0</v>
      </c>
      <c r="AG5" s="125">
        <f>COUNTIFS('132kV damage'!$I$3:$I$1048576,$AA5,'132kV damage'!$I$3:$I$1048576,$AA27)</f>
        <v>0</v>
      </c>
      <c r="AH5" s="125">
        <f>COUNTIFS('EHV non-damage'!$I$3:$I$1048576,$AA5,'EHV non-damage'!$I$3:$I$1048576,$AA27)</f>
        <v>0</v>
      </c>
      <c r="AI5" s="125">
        <f>COUNTIFS('EHV damage'!$I$3:$I$1048576,$AA5,'EHV damage'!$I$3:$I$1048576,$AA27)</f>
        <v>0</v>
      </c>
      <c r="AJ5" s="125">
        <f>COUNTIFS('HV non-damage'!$I$3:$I$1048576,$AA5,'HV non-damage'!$I$3:$I$1048576,$AA27)</f>
        <v>0</v>
      </c>
      <c r="AK5" s="125">
        <f>COUNTIFS('HV damage'!$I$3:$I$1048576,$AA5,'HV damage'!$I$3:$I$1048576,$AA27)</f>
        <v>0</v>
      </c>
      <c r="AL5" s="125">
        <f>COUNTIFS('LV non-damage'!$I$3:$I$1048576,$AA5,'LV non-damage'!$I$3:$I$1048576,$AA27)</f>
        <v>0</v>
      </c>
      <c r="AM5" s="125">
        <f>COUNTIFS('LV Overhead mains damage'!$I$3:$I$1048576,$AA5,'LV Overhead mains damage'!$I$3:$I$1048576,$AA27)</f>
        <v>0</v>
      </c>
      <c r="AN5" s="125">
        <f>COUNTIFS('LV Underground mains damage'!$I$3:$I$1048576,$AA5,'LV Underground mains damage'!$I$3:$I$1048576,$AA27)</f>
        <v>0</v>
      </c>
      <c r="AO5" s="125">
        <f>COUNTIFS('LV All Other Switchgear, P&amp;E'!$I$3:$I$1048576,$AA5,'LV All Other Switchgear, P&amp;E'!$I$3:$I$1048576,$AA27)</f>
        <v>0</v>
      </c>
      <c r="AP5" s="125">
        <f>COUNTIFS('LV services overhead'!$I$3:$I$1048576,$AA5,'LV services overhead'!$I$3:$I$1048576,$AA27)</f>
        <v>0</v>
      </c>
      <c r="AQ5" s="125">
        <f>COUNTIFS('LV services underground'!$I$3:$I$1048576,$AA5,'LV services underground'!$I$3:$I$1048576,$AA27)</f>
        <v>0</v>
      </c>
      <c r="AS5" s="125">
        <f>IF(AC5=0,0,SUMIF('NGET or transmission co'!$I$3:$I$1048576,$AA5,'NGET or transmission co'!$F$3:$F$1048576))</f>
        <v>0</v>
      </c>
      <c r="AT5" s="125">
        <f>IF(AD5=0,0,SUMIF('Other DNO or connected syst'!$I$3:$I$1048576,$AA5,'Other DNO or connected syst'!$F$3:$F$1048576))</f>
        <v>0</v>
      </c>
      <c r="AU5" s="125">
        <f>IF(AE5=0,0,SUMIF('Distributed generators'!$I$3:$I$1048576,$AA5,'Distributed generators'!$F$3:$F$1048576))</f>
        <v>0</v>
      </c>
      <c r="AV5" s="125">
        <f>IF(AF5=0,0,SUMIF('132kV non-damage'!$I$3:$I$1048576,$AA5,'132kV non-damage'!$F$3:$F$1048576))</f>
        <v>0</v>
      </c>
      <c r="AW5" s="125">
        <f>IF(AG5=0,0,SUMIF('132kV damage'!$I$3:$I$1048576,$AA5,'132kV damage'!$F$3:$F$1048576))</f>
        <v>0</v>
      </c>
      <c r="AX5" s="125">
        <f>IF(AH5=0,0,SUMIF('EHV non-damage'!$I$3:$I$1048576,$AA5,'EHV non-damage'!$F$3:$F$1048576))</f>
        <v>0</v>
      </c>
      <c r="AY5" s="125">
        <f>IF(AI5=0,0,SUMIF('EHV damage'!$I$3:$I$1048576,$AA5,'EHV damage'!$F$3:$F$1048576))</f>
        <v>0</v>
      </c>
      <c r="AZ5" s="125">
        <f>IF(AJ5=0,0,SUMIF('HV non-damage'!$I$3:$I$1048576,$AA5,'HV non-damage'!$F$3:$F$1048576))</f>
        <v>0</v>
      </c>
      <c r="BA5" s="125">
        <f>IF(AK5=0,0,SUMIF('HV damage'!$I$3:$I$1048576,$AA5,'HV damage'!$F$3:$F$1048576))</f>
        <v>0</v>
      </c>
      <c r="BB5" s="125">
        <f>IF(AL5=0,0,SUMIF('LV non-damage'!$I$3:$I$1048576,$AA5,'LV non-damage'!$F$3:$F$1048576))</f>
        <v>0</v>
      </c>
      <c r="BC5" s="125">
        <f>IF(AM5=0,0,SUMIF('LV Overhead mains damage'!$I$3:$I$1048576,$AA5,'LV Overhead mains damage'!$F$3:$F$1048576))</f>
        <v>0</v>
      </c>
      <c r="BD5" s="125">
        <f>IF(AN5=0,0,SUMIF('LV Underground mains damage'!$I$3:$I$1048576,$AA5,'LV Underground mains damage'!$F$3:$F$1048576))</f>
        <v>0</v>
      </c>
      <c r="BE5" s="125">
        <f>IF(AO5=0,0,SUMIF('LV All Other Switchgear, P&amp;E'!$I$3:$I$1048576,$AA5,'LV All Other Switchgear, P&amp;E'!$F$3:$F$1048576))</f>
        <v>0</v>
      </c>
      <c r="BF5" s="125">
        <f>IF(AP5=0,0,SUMIF('LV services overhead'!$I$3:$I$1048576,$AA5,'LV services overhead'!$F$3:$F$1048576))</f>
        <v>0</v>
      </c>
      <c r="BG5" s="125">
        <f>IF(AQ5=0,0,SUMIF('LV services underground'!$I$3:$I$1048576,$AA5,'LV services underground'!$F$3:$F$1048576))</f>
        <v>0</v>
      </c>
      <c r="BI5" s="125">
        <f>IF(AC5=0,0,SUMIF('NGET or transmission co'!$I$3:$I$1048576,$AA5,'NGET or transmission co'!$G$3:$G$1048576))</f>
        <v>0</v>
      </c>
      <c r="BJ5" s="125">
        <f>IF(AD5=0,0,SUMIF('Other DNO or connected syst'!$I$3:$I$1048576,$AA5,'Other DNO or connected syst'!$G$3:$G$1048576))</f>
        <v>0</v>
      </c>
      <c r="BK5" s="125">
        <f>IF(AE5=0,0,SUMIF('Distributed generators'!$I$3:$I$1048576,$AA5,'Distributed generators'!$G$3:$G$1048576))</f>
        <v>0</v>
      </c>
      <c r="BL5" s="125">
        <f>IF(AF5=0,0,SUMIF('132kV non-damage'!$I$3:$I$1048576,$AA5,'132kV non-damage'!$G$3:$G$1048576))</f>
        <v>0</v>
      </c>
      <c r="BM5" s="125">
        <f>IF(AG5=0,0,SUMIF('132kV damage'!$I$3:$I$1048576,$AA5,'132kV damage'!$G$3:$G$1048576))</f>
        <v>0</v>
      </c>
      <c r="BN5" s="125">
        <f>IF(AH5=0,0,SUMIF('EHV non-damage'!$I$3:$I$1048576,$AA5,'EHV non-damage'!$G$3:$G$1048576))</f>
        <v>0</v>
      </c>
      <c r="BO5" s="125">
        <f>IF(AI5=0,0,SUMIF('EHV damage'!$I$3:$I$1048576,$AA5,'EHV damage'!$G$3:$G$1048576))</f>
        <v>0</v>
      </c>
      <c r="BP5" s="125">
        <f>IF(AJ5=0,0,SUMIF('HV non-damage'!$I$3:$I$1048576,$AA5,'HV non-damage'!$G$3:$G$1048576))</f>
        <v>0</v>
      </c>
      <c r="BQ5" s="125">
        <f>IF(AK5=0,0,SUMIF('HV damage'!$I$3:$I$1048576,$AA5,'HV damage'!$G$3:$G$1048576))</f>
        <v>0</v>
      </c>
      <c r="BR5" s="125">
        <f>IF(AL5=0,0,SUMIF('LV non-damage'!$I$3:$I$1048576,$AA5,'LV non-damage'!$G$3:$G$1048576))</f>
        <v>0</v>
      </c>
      <c r="BS5" s="125">
        <f>IF(AM5=0,0,SUMIF('LV Overhead mains damage'!$I$3:$I$1048576,$AA5,'LV Overhead mains damage'!$G$3:$G$1048576))</f>
        <v>0</v>
      </c>
      <c r="BT5" s="125">
        <f>IF(AN5=0,0,SUMIF('LV Underground mains damage'!$I$3:$I$1048576,$AA5,'LV Underground mains damage'!$G$3:$G$1048576))</f>
        <v>0</v>
      </c>
      <c r="BU5" s="125">
        <f>IF(AO5=0,0,SUMIF('LV All Other Switchgear, P&amp;E'!$I$3:$I$1048576,$AA5,'LV All Other Switchgear, P&amp;E'!$G$3:$G$1048576))</f>
        <v>0</v>
      </c>
      <c r="BV5" s="125">
        <f>IF(AP5=0,0,SUMIF('LV services overhead'!$I$3:$I$1048576,$AA5,'LV services overhead'!$G$3:$G$1048576))</f>
        <v>0</v>
      </c>
      <c r="BW5" s="125">
        <f>IF(AQ5=0,0,SUMIF('LV services underground'!$I$3:$I$1048576,$AA5,'LV services underground'!$G$3:$G$1048576))</f>
        <v>0</v>
      </c>
      <c r="BZ5" s="42" t="s">
        <v>108</v>
      </c>
      <c r="CA5" s="42" t="s">
        <v>106</v>
      </c>
    </row>
    <row r="6" spans="2:79" ht="14.25" thickTop="1" thickBot="1">
      <c r="B6" s="48" t="s">
        <v>6</v>
      </c>
      <c r="C6" s="50">
        <f>'Interruptions sheet'!C6</f>
        <v>0</v>
      </c>
      <c r="D6" s="51"/>
      <c r="E6" s="51"/>
      <c r="F6" s="51"/>
      <c r="G6" s="51"/>
      <c r="AA6" s="121" t="s">
        <v>147</v>
      </c>
      <c r="AB6" s="123" t="s">
        <v>148</v>
      </c>
      <c r="AC6" s="125">
        <f>COUNTIFS('NGET or transmission co'!$I$3:$I$1048576,$AA33,'NGET or transmission co'!$I$3:$I$1048576,$AA6)</f>
        <v>0</v>
      </c>
      <c r="AD6" s="125">
        <f>COUNTIFS('Other DNO or connected syst'!$I$3:$I$1048576,$AA33,'Other DNO or connected syst'!$I$3:$I$1048576,$AA6)</f>
        <v>0</v>
      </c>
      <c r="AE6" s="125">
        <f>COUNTIFS('Distributed generators'!$I$3:$I$1048576,$AA33,'Distributed generators'!$I$3:$I$1048576,$AA$6)</f>
        <v>0</v>
      </c>
      <c r="AF6" s="125">
        <f>COUNTIFS('132kV non-damage'!$I$3:$I$1048576,$AA6,'132kV non-damage'!$I$3:$I$1048576,$AA33)</f>
        <v>0</v>
      </c>
      <c r="AG6" s="125">
        <f>COUNTIFS('132kV damage'!$I$3:$I$1048576,$AA6,'132kV damage'!$I$3:$I$1048576,$AA33)</f>
        <v>0</v>
      </c>
      <c r="AH6" s="125">
        <f>COUNTIFS('EHV non-damage'!$I$3:$I$1048576,$AA6,'EHV non-damage'!$I$3:$I$1048576,$AA33)</f>
        <v>0</v>
      </c>
      <c r="AI6" s="125">
        <f>COUNTIFS('EHV damage'!$I$3:$I$1048576,$AA6,'EHV damage'!$I$3:$I$1048576,$AA33)</f>
        <v>0</v>
      </c>
      <c r="AJ6" s="125">
        <f>COUNTIFS('HV non-damage'!$I$3:$I$1048576,$AA6,'HV non-damage'!$I$3:$I$1048576,$AA33)</f>
        <v>0</v>
      </c>
      <c r="AK6" s="125">
        <f>COUNTIFS('HV damage'!$I$3:$I$1048576,$AA6,'HV damage'!$I$3:$I$1048576,$AA33)</f>
        <v>0</v>
      </c>
      <c r="AL6" s="125">
        <f>COUNTIFS('LV non-damage'!$I$3:$I$1048576,$AA6,'LV non-damage'!$I$3:$I$1048576,$AA33)</f>
        <v>0</v>
      </c>
      <c r="AM6" s="125">
        <f>COUNTIFS('LV Overhead mains damage'!$I$3:$I$1048576,$AA6,'LV Overhead mains damage'!$I$3:$I$1048576,$AA33)</f>
        <v>0</v>
      </c>
      <c r="AN6" s="125">
        <f>COUNTIFS('LV Underground mains damage'!$I$3:$I$1048576,$AA6,'LV Underground mains damage'!$I$3:$I$1048576,$AA33)</f>
        <v>0</v>
      </c>
      <c r="AO6" s="125">
        <f>COUNTIFS('LV All Other Switchgear, P&amp;E'!$I$3:$I$1048576,$AA6,'LV All Other Switchgear, P&amp;E'!$I$3:$I$1048576,$AA33)</f>
        <v>0</v>
      </c>
      <c r="AP6" s="125">
        <f>COUNTIFS('LV services overhead'!$I$3:$I$1048576,$AA6,'LV services overhead'!$I$3:$I$1048576,$AA33)</f>
        <v>0</v>
      </c>
      <c r="AQ6" s="125">
        <f>COUNTIFS('LV services underground'!$I$3:$I$1048576,$AA6,'LV services underground'!$I$3:$I$1048576,$AA33)</f>
        <v>0</v>
      </c>
      <c r="AS6" s="125">
        <f>IF(AC6=0,0,SUMIF('NGET or transmission co'!$I$3:$I$1048576,$AA6,'NGET or transmission co'!$F$3:$F$1048576))</f>
        <v>0</v>
      </c>
      <c r="AT6" s="125">
        <f>IF(AD6=0,0,SUMIF('Other DNO or connected syst'!$I$3:$I$1048576,$AA6,'Other DNO or connected syst'!$F$3:$F$1048576))</f>
        <v>0</v>
      </c>
      <c r="AU6" s="125">
        <f>IF(AE6=0,0,SUMIF('Distributed generators'!$I$3:$I$1048576,$AA6,'Distributed generators'!$F$3:$F$1048576))</f>
        <v>0</v>
      </c>
      <c r="AV6" s="125">
        <f>IF(AF6=0,0,SUMIF('132kV non-damage'!$I$3:$I$1048576,$AA6,'132kV non-damage'!$F$3:$F$1048576))</f>
        <v>0</v>
      </c>
      <c r="AW6" s="125">
        <f>IF(AG6=0,0,SUMIF('132kV damage'!$I$3:$I$1048576,$AA6,'132kV damage'!$F$3:$F$1048576))</f>
        <v>0</v>
      </c>
      <c r="AX6" s="125">
        <f>IF(AH6=0,0,SUMIF('EHV non-damage'!$I$3:$I$1048576,$AA6,'EHV non-damage'!$F$3:$F$1048576))</f>
        <v>0</v>
      </c>
      <c r="AY6" s="125">
        <f>IF(AI6=0,0,SUMIF('EHV damage'!$I$3:$I$1048576,$AA6,'EHV damage'!$F$3:$F$1048576))</f>
        <v>0</v>
      </c>
      <c r="AZ6" s="125">
        <f>IF(AJ6=0,0,SUMIF('HV non-damage'!$I$3:$I$1048576,$AA6,'HV non-damage'!$F$3:$F$1048576))</f>
        <v>0</v>
      </c>
      <c r="BA6" s="125">
        <f>IF(AK6=0,0,SUMIF('HV damage'!$I$3:$I$1048576,$AA6,'HV damage'!$F$3:$F$1048576))</f>
        <v>0</v>
      </c>
      <c r="BB6" s="125">
        <f>IF(AL6=0,0,SUMIF('LV non-damage'!$I$3:$I$1048576,$AA6,'LV non-damage'!$F$3:$F$1048576))</f>
        <v>0</v>
      </c>
      <c r="BC6" s="125">
        <f>IF(AM6=0,0,SUMIF('LV Overhead mains damage'!$I$3:$I$1048576,$AA6,'LV Overhead mains damage'!$F$3:$F$1048576))</f>
        <v>0</v>
      </c>
      <c r="BD6" s="125">
        <f>IF(AN6=0,0,SUMIF('LV Underground mains damage'!$I$3:$I$1048576,$AA6,'LV Underground mains damage'!$F$3:$F$1048576))</f>
        <v>0</v>
      </c>
      <c r="BE6" s="125">
        <f>IF(AO6=0,0,SUMIF('LV All Other Switchgear, P&amp;E'!$I$3:$I$1048576,$AA6,'LV All Other Switchgear, P&amp;E'!$F$3:$F$1048576))</f>
        <v>0</v>
      </c>
      <c r="BF6" s="125">
        <f>IF(AP6=0,0,SUMIF('LV services overhead'!$I$3:$I$1048576,$AA6,'LV services overhead'!$F$3:$F$1048576))</f>
        <v>0</v>
      </c>
      <c r="BG6" s="125">
        <f>IF(AQ6=0,0,SUMIF('LV services underground'!$I$3:$I$1048576,$AA6,'LV services underground'!$F$3:$F$1048576))</f>
        <v>0</v>
      </c>
      <c r="BI6" s="125">
        <f>IF(AC6=0,0,SUMIF('NGET or transmission co'!$I$3:$I$1048576,$AA6,'NGET or transmission co'!$G$3:$G$1048576))</f>
        <v>0</v>
      </c>
      <c r="BJ6" s="125">
        <f>IF(AD6=0,0,SUMIF('Other DNO or connected syst'!$I$3:$I$1048576,$AA6,'Other DNO or connected syst'!$G$3:$G$1048576))</f>
        <v>0</v>
      </c>
      <c r="BK6" s="125">
        <f>IF(AE6=0,0,SUMIF('Distributed generators'!$I$3:$I$1048576,$AA6,'Distributed generators'!$G$3:$G$1048576))</f>
        <v>0</v>
      </c>
      <c r="BL6" s="125">
        <f>IF(AF6=0,0,SUMIF('132kV non-damage'!$I$3:$I$1048576,$AA6,'132kV non-damage'!$G$3:$G$1048576))</f>
        <v>0</v>
      </c>
      <c r="BM6" s="125">
        <f>IF(AG6=0,0,SUMIF('132kV damage'!$I$3:$I$1048576,$AA6,'132kV damage'!$G$3:$G$1048576))</f>
        <v>0</v>
      </c>
      <c r="BN6" s="125">
        <f>IF(AH6=0,0,SUMIF('EHV non-damage'!$I$3:$I$1048576,$AA6,'EHV non-damage'!$G$3:$G$1048576))</f>
        <v>0</v>
      </c>
      <c r="BO6" s="125">
        <f>IF(AI6=0,0,SUMIF('EHV damage'!$I$3:$I$1048576,$AA6,'EHV damage'!$G$3:$G$1048576))</f>
        <v>0</v>
      </c>
      <c r="BP6" s="125">
        <f>IF(AJ6=0,0,SUMIF('HV non-damage'!$I$3:$I$1048576,$AA6,'HV non-damage'!$G$3:$G$1048576))</f>
        <v>0</v>
      </c>
      <c r="BQ6" s="125">
        <f>IF(AK6=0,0,SUMIF('HV damage'!$I$3:$I$1048576,$AA6,'HV damage'!$G$3:$G$1048576))</f>
        <v>0</v>
      </c>
      <c r="BR6" s="125">
        <f>IF(AL6=0,0,SUMIF('LV non-damage'!$I$3:$I$1048576,$AA6,'LV non-damage'!$G$3:$G$1048576))</f>
        <v>0</v>
      </c>
      <c r="BS6" s="125">
        <f>IF(AM6=0,0,SUMIF('LV Overhead mains damage'!$I$3:$I$1048576,$AA6,'LV Overhead mains damage'!$G$3:$G$1048576))</f>
        <v>0</v>
      </c>
      <c r="BT6" s="125">
        <f>IF(AN6=0,0,SUMIF('LV Underground mains damage'!$I$3:$I$1048576,$AA6,'LV Underground mains damage'!$G$3:$G$1048576))</f>
        <v>0</v>
      </c>
      <c r="BU6" s="125">
        <f>IF(AO6=0,0,SUMIF('LV All Other Switchgear, P&amp;E'!$I$3:$I$1048576,$AA6,'LV All Other Switchgear, P&amp;E'!$G$3:$G$1048576))</f>
        <v>0</v>
      </c>
      <c r="BV6" s="125">
        <f>IF(AP6=0,0,SUMIF('LV services overhead'!$I$3:$I$1048576,$AA6,'LV services overhead'!$G$3:$G$1048576))</f>
        <v>0</v>
      </c>
      <c r="BW6" s="125">
        <f>IF(AQ6=0,0,SUMIF('LV services underground'!$I$3:$I$1048576,$AA6,'LV services underground'!$G$3:$G$1048576))</f>
        <v>0</v>
      </c>
      <c r="BZ6" s="42" t="s">
        <v>109</v>
      </c>
      <c r="CA6" s="42" t="s">
        <v>107</v>
      </c>
    </row>
    <row r="7" spans="2:79" ht="13.5" thickTop="1">
      <c r="B7" s="46"/>
      <c r="C7" s="46"/>
      <c r="D7" s="46"/>
      <c r="E7" s="46"/>
      <c r="F7" s="46"/>
      <c r="G7" s="46"/>
      <c r="H7" s="46"/>
      <c r="I7" s="46"/>
      <c r="J7" s="46"/>
      <c r="AA7" s="121" t="s">
        <v>149</v>
      </c>
      <c r="AB7" s="123" t="s">
        <v>150</v>
      </c>
      <c r="AC7" s="125">
        <f>COUNTIFS('NGET or transmission co'!$I$3:$I$1048576,$AA41,'NGET or transmission co'!$I$3:$I$1048576,$AA7)</f>
        <v>0</v>
      </c>
      <c r="AD7" s="125">
        <f>COUNTIFS('Other DNO or connected syst'!$I$3:$I$1048576,$AA7,'Other DNO or connected syst'!$I$3:$I$1048576,$AA41)</f>
        <v>0</v>
      </c>
      <c r="AE7" s="125">
        <f>COUNTIFS('Distributed generators'!$I$3:$I$1048576,$AA7,'Distributed generators'!$I$3:$I$1048576,$AA$41)</f>
        <v>0</v>
      </c>
      <c r="AF7" s="125">
        <f>COUNTIFS('132kV non-damage'!$I$3:$I$1048576,$AA7,'132kV non-damage'!$I$3:$I$1048576,$AA41)</f>
        <v>0</v>
      </c>
      <c r="AG7" s="125">
        <f>COUNTIFS('132kV damage'!$I$3:$I$1048576,$AA7,'132kV damage'!$I$3:$I$1048576,$AA41)</f>
        <v>0</v>
      </c>
      <c r="AH7" s="125">
        <f>COUNTIFS('EHV non-damage'!$I$3:$I$1048576,$AA7,'EHV non-damage'!$I$3:$I$1048576,$AA41)</f>
        <v>0</v>
      </c>
      <c r="AI7" s="125">
        <f>COUNTIFS('EHV damage'!$I$3:$I$1048576,$AA7,'EHV damage'!$I$3:$I$1048576,$AA41)</f>
        <v>0</v>
      </c>
      <c r="AJ7" s="125">
        <f>COUNTIFS('HV non-damage'!$I$3:$I$1048576,$AA7,'HV non-damage'!$I$3:$I$1048576,$AA41)</f>
        <v>0</v>
      </c>
      <c r="AK7" s="125">
        <f>COUNTIFS('HV damage'!$I$3:$I$1048576,$AA7,'HV damage'!$I$3:$I$1048576,$AA41)</f>
        <v>0</v>
      </c>
      <c r="AL7" s="125">
        <f>COUNTIFS('LV non-damage'!$I$3:$I$1048576,$AA7,'LV non-damage'!$I$3:$I$1048576,$AA41)</f>
        <v>0</v>
      </c>
      <c r="AM7" s="125">
        <f>COUNTIFS('LV Overhead mains damage'!$I$3:$I$1048576,$AA7,'LV Overhead mains damage'!$I$3:$I$1048576,$AA41)</f>
        <v>0</v>
      </c>
      <c r="AN7" s="125">
        <f>COUNTIFS('LV Underground mains damage'!$I$3:$I$1048576,$AA7,'LV Underground mains damage'!$I$3:$I$1048576,$AA41)</f>
        <v>0</v>
      </c>
      <c r="AO7" s="125">
        <f>COUNTIFS('LV All Other Switchgear, P&amp;E'!$I$3:$I$1048576,$AA7,'LV All Other Switchgear, P&amp;E'!$I$3:$I$1048576,$AA41)</f>
        <v>0</v>
      </c>
      <c r="AP7" s="125">
        <f>COUNTIFS('LV services overhead'!$I$3:$I$1048576,$AA7,'LV services overhead'!$I$3:$I$1048576,$AA41)</f>
        <v>0</v>
      </c>
      <c r="AQ7" s="125">
        <f>COUNTIFS('LV services underground'!$I$3:$I$1048576,$AA7,'LV services underground'!$I$3:$I$1048576,$AA41)</f>
        <v>0</v>
      </c>
      <c r="AS7" s="125">
        <f>IF(AC7=0,0,SUMIF('NGET or transmission co'!$I$3:$I$1048576,$AA7,'NGET or transmission co'!$F$3:$F$1048576))</f>
        <v>0</v>
      </c>
      <c r="AT7" s="125">
        <f>IF(AD7=0,0,SUMIF('Other DNO or connected syst'!$I$3:$I$1048576,$AA7,'Other DNO or connected syst'!$F$3:$F$1048576))</f>
        <v>0</v>
      </c>
      <c r="AU7" s="125">
        <f>IF(AE7=0,0,SUMIF('Distributed generators'!$I$3:$I$1048576,$AA7,'Distributed generators'!$F$3:$F$1048576))</f>
        <v>0</v>
      </c>
      <c r="AV7" s="125">
        <f>IF(AF7=0,0,SUMIF('132kV non-damage'!$I$3:$I$1048576,$AA7,'132kV non-damage'!$F$3:$F$1048576))</f>
        <v>0</v>
      </c>
      <c r="AW7" s="125">
        <f>IF(AG7=0,0,SUMIF('132kV damage'!$I$3:$I$1048576,$AA7,'132kV damage'!$F$3:$F$1048576))</f>
        <v>0</v>
      </c>
      <c r="AX7" s="125">
        <f>IF(AH7=0,0,SUMIF('EHV non-damage'!$I$3:$I$1048576,$AA7,'EHV non-damage'!$F$3:$F$1048576))</f>
        <v>0</v>
      </c>
      <c r="AY7" s="125">
        <f>IF(AI7=0,0,SUMIF('EHV damage'!$I$3:$I$1048576,$AA7,'EHV damage'!$F$3:$F$1048576))</f>
        <v>0</v>
      </c>
      <c r="AZ7" s="125">
        <f>IF(AJ7=0,0,SUMIF('HV non-damage'!$I$3:$I$1048576,$AA7,'HV non-damage'!$F$3:$F$1048576))</f>
        <v>0</v>
      </c>
      <c r="BA7" s="125">
        <f>IF(AK7=0,0,SUMIF('HV damage'!$I$3:$I$1048576,$AA7,'HV damage'!$F$3:$F$1048576))</f>
        <v>0</v>
      </c>
      <c r="BB7" s="125">
        <f>IF(AL7=0,0,SUMIF('LV non-damage'!$I$3:$I$1048576,$AA7,'LV non-damage'!$F$3:$F$1048576))</f>
        <v>0</v>
      </c>
      <c r="BC7" s="125">
        <f>IF(AM7=0,0,SUMIF('LV Overhead mains damage'!$I$3:$I$1048576,$AA7,'LV Overhead mains damage'!$F$3:$F$1048576))</f>
        <v>0</v>
      </c>
      <c r="BD7" s="125">
        <f>IF(AN7=0,0,SUMIF('LV Underground mains damage'!$I$3:$I$1048576,$AA7,'LV Underground mains damage'!$F$3:$F$1048576))</f>
        <v>0</v>
      </c>
      <c r="BE7" s="125">
        <f>IF(AO7=0,0,SUMIF('LV All Other Switchgear, P&amp;E'!$I$3:$I$1048576,$AA7,'LV All Other Switchgear, P&amp;E'!$F$3:$F$1048576))</f>
        <v>0</v>
      </c>
      <c r="BF7" s="125">
        <f>IF(AP7=0,0,SUMIF('LV services overhead'!$I$3:$I$1048576,$AA7,'LV services overhead'!$F$3:$F$1048576))</f>
        <v>0</v>
      </c>
      <c r="BG7" s="125">
        <f>IF(AQ7=0,0,SUMIF('LV services underground'!$I$3:$I$1048576,$AA7,'LV services underground'!$F$3:$F$1048576))</f>
        <v>0</v>
      </c>
      <c r="BI7" s="125">
        <f>IF(AC7=0,0,SUMIF('NGET or transmission co'!$I$3:$I$1048576,$AA7,'NGET or transmission co'!$G$3:$G$1048576))</f>
        <v>0</v>
      </c>
      <c r="BJ7" s="125">
        <f>IF(AD7=0,0,SUMIF('Other DNO or connected syst'!$I$3:$I$1048576,$AA7,'Other DNO or connected syst'!$G$3:$G$1048576))</f>
        <v>0</v>
      </c>
      <c r="BK7" s="125">
        <f>IF(AE7=0,0,SUMIF('Distributed generators'!$I$3:$I$1048576,$AA7,'Distributed generators'!$G$3:$G$1048576))</f>
        <v>0</v>
      </c>
      <c r="BL7" s="125">
        <f>IF(AF7=0,0,SUMIF('132kV non-damage'!$I$3:$I$1048576,$AA7,'132kV non-damage'!$G$3:$G$1048576))</f>
        <v>0</v>
      </c>
      <c r="BM7" s="125">
        <f>IF(AG7=0,0,SUMIF('132kV damage'!$I$3:$I$1048576,$AA7,'132kV damage'!$G$3:$G$1048576))</f>
        <v>0</v>
      </c>
      <c r="BN7" s="125">
        <f>IF(AH7=0,0,SUMIF('EHV non-damage'!$I$3:$I$1048576,$AA7,'EHV non-damage'!$G$3:$G$1048576))</f>
        <v>0</v>
      </c>
      <c r="BO7" s="125">
        <f>IF(AI7=0,0,SUMIF('EHV damage'!$I$3:$I$1048576,$AA7,'EHV damage'!$G$3:$G$1048576))</f>
        <v>0</v>
      </c>
      <c r="BP7" s="125">
        <f>IF(AJ7=0,0,SUMIF('HV non-damage'!$I$3:$I$1048576,$AA7,'HV non-damage'!$G$3:$G$1048576))</f>
        <v>0</v>
      </c>
      <c r="BQ7" s="125">
        <f>IF(AK7=0,0,SUMIF('HV damage'!$I$3:$I$1048576,$AA7,'HV damage'!$G$3:$G$1048576))</f>
        <v>0</v>
      </c>
      <c r="BR7" s="125">
        <f>IF(AL7=0,0,SUMIF('LV non-damage'!$I$3:$I$1048576,$AA7,'LV non-damage'!$G$3:$G$1048576))</f>
        <v>0</v>
      </c>
      <c r="BS7" s="125">
        <f>IF(AM7=0,0,SUMIF('LV Overhead mains damage'!$I$3:$I$1048576,$AA7,'LV Overhead mains damage'!$G$3:$G$1048576))</f>
        <v>0</v>
      </c>
      <c r="BT7" s="125">
        <f>IF(AN7=0,0,SUMIF('LV Underground mains damage'!$I$3:$I$1048576,$AA7,'LV Underground mains damage'!$G$3:$G$1048576))</f>
        <v>0</v>
      </c>
      <c r="BU7" s="125">
        <f>IF(AO7=0,0,SUMIF('LV All Other Switchgear, P&amp;E'!$I$3:$I$1048576,$AA7,'LV All Other Switchgear, P&amp;E'!$G$3:$G$1048576))</f>
        <v>0</v>
      </c>
      <c r="BV7" s="125">
        <f>IF(AP7=0,0,SUMIF('LV services overhead'!$I$3:$I$1048576,$AA7,'LV services overhead'!$G$3:$G$1048576))</f>
        <v>0</v>
      </c>
      <c r="BW7" s="125">
        <f>IF(AQ7=0,0,SUMIF('LV services underground'!$I$3:$I$1048576,$AA7,'LV services underground'!$G$3:$G$1048576))</f>
        <v>0</v>
      </c>
      <c r="BZ7" s="42" t="s">
        <v>110</v>
      </c>
      <c r="CA7" s="42" t="s">
        <v>108</v>
      </c>
    </row>
    <row r="8" spans="2:79">
      <c r="B8" s="46"/>
      <c r="C8" s="46"/>
      <c r="D8" s="46"/>
      <c r="E8" s="46"/>
      <c r="F8" s="46"/>
      <c r="G8" s="46"/>
      <c r="H8" s="46"/>
      <c r="I8" s="46"/>
      <c r="J8" s="46"/>
      <c r="AA8" s="121" t="s">
        <v>151</v>
      </c>
      <c r="AB8" s="123" t="s">
        <v>152</v>
      </c>
      <c r="AC8" s="125">
        <f>COUNTIFS('NGET or transmission co'!$I$3:$I$1048576,$AA49,'NGET or transmission co'!$I$3:$I$1048576,$AA8)</f>
        <v>0</v>
      </c>
      <c r="AD8" s="125">
        <f>COUNTIFS('Other DNO or connected syst'!$I$3:$I$1048576,$AA8,'Other DNO or connected syst'!$I$3:$I$1048576,$AA49)</f>
        <v>0</v>
      </c>
      <c r="AE8" s="125">
        <f>COUNTIFS('Distributed generators'!$I$3:$I$1048576,$AA8,'Distributed generators'!$I$3:$I$1048576,$AA$49)</f>
        <v>0</v>
      </c>
      <c r="AF8" s="125">
        <f>COUNTIFS('132kV non-damage'!$I$3:$I$1048576,$AA8,'132kV non-damage'!$I$3:$I$1048576,$AA49)</f>
        <v>0</v>
      </c>
      <c r="AG8" s="125">
        <f>COUNTIFS('132kV damage'!$I$3:$I$1048576,$AA8,'132kV damage'!$I$3:$I$1048576,$AA49)</f>
        <v>0</v>
      </c>
      <c r="AH8" s="125">
        <f>COUNTIFS('EHV non-damage'!$I$3:$I$1048576,$AA8,'EHV non-damage'!$I$3:$I$1048576,$AA49)</f>
        <v>0</v>
      </c>
      <c r="AI8" s="125">
        <f>COUNTIFS('EHV damage'!$I$3:$I$1048576,$AA8,'EHV damage'!$I$3:$I$1048576,$AA49)</f>
        <v>0</v>
      </c>
      <c r="AJ8" s="125">
        <f>COUNTIFS('HV non-damage'!$I$3:$I$1048576,$AA8,'HV non-damage'!$I$3:$I$1048576,$AA49)</f>
        <v>0</v>
      </c>
      <c r="AK8" s="125">
        <f>COUNTIFS('HV damage'!$I$3:$I$1048576,$AA8,'HV damage'!$I$3:$I$1048576,$AA49)</f>
        <v>0</v>
      </c>
      <c r="AL8" s="125">
        <f>COUNTIFS('LV non-damage'!$I$3:$I$1048576,$AA8,'LV non-damage'!$I$3:$I$1048576,$AA49)</f>
        <v>0</v>
      </c>
      <c r="AM8" s="125">
        <f>COUNTIFS('LV Overhead mains damage'!$I$3:$I$1048576,$AA8,'LV Overhead mains damage'!$I$3:$I$1048576,$AA49)</f>
        <v>0</v>
      </c>
      <c r="AN8" s="125">
        <f>COUNTIFS('LV Underground mains damage'!$I$3:$I$1048576,$AA8,'LV Underground mains damage'!$I$3:$I$1048576,$AA49)</f>
        <v>0</v>
      </c>
      <c r="AO8" s="125">
        <f>COUNTIFS('LV All Other Switchgear, P&amp;E'!$I$3:$I$1048576,$AA8,'LV All Other Switchgear, P&amp;E'!$I$3:$I$1048576,$AA49)</f>
        <v>0</v>
      </c>
      <c r="AP8" s="125">
        <f>COUNTIFS('LV services overhead'!$I$3:$I$1048576,$AA8,'LV services overhead'!$I$3:$I$1048576,$AA49)</f>
        <v>0</v>
      </c>
      <c r="AQ8" s="125">
        <f>COUNTIFS('LV services underground'!$I$3:$I$1048576,$AA8,'LV services underground'!$I$3:$I$1048576,$AA49)</f>
        <v>0</v>
      </c>
      <c r="AS8" s="125">
        <f>IF(AC8=0,0,SUMIF('NGET or transmission co'!$I$3:$I$1048576,$AA8,'NGET or transmission co'!$F$3:$F$1048576))</f>
        <v>0</v>
      </c>
      <c r="AT8" s="125">
        <f>IF(AD8=0,0,SUMIF('Other DNO or connected syst'!$I$3:$I$1048576,$AA8,'Other DNO or connected syst'!$F$3:$F$1048576))</f>
        <v>0</v>
      </c>
      <c r="AU8" s="125">
        <f>IF(AE8=0,0,SUMIF('Distributed generators'!$I$3:$I$1048576,$AA8,'Distributed generators'!$F$3:$F$1048576))</f>
        <v>0</v>
      </c>
      <c r="AV8" s="125">
        <f>IF(AF8=0,0,SUMIF('132kV non-damage'!$I$3:$I$1048576,$AA8,'132kV non-damage'!$F$3:$F$1048576))</f>
        <v>0</v>
      </c>
      <c r="AW8" s="125">
        <f>IF(AG8=0,0,SUMIF('132kV damage'!$I$3:$I$1048576,$AA8,'132kV damage'!$F$3:$F$1048576))</f>
        <v>0</v>
      </c>
      <c r="AX8" s="125">
        <f>IF(AH8=0,0,SUMIF('EHV non-damage'!$I$3:$I$1048576,$AA8,'EHV non-damage'!$F$3:$F$1048576))</f>
        <v>0</v>
      </c>
      <c r="AY8" s="125">
        <f>IF(AI8=0,0,SUMIF('EHV damage'!$I$3:$I$1048576,$AA8,'EHV damage'!$F$3:$F$1048576))</f>
        <v>0</v>
      </c>
      <c r="AZ8" s="125">
        <f>IF(AJ8=0,0,SUMIF('HV non-damage'!$I$3:$I$1048576,$AA8,'HV non-damage'!$F$3:$F$1048576))</f>
        <v>0</v>
      </c>
      <c r="BA8" s="125">
        <f>IF(AK8=0,0,SUMIF('HV damage'!$I$3:$I$1048576,$AA8,'HV damage'!$F$3:$F$1048576))</f>
        <v>0</v>
      </c>
      <c r="BB8" s="125">
        <f>IF(AL8=0,0,SUMIF('LV non-damage'!$I$3:$I$1048576,$AA8,'LV non-damage'!$F$3:$F$1048576))</f>
        <v>0</v>
      </c>
      <c r="BC8" s="125">
        <f>IF(AM8=0,0,SUMIF('LV Overhead mains damage'!$I$3:$I$1048576,$AA8,'LV Overhead mains damage'!$F$3:$F$1048576))</f>
        <v>0</v>
      </c>
      <c r="BD8" s="125">
        <f>IF(AN8=0,0,SUMIF('LV Underground mains damage'!$I$3:$I$1048576,$AA8,'LV Underground mains damage'!$F$3:$F$1048576))</f>
        <v>0</v>
      </c>
      <c r="BE8" s="125">
        <f>IF(AO8=0,0,SUMIF('LV All Other Switchgear, P&amp;E'!$I$3:$I$1048576,$AA8,'LV All Other Switchgear, P&amp;E'!$F$3:$F$1048576))</f>
        <v>0</v>
      </c>
      <c r="BF8" s="125">
        <f>IF(AP8=0,0,SUMIF('LV services overhead'!$I$3:$I$1048576,$AA8,'LV services overhead'!$F$3:$F$1048576))</f>
        <v>0</v>
      </c>
      <c r="BG8" s="125">
        <f>IF(AQ8=0,0,SUMIF('LV services underground'!$I$3:$I$1048576,$AA8,'LV services underground'!$F$3:$F$1048576))</f>
        <v>0</v>
      </c>
      <c r="BI8" s="125">
        <f>IF(AC8=0,0,SUMIF('NGET or transmission co'!$I$3:$I$1048576,$AA8,'NGET or transmission co'!$G$3:$G$1048576))</f>
        <v>0</v>
      </c>
      <c r="BJ8" s="125">
        <f>IF(AD8=0,0,SUMIF('Other DNO or connected syst'!$I$3:$I$1048576,$AA8,'Other DNO or connected syst'!$G$3:$G$1048576))</f>
        <v>0</v>
      </c>
      <c r="BK8" s="125">
        <f>IF(AE8=0,0,SUMIF('Distributed generators'!$I$3:$I$1048576,$AA8,'Distributed generators'!$G$3:$G$1048576))</f>
        <v>0</v>
      </c>
      <c r="BL8" s="125">
        <f>IF(AF8=0,0,SUMIF('132kV non-damage'!$I$3:$I$1048576,$AA8,'132kV non-damage'!$G$3:$G$1048576))</f>
        <v>0</v>
      </c>
      <c r="BM8" s="125">
        <f>IF(AG8=0,0,SUMIF('132kV damage'!$I$3:$I$1048576,$AA8,'132kV damage'!$G$3:$G$1048576))</f>
        <v>0</v>
      </c>
      <c r="BN8" s="125">
        <f>IF(AH8=0,0,SUMIF('EHV non-damage'!$I$3:$I$1048576,$AA8,'EHV non-damage'!$G$3:$G$1048576))</f>
        <v>0</v>
      </c>
      <c r="BO8" s="125">
        <f>IF(AI8=0,0,SUMIF('EHV damage'!$I$3:$I$1048576,$AA8,'EHV damage'!$G$3:$G$1048576))</f>
        <v>0</v>
      </c>
      <c r="BP8" s="125">
        <f>IF(AJ8=0,0,SUMIF('HV non-damage'!$I$3:$I$1048576,$AA8,'HV non-damage'!$G$3:$G$1048576))</f>
        <v>0</v>
      </c>
      <c r="BQ8" s="125">
        <f>IF(AK8=0,0,SUMIF('HV damage'!$I$3:$I$1048576,$AA8,'HV damage'!$G$3:$G$1048576))</f>
        <v>0</v>
      </c>
      <c r="BR8" s="125">
        <f>IF(AL8=0,0,SUMIF('LV non-damage'!$I$3:$I$1048576,$AA8,'LV non-damage'!$G$3:$G$1048576))</f>
        <v>0</v>
      </c>
      <c r="BS8" s="125">
        <f>IF(AM8=0,0,SUMIF('LV Overhead mains damage'!$I$3:$I$1048576,$AA8,'LV Overhead mains damage'!$G$3:$G$1048576))</f>
        <v>0</v>
      </c>
      <c r="BT8" s="125">
        <f>IF(AN8=0,0,SUMIF('LV Underground mains damage'!$I$3:$I$1048576,$AA8,'LV Underground mains damage'!$G$3:$G$1048576))</f>
        <v>0</v>
      </c>
      <c r="BU8" s="125">
        <f>IF(AO8=0,0,SUMIF('LV All Other Switchgear, P&amp;E'!$I$3:$I$1048576,$AA8,'LV All Other Switchgear, P&amp;E'!$G$3:$G$1048576))</f>
        <v>0</v>
      </c>
      <c r="BV8" s="125">
        <f>IF(AP8=0,0,SUMIF('LV services overhead'!$I$3:$I$1048576,$AA8,'LV services overhead'!$G$3:$G$1048576))</f>
        <v>0</v>
      </c>
      <c r="BW8" s="125">
        <f>IF(AQ8=0,0,SUMIF('LV services underground'!$I$3:$I$1048576,$AA8,'LV services underground'!$G$3:$G$1048576))</f>
        <v>0</v>
      </c>
    </row>
    <row r="9" spans="2:79">
      <c r="B9" s="46"/>
      <c r="C9" s="46"/>
      <c r="D9" s="46"/>
      <c r="E9" s="46"/>
      <c r="F9" s="46"/>
      <c r="G9" s="46"/>
      <c r="H9" s="46"/>
      <c r="I9" s="46"/>
      <c r="J9" s="46"/>
      <c r="AA9" s="122" t="s">
        <v>154</v>
      </c>
      <c r="AB9" s="124" t="s">
        <v>155</v>
      </c>
      <c r="AC9" s="125">
        <f>COUNTIFS('NGET or transmission co'!$I$3:$I$1048576,$AA60,'NGET or transmission co'!$I$3:$I$1048576,$AA9)</f>
        <v>0</v>
      </c>
      <c r="AD9" s="125">
        <f>COUNTIFS('Other DNO or connected syst'!$I$3:$I$1048576,$AA9,'Other DNO or connected syst'!$I$3:$I$1048576,$AA60)</f>
        <v>0</v>
      </c>
      <c r="AE9" s="125">
        <f>COUNTIFS('Distributed generators'!$I$3:$I$1048576,$AA9,'Distributed generators'!$I$3:$I$1048576,$AA$60)</f>
        <v>0</v>
      </c>
      <c r="AF9" s="125">
        <f>COUNTIFS('132kV non-damage'!$I$3:$I$1048576,$AA9,'132kV non-damage'!$I$3:$I$1048576,$AA60)</f>
        <v>0</v>
      </c>
      <c r="AG9" s="125">
        <f>COUNTIFS('132kV damage'!$I$3:$I$1048576,$AA9,'132kV damage'!$I$3:$I$1048576,$AA60)</f>
        <v>0</v>
      </c>
      <c r="AH9" s="125">
        <f>COUNTIFS('EHV non-damage'!$I$3:$I$1048576,$AA9,'EHV non-damage'!$I$3:$I$1048576,$AA60)</f>
        <v>0</v>
      </c>
      <c r="AI9" s="125">
        <f>COUNTIFS('EHV damage'!$I$3:$I$1048576,$AA9,'EHV damage'!$I$3:$I$1048576,$AA60)</f>
        <v>0</v>
      </c>
      <c r="AJ9" s="125">
        <f>COUNTIFS('HV non-damage'!$I$3:$I$1048576,$AA9,'HV non-damage'!$I$3:$I$1048576,$AA60)</f>
        <v>0</v>
      </c>
      <c r="AK9" s="125">
        <f>COUNTIFS('HV damage'!$I$3:$I$1048576,$AA9,'HV damage'!$I$3:$I$1048576,$AA60)</f>
        <v>0</v>
      </c>
      <c r="AL9" s="125">
        <f>COUNTIFS('LV non-damage'!$I$3:$I$1048576,$AA9,'LV non-damage'!$I$3:$I$1048576,$AA60)</f>
        <v>0</v>
      </c>
      <c r="AM9" s="125">
        <f>COUNTIFS('LV Overhead mains damage'!$I$3:$I$1048576,$AA9,'LV Overhead mains damage'!$I$3:$I$1048576,$AA60)</f>
        <v>0</v>
      </c>
      <c r="AN9" s="125">
        <f>COUNTIFS('LV Underground mains damage'!$I$3:$I$1048576,$AA9,'LV Underground mains damage'!$I$3:$I$1048576,$AA60)</f>
        <v>0</v>
      </c>
      <c r="AO9" s="125">
        <f>COUNTIFS('LV All Other Switchgear, P&amp;E'!$I$3:$I$1048576,$AA9,'LV All Other Switchgear, P&amp;E'!$I$3:$I$1048576,$AA60)</f>
        <v>0</v>
      </c>
      <c r="AP9" s="125">
        <f>COUNTIFS('LV services overhead'!$I$3:$I$1048576,$AA9,'LV services overhead'!$I$3:$I$1048576,$AA60)</f>
        <v>0</v>
      </c>
      <c r="AQ9" s="125">
        <f>COUNTIFS('LV services underground'!$I$3:$I$1048576,$AA9,'LV services underground'!$I$3:$I$1048576,$AA60)</f>
        <v>0</v>
      </c>
      <c r="AS9" s="125">
        <f>IF(AC9=0,0,SUMIF('NGET or transmission co'!$I$3:$I$1048576,$AA9,'NGET or transmission co'!$F$3:$F$1048576))</f>
        <v>0</v>
      </c>
      <c r="AT9" s="125">
        <f>IF(AD9=0,0,SUMIF('Other DNO or connected syst'!$I$3:$I$1048576,$AA9,'Other DNO or connected syst'!$F$3:$F$1048576))</f>
        <v>0</v>
      </c>
      <c r="AU9" s="125">
        <f>IF(AE9=0,0,SUMIF('Distributed generators'!$I$3:$I$1048576,$AA9,'Distributed generators'!$F$3:$F$1048576))</f>
        <v>0</v>
      </c>
      <c r="AV9" s="125">
        <f>IF(AF9=0,0,SUMIF('132kV non-damage'!$I$3:$I$1048576,$AA9,'132kV non-damage'!$F$3:$F$1048576))</f>
        <v>0</v>
      </c>
      <c r="AW9" s="125">
        <f>IF(AG9=0,0,SUMIF('132kV damage'!$I$3:$I$1048576,$AA9,'132kV damage'!$F$3:$F$1048576))</f>
        <v>0</v>
      </c>
      <c r="AX9" s="125">
        <f>IF(AH9=0,0,SUMIF('EHV non-damage'!$I$3:$I$1048576,$AA9,'EHV non-damage'!$F$3:$F$1048576))</f>
        <v>0</v>
      </c>
      <c r="AY9" s="125">
        <f>IF(AI9=0,0,SUMIF('EHV damage'!$I$3:$I$1048576,$AA9,'EHV damage'!$F$3:$F$1048576))</f>
        <v>0</v>
      </c>
      <c r="AZ9" s="125">
        <f>IF(AJ9=0,0,SUMIF('HV non-damage'!$I$3:$I$1048576,$AA9,'HV non-damage'!$F$3:$F$1048576))</f>
        <v>0</v>
      </c>
      <c r="BA9" s="125">
        <f>IF(AK9=0,0,SUMIF('HV damage'!$I$3:$I$1048576,$AA9,'HV damage'!$F$3:$F$1048576))</f>
        <v>0</v>
      </c>
      <c r="BB9" s="125">
        <f>IF(AL9=0,0,SUMIF('LV non-damage'!$I$3:$I$1048576,$AA9,'LV non-damage'!$F$3:$F$1048576))</f>
        <v>0</v>
      </c>
      <c r="BC9" s="125">
        <f>IF(AM9=0,0,SUMIF('LV Overhead mains damage'!$I$3:$I$1048576,$AA9,'LV Overhead mains damage'!$F$3:$F$1048576))</f>
        <v>0</v>
      </c>
      <c r="BD9" s="125">
        <f>IF(AN9=0,0,SUMIF('LV Underground mains damage'!$I$3:$I$1048576,$AA9,'LV Underground mains damage'!$F$3:$F$1048576))</f>
        <v>0</v>
      </c>
      <c r="BE9" s="125">
        <f>IF(AO9=0,0,SUMIF('LV All Other Switchgear, P&amp;E'!$I$3:$I$1048576,$AA9,'LV All Other Switchgear, P&amp;E'!$F$3:$F$1048576))</f>
        <v>0</v>
      </c>
      <c r="BF9" s="125">
        <f>IF(AP9=0,0,SUMIF('LV services overhead'!$I$3:$I$1048576,$AA9,'LV services overhead'!$F$3:$F$1048576))</f>
        <v>0</v>
      </c>
      <c r="BG9" s="125">
        <f>IF(AQ9=0,0,SUMIF('LV services underground'!$I$3:$I$1048576,$AA9,'LV services underground'!$F$3:$F$1048576))</f>
        <v>0</v>
      </c>
      <c r="BI9" s="125">
        <f>IF(AC9=0,0,SUMIF('NGET or transmission co'!$I$3:$I$1048576,$AA9,'NGET or transmission co'!$G$3:$G$1048576))</f>
        <v>0</v>
      </c>
      <c r="BJ9" s="125">
        <f>IF(AD9=0,0,SUMIF('Other DNO or connected syst'!$I$3:$I$1048576,$AA9,'Other DNO or connected syst'!$G$3:$G$1048576))</f>
        <v>0</v>
      </c>
      <c r="BK9" s="125">
        <f>IF(AE9=0,0,SUMIF('Distributed generators'!$I$3:$I$1048576,$AA9,'Distributed generators'!$G$3:$G$1048576))</f>
        <v>0</v>
      </c>
      <c r="BL9" s="125">
        <f>IF(AF9=0,0,SUMIF('132kV non-damage'!$I$3:$I$1048576,$AA9,'132kV non-damage'!$G$3:$G$1048576))</f>
        <v>0</v>
      </c>
      <c r="BM9" s="125">
        <f>IF(AG9=0,0,SUMIF('132kV damage'!$I$3:$I$1048576,$AA9,'132kV damage'!$G$3:$G$1048576))</f>
        <v>0</v>
      </c>
      <c r="BN9" s="125">
        <f>IF(AH9=0,0,SUMIF('EHV non-damage'!$I$3:$I$1048576,$AA9,'EHV non-damage'!$G$3:$G$1048576))</f>
        <v>0</v>
      </c>
      <c r="BO9" s="125">
        <f>IF(AI9=0,0,SUMIF('EHV damage'!$I$3:$I$1048576,$AA9,'EHV damage'!$G$3:$G$1048576))</f>
        <v>0</v>
      </c>
      <c r="BP9" s="125">
        <f>IF(AJ9=0,0,SUMIF('HV non-damage'!$I$3:$I$1048576,$AA9,'HV non-damage'!$G$3:$G$1048576))</f>
        <v>0</v>
      </c>
      <c r="BQ9" s="125">
        <f>IF(AK9=0,0,SUMIF('HV damage'!$I$3:$I$1048576,$AA9,'HV damage'!$G$3:$G$1048576))</f>
        <v>0</v>
      </c>
      <c r="BR9" s="125">
        <f>IF(AL9=0,0,SUMIF('LV non-damage'!$I$3:$I$1048576,$AA9,'LV non-damage'!$G$3:$G$1048576))</f>
        <v>0</v>
      </c>
      <c r="BS9" s="125">
        <f>IF(AM9=0,0,SUMIF('LV Overhead mains damage'!$I$3:$I$1048576,$AA9,'LV Overhead mains damage'!$G$3:$G$1048576))</f>
        <v>0</v>
      </c>
      <c r="BT9" s="125">
        <f>IF(AN9=0,0,SUMIF('LV Underground mains damage'!$I$3:$I$1048576,$AA9,'LV Underground mains damage'!$G$3:$G$1048576))</f>
        <v>0</v>
      </c>
      <c r="BU9" s="125">
        <f>IF(AO9=0,0,SUMIF('LV All Other Switchgear, P&amp;E'!$I$3:$I$1048576,$AA9,'LV All Other Switchgear, P&amp;E'!$G$3:$G$1048576))</f>
        <v>0</v>
      </c>
      <c r="BV9" s="125">
        <f>IF(AP9=0,0,SUMIF('LV services overhead'!$I$3:$I$1048576,$AA9,'LV services overhead'!$G$3:$G$1048576))</f>
        <v>0</v>
      </c>
      <c r="BW9" s="125">
        <f>IF(AQ9=0,0,SUMIF('LV services underground'!$I$3:$I$1048576,$AA9,'LV services underground'!$G$3:$G$1048576))</f>
        <v>0</v>
      </c>
    </row>
    <row r="10" spans="2:79">
      <c r="B10" s="52" t="s">
        <v>72</v>
      </c>
      <c r="C10" s="52"/>
      <c r="D10" s="46"/>
      <c r="H10" s="46"/>
      <c r="I10" s="46"/>
      <c r="J10" s="46"/>
      <c r="AA10" s="121" t="s">
        <v>156</v>
      </c>
      <c r="AB10" s="123" t="s">
        <v>142</v>
      </c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S10" s="125">
        <f>IF(AC10=0,0,SUMIF('NGET or transmission co'!$I$3:$I$1048576,$AA10,'NGET or transmission co'!$F$3:$F$1048576))</f>
        <v>0</v>
      </c>
      <c r="AT10" s="125">
        <f>IF(AD10=0,0,SUMIF('Other DNO or connected syst'!$I$3:$I$1048576,$AA10,'Other DNO or connected syst'!$F$3:$F$1048576))</f>
        <v>0</v>
      </c>
      <c r="AU10" s="125">
        <f>IF(AE10=0,0,SUMIF('Distributed generators'!$I$3:$I$1048576,$AA10,'Distributed generators'!$F$3:$F$1048576))</f>
        <v>0</v>
      </c>
      <c r="AV10" s="125">
        <f>IF(AF10=0,0,SUMIF('132kV non-damage'!$I$3:$I$1048576,$AA10,'132kV non-damage'!$F$3:$F$1048576))</f>
        <v>0</v>
      </c>
      <c r="AW10" s="125">
        <f>IF(AG10=0,0,SUMIF('132kV damage'!$I$3:$I$1048576,$AA10,'132kV damage'!$F$3:$F$1048576))</f>
        <v>0</v>
      </c>
      <c r="AX10" s="125">
        <f>IF(AH10=0,0,SUMIF('EHV non-damage'!$I$3:$I$1048576,$AA10,'EHV non-damage'!$F$3:$F$1048576))</f>
        <v>0</v>
      </c>
      <c r="AY10" s="125">
        <f>IF(AI10=0,0,SUMIF('EHV damage'!$I$3:$I$1048576,$AA10,'EHV damage'!$F$3:$F$1048576))</f>
        <v>0</v>
      </c>
      <c r="AZ10" s="125">
        <f>IF(AJ10=0,0,SUMIF('HV non-damage'!$I$3:$I$1048576,$AA10,'HV non-damage'!$F$3:$F$1048576))</f>
        <v>0</v>
      </c>
      <c r="BA10" s="125">
        <f>IF(AK10=0,0,SUMIF('HV damage'!$I$3:$I$1048576,$AA10,'HV damage'!$F$3:$F$1048576))</f>
        <v>0</v>
      </c>
      <c r="BB10" s="125">
        <f>IF(AL10=0,0,SUMIF('LV non-damage'!$I$3:$I$1048576,$AA10,'LV non-damage'!$F$3:$F$1048576))</f>
        <v>0</v>
      </c>
      <c r="BC10" s="125">
        <f>IF(AM10=0,0,SUMIF('LV Overhead mains damage'!$I$3:$I$1048576,$AA10,'LV Overhead mains damage'!$F$3:$F$1048576))</f>
        <v>0</v>
      </c>
      <c r="BD10" s="125">
        <f>IF(AN10=0,0,SUMIF('LV Underground mains damage'!$I$3:$I$1048576,$AA10,'LV Underground mains damage'!$F$3:$F$1048576))</f>
        <v>0</v>
      </c>
      <c r="BE10" s="125">
        <f>IF(AO10=0,0,SUMIF('LV All Other Switchgear, P&amp;E'!$I$3:$I$1048576,$AA10,'LV All Other Switchgear, P&amp;E'!$F$3:$F$1048576))</f>
        <v>0</v>
      </c>
      <c r="BF10" s="125">
        <f>IF(AP10=0,0,SUMIF('LV services overhead'!$I$3:$I$1048576,$AA10,'LV services overhead'!$F$3:$F$1048576))</f>
        <v>0</v>
      </c>
      <c r="BG10" s="125">
        <f>IF(AQ10=0,0,SUMIF('LV services underground'!$I$3:$I$1048576,$AA10,'LV services underground'!$F$3:$F$1048576))</f>
        <v>0</v>
      </c>
      <c r="BI10" s="125">
        <f>IF(AC10=0,0,SUMIF('NGET or transmission co'!$I$3:$I$1048576,$AA10,'NGET or transmission co'!$G$3:$G$1048576))</f>
        <v>0</v>
      </c>
      <c r="BJ10" s="125">
        <f>IF(AD10=0,0,SUMIF('Other DNO or connected syst'!$I$3:$I$1048576,$AA10,'Other DNO or connected syst'!$G$3:$G$1048576))</f>
        <v>0</v>
      </c>
      <c r="BK10" s="125">
        <f>IF(AE10=0,0,SUMIF('Distributed generators'!$I$3:$I$1048576,$AA10,'Distributed generators'!$G$3:$G$1048576))</f>
        <v>0</v>
      </c>
      <c r="BL10" s="125">
        <f>IF(AF10=0,0,SUMIF('132kV non-damage'!$I$3:$I$1048576,$AA10,'132kV non-damage'!$G$3:$G$1048576))</f>
        <v>0</v>
      </c>
      <c r="BM10" s="125">
        <f>IF(AG10=0,0,SUMIF('132kV damage'!$I$3:$I$1048576,$AA10,'132kV damage'!$G$3:$G$1048576))</f>
        <v>0</v>
      </c>
      <c r="BN10" s="125">
        <f>IF(AH10=0,0,SUMIF('EHV non-damage'!$I$3:$I$1048576,$AA10,'EHV non-damage'!$G$3:$G$1048576))</f>
        <v>0</v>
      </c>
      <c r="BO10" s="125">
        <f>IF(AI10=0,0,SUMIF('EHV damage'!$I$3:$I$1048576,$AA10,'EHV damage'!$G$3:$G$1048576))</f>
        <v>0</v>
      </c>
      <c r="BP10" s="125">
        <f>IF(AJ10=0,0,SUMIF('HV non-damage'!$I$3:$I$1048576,$AA10,'HV non-damage'!$G$3:$G$1048576))</f>
        <v>0</v>
      </c>
      <c r="BQ10" s="125">
        <f>IF(AK10=0,0,SUMIF('HV damage'!$I$3:$I$1048576,$AA10,'HV damage'!$G$3:$G$1048576))</f>
        <v>0</v>
      </c>
      <c r="BR10" s="125">
        <f>IF(AL10=0,0,SUMIF('LV non-damage'!$I$3:$I$1048576,$AA10,'LV non-damage'!$G$3:$G$1048576))</f>
        <v>0</v>
      </c>
      <c r="BS10" s="125">
        <f>IF(AM10=0,0,SUMIF('LV Overhead mains damage'!$I$3:$I$1048576,$AA10,'LV Overhead mains damage'!$G$3:$G$1048576))</f>
        <v>0</v>
      </c>
      <c r="BT10" s="125">
        <f>IF(AN10=0,0,SUMIF('LV Underground mains damage'!$I$3:$I$1048576,$AA10,'LV Underground mains damage'!$G$3:$G$1048576))</f>
        <v>0</v>
      </c>
      <c r="BU10" s="125">
        <f>IF(AO10=0,0,SUMIF('LV All Other Switchgear, P&amp;E'!$I$3:$I$1048576,$AA10,'LV All Other Switchgear, P&amp;E'!$G$3:$G$1048576))</f>
        <v>0</v>
      </c>
      <c r="BV10" s="125">
        <f>IF(AP10=0,0,SUMIF('LV services overhead'!$I$3:$I$1048576,$AA10,'LV services overhead'!$G$3:$G$1048576))</f>
        <v>0</v>
      </c>
      <c r="BW10" s="125">
        <f>IF(AQ10=0,0,SUMIF('LV services underground'!$I$3:$I$1048576,$AA10,'LV services underground'!$G$3:$G$1048576))</f>
        <v>0</v>
      </c>
    </row>
    <row r="11" spans="2:79" ht="51.75" thickBot="1">
      <c r="B11" s="53"/>
      <c r="C11" s="54" t="s">
        <v>73</v>
      </c>
      <c r="D11" s="46"/>
      <c r="H11" s="46"/>
      <c r="I11" s="46"/>
      <c r="J11" s="46"/>
      <c r="AA11" s="122" t="s">
        <v>157</v>
      </c>
      <c r="AB11" s="124" t="s">
        <v>158</v>
      </c>
      <c r="AC11" s="125">
        <f>COUNTIFS('NGET or transmission co'!$I$3:$I$1048576,'Dur band, freq band, shorts'!$AA11)</f>
        <v>0</v>
      </c>
      <c r="AD11" s="125">
        <f>COUNTIFS('Other DNO or connected syst'!$I$3:$I$1048576,$AA11)</f>
        <v>0</v>
      </c>
      <c r="AE11" s="125">
        <f>COUNTIFS('Distributed generators'!$I$3:$I$1048576,$AA11)</f>
        <v>0</v>
      </c>
      <c r="AF11" s="125">
        <f>COUNTIFS('132kV non-damage'!$I$3:$I$1048576,$AA11)</f>
        <v>0</v>
      </c>
      <c r="AG11" s="125">
        <f>COUNTIFS('132kV damage'!$I$3:$I$1048576,$AA11)</f>
        <v>0</v>
      </c>
      <c r="AH11" s="125">
        <f>COUNTIFS('EHV non-damage'!$I$3:$I$1048576,$AA11)</f>
        <v>0</v>
      </c>
      <c r="AI11" s="125">
        <f>COUNTIFS('EHV damage'!$I$3:$I$1048576,$AA11)</f>
        <v>0</v>
      </c>
      <c r="AJ11" s="125">
        <f>COUNTIFS('HV non-damage'!$I$3:$I$1048576,$AA11)</f>
        <v>0</v>
      </c>
      <c r="AK11" s="125">
        <f>COUNTIFS('HV damage'!$I$3:$I$1048576,$AA11)</f>
        <v>0</v>
      </c>
      <c r="AL11" s="125">
        <f>COUNTIFS('LV non-damage'!$I$3:$I$1048576,$AA11)</f>
        <v>0</v>
      </c>
      <c r="AM11" s="125">
        <f>COUNTIFS('LV Overhead mains damage'!$I$3:$I$1048576,$AA11)</f>
        <v>0</v>
      </c>
      <c r="AN11" s="125">
        <f>COUNTIFS('LV Underground mains damage'!$I$3:$I$1048576,$AA11)</f>
        <v>0</v>
      </c>
      <c r="AO11" s="125">
        <f>COUNTIFS('LV All Other Switchgear, P&amp;E'!$I$3:$I$1048576,$AA11)</f>
        <v>0</v>
      </c>
      <c r="AP11" s="125">
        <f>COUNTIFS('LV services overhead'!$I$3:$I$1048576,$AA11)</f>
        <v>0</v>
      </c>
      <c r="AQ11" s="125">
        <f>COUNTIFS('LV services underground'!$I$3:$I$1048576,$AA11)</f>
        <v>0</v>
      </c>
      <c r="AS11" s="125">
        <f>IF(AC11=0,0,SUMIF('NGET or transmission co'!$I$3:$I$1048576,$AA11,'NGET or transmission co'!$F$3:$F$1048576))</f>
        <v>0</v>
      </c>
      <c r="AT11" s="125">
        <f>IF(AD11=0,0,SUMIF('Other DNO or connected syst'!$I$3:$I$1048576,$AA11,'Other DNO or connected syst'!$F$3:$F$1048576))</f>
        <v>0</v>
      </c>
      <c r="AU11" s="125">
        <f>IF(AE11=0,0,SUMIF('Distributed generators'!$I$3:$I$1048576,$AA11,'Distributed generators'!$F$3:$F$1048576))</f>
        <v>0</v>
      </c>
      <c r="AV11" s="125">
        <f>IF(AF11=0,0,SUMIF('132kV non-damage'!$I$3:$I$1048576,$AA11,'132kV non-damage'!$F$3:$F$1048576))</f>
        <v>0</v>
      </c>
      <c r="AW11" s="125">
        <f>IF(AG11=0,0,SUMIF('132kV damage'!$I$3:$I$1048576,$AA11,'132kV damage'!$F$3:$F$1048576))</f>
        <v>0</v>
      </c>
      <c r="AX11" s="125">
        <f>IF(AH11=0,0,SUMIF('EHV non-damage'!$I$3:$I$1048576,$AA11,'EHV non-damage'!$F$3:$F$1048576))</f>
        <v>0</v>
      </c>
      <c r="AY11" s="125">
        <f>IF(AI11=0,0,SUMIF('EHV damage'!$I$3:$I$1048576,$AA11,'EHV damage'!$F$3:$F$1048576))</f>
        <v>0</v>
      </c>
      <c r="AZ11" s="125">
        <f>IF(AJ11=0,0,SUMIF('HV non-damage'!$I$3:$I$1048576,$AA11,'HV non-damage'!$F$3:$F$1048576))</f>
        <v>0</v>
      </c>
      <c r="BA11" s="125">
        <f>IF(AK11=0,0,SUMIF('HV damage'!$I$3:$I$1048576,$AA11,'HV damage'!$F$3:$F$1048576))</f>
        <v>0</v>
      </c>
      <c r="BB11" s="125">
        <f>IF(AL11=0,0,SUMIF('LV non-damage'!$I$3:$I$1048576,$AA11,'LV non-damage'!$F$3:$F$1048576))</f>
        <v>0</v>
      </c>
      <c r="BC11" s="125">
        <f>IF(AM11=0,0,SUMIF('LV Overhead mains damage'!$I$3:$I$1048576,$AA11,'LV Overhead mains damage'!$F$3:$F$1048576))</f>
        <v>0</v>
      </c>
      <c r="BD11" s="125">
        <f>IF(AN11=0,0,SUMIF('LV Underground mains damage'!$I$3:$I$1048576,$AA11,'LV Underground mains damage'!$F$3:$F$1048576))</f>
        <v>0</v>
      </c>
      <c r="BE11" s="125">
        <f>IF(AO11=0,0,SUMIF('LV All Other Switchgear, P&amp;E'!$I$3:$I$1048576,$AA11,'LV All Other Switchgear, P&amp;E'!$F$3:$F$1048576))</f>
        <v>0</v>
      </c>
      <c r="BF11" s="125">
        <f>IF(AP11=0,0,SUMIF('LV services overhead'!$I$3:$I$1048576,$AA11,'LV services overhead'!$F$3:$F$1048576))</f>
        <v>0</v>
      </c>
      <c r="BG11" s="125">
        <f>IF(AQ11=0,0,SUMIF('LV services underground'!$I$3:$I$1048576,$AA11,'LV services underground'!$F$3:$F$1048576))</f>
        <v>0</v>
      </c>
      <c r="BI11" s="125">
        <f>IF(AC11=0,0,SUMIF('NGET or transmission co'!$I$3:$I$1048576,$AA11,'NGET or transmission co'!$G$3:$G$1048576))</f>
        <v>0</v>
      </c>
      <c r="BJ11" s="125">
        <f>IF(AD11=0,0,SUMIF('Other DNO or connected syst'!$I$3:$I$1048576,$AA11,'Other DNO or connected syst'!$G$3:$G$1048576))</f>
        <v>0</v>
      </c>
      <c r="BK11" s="125">
        <f>IF(AE11=0,0,SUMIF('Distributed generators'!$I$3:$I$1048576,$AA11,'Distributed generators'!$G$3:$G$1048576))</f>
        <v>0</v>
      </c>
      <c r="BL11" s="125">
        <f>IF(AF11=0,0,SUMIF('132kV non-damage'!$I$3:$I$1048576,$AA11,'132kV non-damage'!$G$3:$G$1048576))</f>
        <v>0</v>
      </c>
      <c r="BM11" s="125">
        <f>IF(AG11=0,0,SUMIF('132kV damage'!$I$3:$I$1048576,$AA11,'132kV damage'!$G$3:$G$1048576))</f>
        <v>0</v>
      </c>
      <c r="BN11" s="125">
        <f>IF(AH11=0,0,SUMIF('EHV non-damage'!$I$3:$I$1048576,$AA11,'EHV non-damage'!$G$3:$G$1048576))</f>
        <v>0</v>
      </c>
      <c r="BO11" s="125">
        <f>IF(AI11=0,0,SUMIF('EHV damage'!$I$3:$I$1048576,$AA11,'EHV damage'!$G$3:$G$1048576))</f>
        <v>0</v>
      </c>
      <c r="BP11" s="125">
        <f>IF(AJ11=0,0,SUMIF('HV non-damage'!$I$3:$I$1048576,$AA11,'HV non-damage'!$G$3:$G$1048576))</f>
        <v>0</v>
      </c>
      <c r="BQ11" s="125">
        <f>IF(AK11=0,0,SUMIF('HV damage'!$I$3:$I$1048576,$AA11,'HV damage'!$G$3:$G$1048576))</f>
        <v>0</v>
      </c>
      <c r="BR11" s="125">
        <f>IF(AL11=0,0,SUMIF('LV non-damage'!$I$3:$I$1048576,$AA11,'LV non-damage'!$G$3:$G$1048576))</f>
        <v>0</v>
      </c>
      <c r="BS11" s="125">
        <f>IF(AM11=0,0,SUMIF('LV Overhead mains damage'!$I$3:$I$1048576,$AA11,'LV Overhead mains damage'!$G$3:$G$1048576))</f>
        <v>0</v>
      </c>
      <c r="BT11" s="125">
        <f>IF(AN11=0,0,SUMIF('LV Underground mains damage'!$I$3:$I$1048576,$AA11,'LV Underground mains damage'!$G$3:$G$1048576))</f>
        <v>0</v>
      </c>
      <c r="BU11" s="125">
        <f>IF(AO11=0,0,SUMIF('LV All Other Switchgear, P&amp;E'!$I$3:$I$1048576,$AA11,'LV All Other Switchgear, P&amp;E'!$G$3:$G$1048576))</f>
        <v>0</v>
      </c>
      <c r="BV11" s="125">
        <f>IF(AP11=0,0,SUMIF('LV services overhead'!$I$3:$I$1048576,$AA11,'LV services overhead'!$G$3:$G$1048576))</f>
        <v>0</v>
      </c>
      <c r="BW11" s="125">
        <f>IF(AQ11=0,0,SUMIF('LV services underground'!$I$3:$I$1048576,$AA11,'LV services underground'!$G$3:$G$1048576))</f>
        <v>0</v>
      </c>
    </row>
    <row r="12" spans="2:79" ht="14.25" thickTop="1" thickBot="1">
      <c r="B12" s="48" t="s">
        <v>74</v>
      </c>
      <c r="C12" s="55"/>
      <c r="D12" s="46"/>
      <c r="H12" s="46"/>
      <c r="I12" s="46"/>
      <c r="J12" s="46"/>
      <c r="AA12" s="121" t="s">
        <v>159</v>
      </c>
      <c r="AB12" s="123" t="s">
        <v>160</v>
      </c>
      <c r="AC12" s="125">
        <f>COUNTIFS('NGET or transmission co'!$I$3:$I$1048576,'Dur band, freq band, shorts'!$AA12)</f>
        <v>0</v>
      </c>
      <c r="AD12" s="125">
        <f>COUNTIFS('Other DNO or connected syst'!$I$3:$I$1048576,$AA12)</f>
        <v>0</v>
      </c>
      <c r="AE12" s="125">
        <f>COUNTIFS('Distributed generators'!$I$3:$I$1048576,$AA12)</f>
        <v>0</v>
      </c>
      <c r="AF12" s="125">
        <f>COUNTIFS('132kV non-damage'!$I$3:$I$1048576,$AA12)</f>
        <v>0</v>
      </c>
      <c r="AG12" s="125">
        <f>COUNTIFS('132kV damage'!$I$3:$I$1048576,$AA12)</f>
        <v>0</v>
      </c>
      <c r="AH12" s="125">
        <f>COUNTIFS('EHV non-damage'!$I$3:$I$1048576,$AA12)</f>
        <v>0</v>
      </c>
      <c r="AI12" s="125">
        <f>COUNTIFS('EHV damage'!$I$3:$I$1048576,$AA12)</f>
        <v>0</v>
      </c>
      <c r="AJ12" s="125">
        <f>COUNTIFS('HV non-damage'!$I$3:$I$1048576,$AA12)</f>
        <v>0</v>
      </c>
      <c r="AK12" s="125">
        <f>COUNTIFS('HV damage'!$I$3:$I$1048576,$AA12)</f>
        <v>0</v>
      </c>
      <c r="AL12" s="125">
        <f>COUNTIFS('LV non-damage'!$I$3:$I$1048576,$AA12)</f>
        <v>0</v>
      </c>
      <c r="AM12" s="125">
        <f>COUNTIFS('LV Overhead mains damage'!$I$3:$I$1048576,$AA12)</f>
        <v>0</v>
      </c>
      <c r="AN12" s="125">
        <f>COUNTIFS('LV Underground mains damage'!$I$3:$I$1048576,$AA12)</f>
        <v>0</v>
      </c>
      <c r="AO12" s="125">
        <f>COUNTIFS('LV All Other Switchgear, P&amp;E'!$I$3:$I$1048576,$AA12)</f>
        <v>0</v>
      </c>
      <c r="AP12" s="125">
        <f>COUNTIFS('LV services overhead'!$I$3:$I$1048576,$AA12)</f>
        <v>0</v>
      </c>
      <c r="AQ12" s="125">
        <f>COUNTIFS('LV services underground'!$I$3:$I$1048576,$AA12)</f>
        <v>0</v>
      </c>
      <c r="AS12" s="125">
        <f>IF(AC12=0,0,SUMIF('NGET or transmission co'!$I$3:$I$1048576,$AA12,'NGET or transmission co'!$F$3:$F$1048576))</f>
        <v>0</v>
      </c>
      <c r="AT12" s="125">
        <f>IF(AD12=0,0,SUMIF('Other DNO or connected syst'!$I$3:$I$1048576,$AA12,'Other DNO or connected syst'!$F$3:$F$1048576))</f>
        <v>0</v>
      </c>
      <c r="AU12" s="125">
        <f>IF(AE12=0,0,SUMIF('Distributed generators'!$I$3:$I$1048576,$AA12,'Distributed generators'!$F$3:$F$1048576))</f>
        <v>0</v>
      </c>
      <c r="AV12" s="125">
        <f>IF(AF12=0,0,SUMIF('132kV non-damage'!$I$3:$I$1048576,$AA12,'132kV non-damage'!$F$3:$F$1048576))</f>
        <v>0</v>
      </c>
      <c r="AW12" s="125">
        <f>IF(AG12=0,0,SUMIF('132kV damage'!$I$3:$I$1048576,$AA12,'132kV damage'!$F$3:$F$1048576))</f>
        <v>0</v>
      </c>
      <c r="AX12" s="125">
        <f>IF(AH12=0,0,SUMIF('EHV non-damage'!$I$3:$I$1048576,$AA12,'EHV non-damage'!$F$3:$F$1048576))</f>
        <v>0</v>
      </c>
      <c r="AY12" s="125">
        <f>IF(AI12=0,0,SUMIF('EHV damage'!$I$3:$I$1048576,$AA12,'EHV damage'!$F$3:$F$1048576))</f>
        <v>0</v>
      </c>
      <c r="AZ12" s="125">
        <f>IF(AJ12=0,0,SUMIF('HV non-damage'!$I$3:$I$1048576,$AA12,'HV non-damage'!$F$3:$F$1048576))</f>
        <v>0</v>
      </c>
      <c r="BA12" s="125">
        <f>IF(AK12=0,0,SUMIF('HV damage'!$I$3:$I$1048576,$AA12,'HV damage'!$F$3:$F$1048576))</f>
        <v>0</v>
      </c>
      <c r="BB12" s="125">
        <f>IF(AL12=0,0,SUMIF('LV non-damage'!$I$3:$I$1048576,$AA12,'LV non-damage'!$F$3:$F$1048576))</f>
        <v>0</v>
      </c>
      <c r="BC12" s="125">
        <f>IF(AM12=0,0,SUMIF('LV Overhead mains damage'!$I$3:$I$1048576,$AA12,'LV Overhead mains damage'!$F$3:$F$1048576))</f>
        <v>0</v>
      </c>
      <c r="BD12" s="125">
        <f>IF(AN12=0,0,SUMIF('LV Underground mains damage'!$I$3:$I$1048576,$AA12,'LV Underground mains damage'!$F$3:$F$1048576))</f>
        <v>0</v>
      </c>
      <c r="BE12" s="125">
        <f>IF(AO12=0,0,SUMIF('LV All Other Switchgear, P&amp;E'!$I$3:$I$1048576,$AA12,'LV All Other Switchgear, P&amp;E'!$F$3:$F$1048576))</f>
        <v>0</v>
      </c>
      <c r="BF12" s="125">
        <f>IF(AP12=0,0,SUMIF('LV services overhead'!$I$3:$I$1048576,$AA12,'LV services overhead'!$F$3:$F$1048576))</f>
        <v>0</v>
      </c>
      <c r="BG12" s="125">
        <f>IF(AQ12=0,0,SUMIF('LV services underground'!$I$3:$I$1048576,$AA12,'LV services underground'!$F$3:$F$1048576))</f>
        <v>0</v>
      </c>
      <c r="BI12" s="125">
        <f>IF(AC12=0,0,SUMIF('NGET or transmission co'!$I$3:$I$1048576,$AA12,'NGET or transmission co'!$G$3:$G$1048576))</f>
        <v>0</v>
      </c>
      <c r="BJ12" s="125">
        <f>IF(AD12=0,0,SUMIF('Other DNO or connected syst'!$I$3:$I$1048576,$AA12,'Other DNO or connected syst'!$G$3:$G$1048576))</f>
        <v>0</v>
      </c>
      <c r="BK12" s="125">
        <f>IF(AE12=0,0,SUMIF('Distributed generators'!$I$3:$I$1048576,$AA12,'Distributed generators'!$G$3:$G$1048576))</f>
        <v>0</v>
      </c>
      <c r="BL12" s="125">
        <f>IF(AF12=0,0,SUMIF('132kV non-damage'!$I$3:$I$1048576,$AA12,'132kV non-damage'!$G$3:$G$1048576))</f>
        <v>0</v>
      </c>
      <c r="BM12" s="125">
        <f>IF(AG12=0,0,SUMIF('132kV damage'!$I$3:$I$1048576,$AA12,'132kV damage'!$G$3:$G$1048576))</f>
        <v>0</v>
      </c>
      <c r="BN12" s="125">
        <f>IF(AH12=0,0,SUMIF('EHV non-damage'!$I$3:$I$1048576,$AA12,'EHV non-damage'!$G$3:$G$1048576))</f>
        <v>0</v>
      </c>
      <c r="BO12" s="125">
        <f>IF(AI12=0,0,SUMIF('EHV damage'!$I$3:$I$1048576,$AA12,'EHV damage'!$G$3:$G$1048576))</f>
        <v>0</v>
      </c>
      <c r="BP12" s="125">
        <f>IF(AJ12=0,0,SUMIF('HV non-damage'!$I$3:$I$1048576,$AA12,'HV non-damage'!$G$3:$G$1048576))</f>
        <v>0</v>
      </c>
      <c r="BQ12" s="125">
        <f>IF(AK12=0,0,SUMIF('HV damage'!$I$3:$I$1048576,$AA12,'HV damage'!$G$3:$G$1048576))</f>
        <v>0</v>
      </c>
      <c r="BR12" s="125">
        <f>IF(AL12=0,0,SUMIF('LV non-damage'!$I$3:$I$1048576,$AA12,'LV non-damage'!$G$3:$G$1048576))</f>
        <v>0</v>
      </c>
      <c r="BS12" s="125">
        <f>IF(AM12=0,0,SUMIF('LV Overhead mains damage'!$I$3:$I$1048576,$AA12,'LV Overhead mains damage'!$G$3:$G$1048576))</f>
        <v>0</v>
      </c>
      <c r="BT12" s="125">
        <f>IF(AN12=0,0,SUMIF('LV Underground mains damage'!$I$3:$I$1048576,$AA12,'LV Underground mains damage'!$G$3:$G$1048576))</f>
        <v>0</v>
      </c>
      <c r="BU12" s="125">
        <f>IF(AO12=0,0,SUMIF('LV All Other Switchgear, P&amp;E'!$I$3:$I$1048576,$AA12,'LV All Other Switchgear, P&amp;E'!$G$3:$G$1048576))</f>
        <v>0</v>
      </c>
      <c r="BV12" s="125">
        <f>IF(AP12=0,0,SUMIF('LV services overhead'!$I$3:$I$1048576,$AA12,'LV services overhead'!$G$3:$G$1048576))</f>
        <v>0</v>
      </c>
      <c r="BW12" s="125">
        <f>IF(AQ12=0,0,SUMIF('LV services underground'!$I$3:$I$1048576,$AA12,'LV services underground'!$G$3:$G$1048576))</f>
        <v>0</v>
      </c>
    </row>
    <row r="13" spans="2:79" ht="14.25" thickTop="1" thickBot="1">
      <c r="B13" s="48" t="s">
        <v>75</v>
      </c>
      <c r="C13" s="55"/>
      <c r="D13" s="46"/>
      <c r="H13" s="46"/>
      <c r="I13" s="46"/>
      <c r="J13" s="46"/>
      <c r="AA13" s="121" t="s">
        <v>161</v>
      </c>
      <c r="AB13" s="123" t="s">
        <v>162</v>
      </c>
      <c r="AC13" s="125">
        <f>COUNTIFS('NGET or transmission co'!$I$3:$I$1048576,'Dur band, freq band, shorts'!$AA13)</f>
        <v>0</v>
      </c>
      <c r="AD13" s="125">
        <f>COUNTIFS('Other DNO or connected syst'!$I$3:$I$1048576,$AA13)</f>
        <v>0</v>
      </c>
      <c r="AE13" s="125">
        <f>COUNTIFS('Distributed generators'!$I$3:$I$1048576,$AA13)</f>
        <v>0</v>
      </c>
      <c r="AF13" s="125">
        <f>COUNTIFS('132kV non-damage'!$I$3:$I$1048576,$AA13)</f>
        <v>0</v>
      </c>
      <c r="AG13" s="125">
        <f>COUNTIFS('132kV damage'!$I$3:$I$1048576,$AA13)</f>
        <v>0</v>
      </c>
      <c r="AH13" s="125">
        <f>COUNTIFS('EHV non-damage'!$I$3:$I$1048576,$AA13)</f>
        <v>0</v>
      </c>
      <c r="AI13" s="125">
        <f>COUNTIFS('EHV damage'!$I$3:$I$1048576,$AA13)</f>
        <v>0</v>
      </c>
      <c r="AJ13" s="125">
        <f>COUNTIFS('HV non-damage'!$I$3:$I$1048576,$AA13)</f>
        <v>0</v>
      </c>
      <c r="AK13" s="125">
        <f>COUNTIFS('HV damage'!$I$3:$I$1048576,$AA13)</f>
        <v>0</v>
      </c>
      <c r="AL13" s="125">
        <f>COUNTIFS('LV non-damage'!$I$3:$I$1048576,$AA13)</f>
        <v>0</v>
      </c>
      <c r="AM13" s="125">
        <f>COUNTIFS('LV Overhead mains damage'!$I$3:$I$1048576,$AA13)</f>
        <v>0</v>
      </c>
      <c r="AN13" s="125">
        <f>COUNTIFS('LV Underground mains damage'!$I$3:$I$1048576,$AA13)</f>
        <v>0</v>
      </c>
      <c r="AO13" s="125">
        <f>COUNTIFS('LV All Other Switchgear, P&amp;E'!$I$3:$I$1048576,$AA13)</f>
        <v>0</v>
      </c>
      <c r="AP13" s="125">
        <f>COUNTIFS('LV services overhead'!$I$3:$I$1048576,$AA13)</f>
        <v>0</v>
      </c>
      <c r="AQ13" s="125">
        <f>COUNTIFS('LV services underground'!$I$3:$I$1048576,$AA13)</f>
        <v>0</v>
      </c>
      <c r="AS13" s="125">
        <f>IF(AC13=0,0,SUMIF('NGET or transmission co'!$I$3:$I$1048576,$AA13,'NGET or transmission co'!$F$3:$F$1048576))</f>
        <v>0</v>
      </c>
      <c r="AT13" s="125">
        <f>IF(AD13=0,0,SUMIF('Other DNO or connected syst'!$I$3:$I$1048576,$AA13,'Other DNO or connected syst'!$F$3:$F$1048576))</f>
        <v>0</v>
      </c>
      <c r="AU13" s="125">
        <f>IF(AE13=0,0,SUMIF('Distributed generators'!$I$3:$I$1048576,$AA13,'Distributed generators'!$F$3:$F$1048576))</f>
        <v>0</v>
      </c>
      <c r="AV13" s="125">
        <f>IF(AF13=0,0,SUMIF('132kV non-damage'!$I$3:$I$1048576,$AA13,'132kV non-damage'!$F$3:$F$1048576))</f>
        <v>0</v>
      </c>
      <c r="AW13" s="125">
        <f>IF(AG13=0,0,SUMIF('132kV damage'!$I$3:$I$1048576,$AA13,'132kV damage'!$F$3:$F$1048576))</f>
        <v>0</v>
      </c>
      <c r="AX13" s="125">
        <f>IF(AH13=0,0,SUMIF('EHV non-damage'!$I$3:$I$1048576,$AA13,'EHV non-damage'!$F$3:$F$1048576))</f>
        <v>0</v>
      </c>
      <c r="AY13" s="125">
        <f>IF(AI13=0,0,SUMIF('EHV damage'!$I$3:$I$1048576,$AA13,'EHV damage'!$F$3:$F$1048576))</f>
        <v>0</v>
      </c>
      <c r="AZ13" s="125">
        <f>IF(AJ13=0,0,SUMIF('HV non-damage'!$I$3:$I$1048576,$AA13,'HV non-damage'!$F$3:$F$1048576))</f>
        <v>0</v>
      </c>
      <c r="BA13" s="125">
        <f>IF(AK13=0,0,SUMIF('HV damage'!$I$3:$I$1048576,$AA13,'HV damage'!$F$3:$F$1048576))</f>
        <v>0</v>
      </c>
      <c r="BB13" s="125">
        <f>IF(AL13=0,0,SUMIF('LV non-damage'!$I$3:$I$1048576,$AA13,'LV non-damage'!$F$3:$F$1048576))</f>
        <v>0</v>
      </c>
      <c r="BC13" s="125">
        <f>IF(AM13=0,0,SUMIF('LV Overhead mains damage'!$I$3:$I$1048576,$AA13,'LV Overhead mains damage'!$F$3:$F$1048576))</f>
        <v>0</v>
      </c>
      <c r="BD13" s="125">
        <f>IF(AN13=0,0,SUMIF('LV Underground mains damage'!$I$3:$I$1048576,$AA13,'LV Underground mains damage'!$F$3:$F$1048576))</f>
        <v>0</v>
      </c>
      <c r="BE13" s="125">
        <f>IF(AO13=0,0,SUMIF('LV All Other Switchgear, P&amp;E'!$I$3:$I$1048576,$AA13,'LV All Other Switchgear, P&amp;E'!$F$3:$F$1048576))</f>
        <v>0</v>
      </c>
      <c r="BF13" s="125">
        <f>IF(AP13=0,0,SUMIF('LV services overhead'!$I$3:$I$1048576,$AA13,'LV services overhead'!$F$3:$F$1048576))</f>
        <v>0</v>
      </c>
      <c r="BG13" s="125">
        <f>IF(AQ13=0,0,SUMIF('LV services underground'!$I$3:$I$1048576,$AA13,'LV services underground'!$F$3:$F$1048576))</f>
        <v>0</v>
      </c>
      <c r="BI13" s="125">
        <f>IF(AC13=0,0,SUMIF('NGET or transmission co'!$I$3:$I$1048576,$AA13,'NGET or transmission co'!$G$3:$G$1048576))</f>
        <v>0</v>
      </c>
      <c r="BJ13" s="125">
        <f>IF(AD13=0,0,SUMIF('Other DNO or connected syst'!$I$3:$I$1048576,$AA13,'Other DNO or connected syst'!$G$3:$G$1048576))</f>
        <v>0</v>
      </c>
      <c r="BK13" s="125">
        <f>IF(AE13=0,0,SUMIF('Distributed generators'!$I$3:$I$1048576,$AA13,'Distributed generators'!$G$3:$G$1048576))</f>
        <v>0</v>
      </c>
      <c r="BL13" s="125">
        <f>IF(AF13=0,0,SUMIF('132kV non-damage'!$I$3:$I$1048576,$AA13,'132kV non-damage'!$G$3:$G$1048576))</f>
        <v>0</v>
      </c>
      <c r="BM13" s="125">
        <f>IF(AG13=0,0,SUMIF('132kV damage'!$I$3:$I$1048576,$AA13,'132kV damage'!$G$3:$G$1048576))</f>
        <v>0</v>
      </c>
      <c r="BN13" s="125">
        <f>IF(AH13=0,0,SUMIF('EHV non-damage'!$I$3:$I$1048576,$AA13,'EHV non-damage'!$G$3:$G$1048576))</f>
        <v>0</v>
      </c>
      <c r="BO13" s="125">
        <f>IF(AI13=0,0,SUMIF('EHV damage'!$I$3:$I$1048576,$AA13,'EHV damage'!$G$3:$G$1048576))</f>
        <v>0</v>
      </c>
      <c r="BP13" s="125">
        <f>IF(AJ13=0,0,SUMIF('HV non-damage'!$I$3:$I$1048576,$AA13,'HV non-damage'!$G$3:$G$1048576))</f>
        <v>0</v>
      </c>
      <c r="BQ13" s="125">
        <f>IF(AK13=0,0,SUMIF('HV damage'!$I$3:$I$1048576,$AA13,'HV damage'!$G$3:$G$1048576))</f>
        <v>0</v>
      </c>
      <c r="BR13" s="125">
        <f>IF(AL13=0,0,SUMIF('LV non-damage'!$I$3:$I$1048576,$AA13,'LV non-damage'!$G$3:$G$1048576))</f>
        <v>0</v>
      </c>
      <c r="BS13" s="125">
        <f>IF(AM13=0,0,SUMIF('LV Overhead mains damage'!$I$3:$I$1048576,$AA13,'LV Overhead mains damage'!$G$3:$G$1048576))</f>
        <v>0</v>
      </c>
      <c r="BT13" s="125">
        <f>IF(AN13=0,0,SUMIF('LV Underground mains damage'!$I$3:$I$1048576,$AA13,'LV Underground mains damage'!$G$3:$G$1048576))</f>
        <v>0</v>
      </c>
      <c r="BU13" s="125">
        <f>IF(AO13=0,0,SUMIF('LV All Other Switchgear, P&amp;E'!$I$3:$I$1048576,$AA13,'LV All Other Switchgear, P&amp;E'!$G$3:$G$1048576))</f>
        <v>0</v>
      </c>
      <c r="BV13" s="125">
        <f>IF(AP13=0,0,SUMIF('LV services overhead'!$I$3:$I$1048576,$AA13,'LV services overhead'!$G$3:$G$1048576))</f>
        <v>0</v>
      </c>
      <c r="BW13" s="125">
        <f>IF(AQ13=0,0,SUMIF('LV services underground'!$I$3:$I$1048576,$AA13,'LV services underground'!$G$3:$G$1048576))</f>
        <v>0</v>
      </c>
    </row>
    <row r="14" spans="2:79" ht="14.25" thickTop="1" thickBot="1">
      <c r="B14" s="48" t="s">
        <v>76</v>
      </c>
      <c r="C14" s="55"/>
      <c r="D14" s="46"/>
      <c r="H14" s="46"/>
      <c r="I14" s="46"/>
      <c r="J14" s="46"/>
      <c r="AA14" s="121" t="s">
        <v>163</v>
      </c>
      <c r="AB14" s="123" t="s">
        <v>164</v>
      </c>
      <c r="AC14" s="125">
        <f>COUNTIFS('NGET or transmission co'!$I$3:$I$1048576,'Dur band, freq band, shorts'!$AA14)</f>
        <v>0</v>
      </c>
      <c r="AD14" s="125">
        <f>COUNTIFS('Other DNO or connected syst'!$I$3:$I$1048576,$AA14)</f>
        <v>0</v>
      </c>
      <c r="AE14" s="125">
        <f>COUNTIFS('Distributed generators'!$I$3:$I$1048576,$AA14)</f>
        <v>0</v>
      </c>
      <c r="AF14" s="125">
        <f>COUNTIFS('132kV non-damage'!$I$3:$I$1048576,$AA14)</f>
        <v>0</v>
      </c>
      <c r="AG14" s="125">
        <f>COUNTIFS('132kV damage'!$I$3:$I$1048576,$AA14)</f>
        <v>0</v>
      </c>
      <c r="AH14" s="125">
        <f>COUNTIFS('EHV non-damage'!$I$3:$I$1048576,$AA14)</f>
        <v>0</v>
      </c>
      <c r="AI14" s="125">
        <f>COUNTIFS('EHV damage'!$I$3:$I$1048576,$AA14)</f>
        <v>0</v>
      </c>
      <c r="AJ14" s="125">
        <f>COUNTIFS('HV non-damage'!$I$3:$I$1048576,$AA14)</f>
        <v>0</v>
      </c>
      <c r="AK14" s="125">
        <f>COUNTIFS('HV damage'!$I$3:$I$1048576,$AA14)</f>
        <v>0</v>
      </c>
      <c r="AL14" s="125">
        <f>COUNTIFS('LV non-damage'!$I$3:$I$1048576,$AA14)</f>
        <v>0</v>
      </c>
      <c r="AM14" s="125">
        <f>COUNTIFS('LV Overhead mains damage'!$I$3:$I$1048576,$AA14)</f>
        <v>0</v>
      </c>
      <c r="AN14" s="125">
        <f>COUNTIFS('LV Underground mains damage'!$I$3:$I$1048576,$AA14)</f>
        <v>0</v>
      </c>
      <c r="AO14" s="125">
        <f>COUNTIFS('LV All Other Switchgear, P&amp;E'!$I$3:$I$1048576,$AA14)</f>
        <v>0</v>
      </c>
      <c r="AP14" s="125">
        <f>COUNTIFS('LV services overhead'!$I$3:$I$1048576,$AA14)</f>
        <v>0</v>
      </c>
      <c r="AQ14" s="125">
        <f>COUNTIFS('LV services underground'!$I$3:$I$1048576,$AA14)</f>
        <v>0</v>
      </c>
      <c r="AS14" s="125">
        <f>IF(AC14=0,0,SUMIF('NGET or transmission co'!$I$3:$I$1048576,$AA14,'NGET or transmission co'!$F$3:$F$1048576))</f>
        <v>0</v>
      </c>
      <c r="AT14" s="125">
        <f>IF(AD14=0,0,SUMIF('Other DNO or connected syst'!$I$3:$I$1048576,$AA14,'Other DNO or connected syst'!$F$3:$F$1048576))</f>
        <v>0</v>
      </c>
      <c r="AU14" s="125">
        <f>IF(AE14=0,0,SUMIF('Distributed generators'!$I$3:$I$1048576,$AA14,'Distributed generators'!$F$3:$F$1048576))</f>
        <v>0</v>
      </c>
      <c r="AV14" s="125">
        <f>IF(AF14=0,0,SUMIF('132kV non-damage'!$I$3:$I$1048576,$AA14,'132kV non-damage'!$F$3:$F$1048576))</f>
        <v>0</v>
      </c>
      <c r="AW14" s="125">
        <f>IF(AG14=0,0,SUMIF('132kV damage'!$I$3:$I$1048576,$AA14,'132kV damage'!$F$3:$F$1048576))</f>
        <v>0</v>
      </c>
      <c r="AX14" s="125">
        <f>IF(AH14=0,0,SUMIF('EHV non-damage'!$I$3:$I$1048576,$AA14,'EHV non-damage'!$F$3:$F$1048576))</f>
        <v>0</v>
      </c>
      <c r="AY14" s="125">
        <f>IF(AI14=0,0,SUMIF('EHV damage'!$I$3:$I$1048576,$AA14,'EHV damage'!$F$3:$F$1048576))</f>
        <v>0</v>
      </c>
      <c r="AZ14" s="125">
        <f>IF(AJ14=0,0,SUMIF('HV non-damage'!$I$3:$I$1048576,$AA14,'HV non-damage'!$F$3:$F$1048576))</f>
        <v>0</v>
      </c>
      <c r="BA14" s="125">
        <f>IF(AK14=0,0,SUMIF('HV damage'!$I$3:$I$1048576,$AA14,'HV damage'!$F$3:$F$1048576))</f>
        <v>0</v>
      </c>
      <c r="BB14" s="125">
        <f>IF(AL14=0,0,SUMIF('LV non-damage'!$I$3:$I$1048576,$AA14,'LV non-damage'!$F$3:$F$1048576))</f>
        <v>0</v>
      </c>
      <c r="BC14" s="125">
        <f>IF(AM14=0,0,SUMIF('LV Overhead mains damage'!$I$3:$I$1048576,$AA14,'LV Overhead mains damage'!$F$3:$F$1048576))</f>
        <v>0</v>
      </c>
      <c r="BD14" s="125">
        <f>IF(AN14=0,0,SUMIF('LV Underground mains damage'!$I$3:$I$1048576,$AA14,'LV Underground mains damage'!$F$3:$F$1048576))</f>
        <v>0</v>
      </c>
      <c r="BE14" s="125">
        <f>IF(AO14=0,0,SUMIF('LV All Other Switchgear, P&amp;E'!$I$3:$I$1048576,$AA14,'LV All Other Switchgear, P&amp;E'!$F$3:$F$1048576))</f>
        <v>0</v>
      </c>
      <c r="BF14" s="125">
        <f>IF(AP14=0,0,SUMIF('LV services overhead'!$I$3:$I$1048576,$AA14,'LV services overhead'!$F$3:$F$1048576))</f>
        <v>0</v>
      </c>
      <c r="BG14" s="125">
        <f>IF(AQ14=0,0,SUMIF('LV services underground'!$I$3:$I$1048576,$AA14,'LV services underground'!$F$3:$F$1048576))</f>
        <v>0</v>
      </c>
      <c r="BI14" s="125">
        <f>IF(AC14=0,0,SUMIF('NGET or transmission co'!$I$3:$I$1048576,$AA14,'NGET or transmission co'!$G$3:$G$1048576))</f>
        <v>0</v>
      </c>
      <c r="BJ14" s="125">
        <f>IF(AD14=0,0,SUMIF('Other DNO or connected syst'!$I$3:$I$1048576,$AA14,'Other DNO or connected syst'!$G$3:$G$1048576))</f>
        <v>0</v>
      </c>
      <c r="BK14" s="125">
        <f>IF(AE14=0,0,SUMIF('Distributed generators'!$I$3:$I$1048576,$AA14,'Distributed generators'!$G$3:$G$1048576))</f>
        <v>0</v>
      </c>
      <c r="BL14" s="125">
        <f>IF(AF14=0,0,SUMIF('132kV non-damage'!$I$3:$I$1048576,$AA14,'132kV non-damage'!$G$3:$G$1048576))</f>
        <v>0</v>
      </c>
      <c r="BM14" s="125">
        <f>IF(AG14=0,0,SUMIF('132kV damage'!$I$3:$I$1048576,$AA14,'132kV damage'!$G$3:$G$1048576))</f>
        <v>0</v>
      </c>
      <c r="BN14" s="125">
        <f>IF(AH14=0,0,SUMIF('EHV non-damage'!$I$3:$I$1048576,$AA14,'EHV non-damage'!$G$3:$G$1048576))</f>
        <v>0</v>
      </c>
      <c r="BO14" s="125">
        <f>IF(AI14=0,0,SUMIF('EHV damage'!$I$3:$I$1048576,$AA14,'EHV damage'!$G$3:$G$1048576))</f>
        <v>0</v>
      </c>
      <c r="BP14" s="125">
        <f>IF(AJ14=0,0,SUMIF('HV non-damage'!$I$3:$I$1048576,$AA14,'HV non-damage'!$G$3:$G$1048576))</f>
        <v>0</v>
      </c>
      <c r="BQ14" s="125">
        <f>IF(AK14=0,0,SUMIF('HV damage'!$I$3:$I$1048576,$AA14,'HV damage'!$G$3:$G$1048576))</f>
        <v>0</v>
      </c>
      <c r="BR14" s="125">
        <f>IF(AL14=0,0,SUMIF('LV non-damage'!$I$3:$I$1048576,$AA14,'LV non-damage'!$G$3:$G$1048576))</f>
        <v>0</v>
      </c>
      <c r="BS14" s="125">
        <f>IF(AM14=0,0,SUMIF('LV Overhead mains damage'!$I$3:$I$1048576,$AA14,'LV Overhead mains damage'!$G$3:$G$1048576))</f>
        <v>0</v>
      </c>
      <c r="BT14" s="125">
        <f>IF(AN14=0,0,SUMIF('LV Underground mains damage'!$I$3:$I$1048576,$AA14,'LV Underground mains damage'!$G$3:$G$1048576))</f>
        <v>0</v>
      </c>
      <c r="BU14" s="125">
        <f>IF(AO14=0,0,SUMIF('LV All Other Switchgear, P&amp;E'!$I$3:$I$1048576,$AA14,'LV All Other Switchgear, P&amp;E'!$G$3:$G$1048576))</f>
        <v>0</v>
      </c>
      <c r="BV14" s="125">
        <f>IF(AP14=0,0,SUMIF('LV services overhead'!$I$3:$I$1048576,$AA14,'LV services overhead'!$G$3:$G$1048576))</f>
        <v>0</v>
      </c>
      <c r="BW14" s="125">
        <f>IF(AQ14=0,0,SUMIF('LV services underground'!$I$3:$I$1048576,$AA14,'LV services underground'!$G$3:$G$1048576))</f>
        <v>0</v>
      </c>
    </row>
    <row r="15" spans="2:79" ht="14.25" thickTop="1" thickBot="1">
      <c r="B15" s="48" t="s">
        <v>77</v>
      </c>
      <c r="C15" s="55"/>
      <c r="D15" s="46"/>
      <c r="H15" s="46"/>
      <c r="I15" s="46"/>
      <c r="J15" s="46"/>
      <c r="AA15" s="121" t="s">
        <v>165</v>
      </c>
      <c r="AB15" s="123" t="s">
        <v>166</v>
      </c>
      <c r="AC15" s="125">
        <f>COUNTIFS('NGET or transmission co'!$I$3:$I$1048576,'Dur band, freq band, shorts'!$AA15)</f>
        <v>0</v>
      </c>
      <c r="AD15" s="125">
        <f>COUNTIFS('Other DNO or connected syst'!$I$3:$I$1048576,$AA15)</f>
        <v>0</v>
      </c>
      <c r="AE15" s="125">
        <f>COUNTIFS('Distributed generators'!$I$3:$I$1048576,$AA15)</f>
        <v>0</v>
      </c>
      <c r="AF15" s="125">
        <f>COUNTIFS('132kV non-damage'!$I$3:$I$1048576,$AA15)</f>
        <v>0</v>
      </c>
      <c r="AG15" s="125">
        <f>COUNTIFS('132kV damage'!$I$3:$I$1048576,$AA15)</f>
        <v>0</v>
      </c>
      <c r="AH15" s="125">
        <f>COUNTIFS('EHV non-damage'!$I$3:$I$1048576,$AA15)</f>
        <v>0</v>
      </c>
      <c r="AI15" s="125">
        <f>COUNTIFS('EHV damage'!$I$3:$I$1048576,$AA15)</f>
        <v>0</v>
      </c>
      <c r="AJ15" s="125">
        <f>COUNTIFS('HV non-damage'!$I$3:$I$1048576,$AA15)</f>
        <v>0</v>
      </c>
      <c r="AK15" s="125">
        <f>COUNTIFS('HV damage'!$I$3:$I$1048576,$AA15)</f>
        <v>0</v>
      </c>
      <c r="AL15" s="125">
        <f>COUNTIFS('LV non-damage'!$I$3:$I$1048576,$AA15)</f>
        <v>0</v>
      </c>
      <c r="AM15" s="125">
        <f>COUNTIFS('LV Overhead mains damage'!$I$3:$I$1048576,$AA15)</f>
        <v>0</v>
      </c>
      <c r="AN15" s="125">
        <f>COUNTIFS('LV Underground mains damage'!$I$3:$I$1048576,$AA15)</f>
        <v>0</v>
      </c>
      <c r="AO15" s="125">
        <f>COUNTIFS('LV All Other Switchgear, P&amp;E'!$I$3:$I$1048576,$AA15)</f>
        <v>0</v>
      </c>
      <c r="AP15" s="125">
        <f>COUNTIFS('LV services overhead'!$I$3:$I$1048576,$AA15)</f>
        <v>0</v>
      </c>
      <c r="AQ15" s="125">
        <f>COUNTIFS('LV services underground'!$I$3:$I$1048576,$AA15)</f>
        <v>0</v>
      </c>
      <c r="AS15" s="125">
        <f>IF(AC15=0,0,SUMIF('NGET or transmission co'!$I$3:$I$1048576,$AA15,'NGET or transmission co'!$F$3:$F$1048576))</f>
        <v>0</v>
      </c>
      <c r="AT15" s="125">
        <f>IF(AD15=0,0,SUMIF('Other DNO or connected syst'!$I$3:$I$1048576,$AA15,'Other DNO or connected syst'!$F$3:$F$1048576))</f>
        <v>0</v>
      </c>
      <c r="AU15" s="125">
        <f>IF(AE15=0,0,SUMIF('Distributed generators'!$I$3:$I$1048576,$AA15,'Distributed generators'!$F$3:$F$1048576))</f>
        <v>0</v>
      </c>
      <c r="AV15" s="125">
        <f>IF(AF15=0,0,SUMIF('132kV non-damage'!$I$3:$I$1048576,$AA15,'132kV non-damage'!$F$3:$F$1048576))</f>
        <v>0</v>
      </c>
      <c r="AW15" s="125">
        <f>IF(AG15=0,0,SUMIF('132kV damage'!$I$3:$I$1048576,$AA15,'132kV damage'!$F$3:$F$1048576))</f>
        <v>0</v>
      </c>
      <c r="AX15" s="125">
        <f>IF(AH15=0,0,SUMIF('EHV non-damage'!$I$3:$I$1048576,$AA15,'EHV non-damage'!$F$3:$F$1048576))</f>
        <v>0</v>
      </c>
      <c r="AY15" s="125">
        <f>IF(AI15=0,0,SUMIF('EHV damage'!$I$3:$I$1048576,$AA15,'EHV damage'!$F$3:$F$1048576))</f>
        <v>0</v>
      </c>
      <c r="AZ15" s="125">
        <f>IF(AJ15=0,0,SUMIF('HV non-damage'!$I$3:$I$1048576,$AA15,'HV non-damage'!$F$3:$F$1048576))</f>
        <v>0</v>
      </c>
      <c r="BA15" s="125">
        <f>IF(AK15=0,0,SUMIF('HV damage'!$I$3:$I$1048576,$AA15,'HV damage'!$F$3:$F$1048576))</f>
        <v>0</v>
      </c>
      <c r="BB15" s="125">
        <f>IF(AL15=0,0,SUMIF('LV non-damage'!$I$3:$I$1048576,$AA15,'LV non-damage'!$F$3:$F$1048576))</f>
        <v>0</v>
      </c>
      <c r="BC15" s="125">
        <f>IF(AM15=0,0,SUMIF('LV Overhead mains damage'!$I$3:$I$1048576,$AA15,'LV Overhead mains damage'!$F$3:$F$1048576))</f>
        <v>0</v>
      </c>
      <c r="BD15" s="125">
        <f>IF(AN15=0,0,SUMIF('LV Underground mains damage'!$I$3:$I$1048576,$AA15,'LV Underground mains damage'!$F$3:$F$1048576))</f>
        <v>0</v>
      </c>
      <c r="BE15" s="125">
        <f>IF(AO15=0,0,SUMIF('LV All Other Switchgear, P&amp;E'!$I$3:$I$1048576,$AA15,'LV All Other Switchgear, P&amp;E'!$F$3:$F$1048576))</f>
        <v>0</v>
      </c>
      <c r="BF15" s="125">
        <f>IF(AP15=0,0,SUMIF('LV services overhead'!$I$3:$I$1048576,$AA15,'LV services overhead'!$F$3:$F$1048576))</f>
        <v>0</v>
      </c>
      <c r="BG15" s="125">
        <f>IF(AQ15=0,0,SUMIF('LV services underground'!$I$3:$I$1048576,$AA15,'LV services underground'!$F$3:$F$1048576))</f>
        <v>0</v>
      </c>
      <c r="BI15" s="125">
        <f>IF(AC15=0,0,SUMIF('NGET or transmission co'!$I$3:$I$1048576,$AA15,'NGET or transmission co'!$G$3:$G$1048576))</f>
        <v>0</v>
      </c>
      <c r="BJ15" s="125">
        <f>IF(AD15=0,0,SUMIF('Other DNO or connected syst'!$I$3:$I$1048576,$AA15,'Other DNO or connected syst'!$G$3:$G$1048576))</f>
        <v>0</v>
      </c>
      <c r="BK15" s="125">
        <f>IF(AE15=0,0,SUMIF('Distributed generators'!$I$3:$I$1048576,$AA15,'Distributed generators'!$G$3:$G$1048576))</f>
        <v>0</v>
      </c>
      <c r="BL15" s="125">
        <f>IF(AF15=0,0,SUMIF('132kV non-damage'!$I$3:$I$1048576,$AA15,'132kV non-damage'!$G$3:$G$1048576))</f>
        <v>0</v>
      </c>
      <c r="BM15" s="125">
        <f>IF(AG15=0,0,SUMIF('132kV damage'!$I$3:$I$1048576,$AA15,'132kV damage'!$G$3:$G$1048576))</f>
        <v>0</v>
      </c>
      <c r="BN15" s="125">
        <f>IF(AH15=0,0,SUMIF('EHV non-damage'!$I$3:$I$1048576,$AA15,'EHV non-damage'!$G$3:$G$1048576))</f>
        <v>0</v>
      </c>
      <c r="BO15" s="125">
        <f>IF(AI15=0,0,SUMIF('EHV damage'!$I$3:$I$1048576,$AA15,'EHV damage'!$G$3:$G$1048576))</f>
        <v>0</v>
      </c>
      <c r="BP15" s="125">
        <f>IF(AJ15=0,0,SUMIF('HV non-damage'!$I$3:$I$1048576,$AA15,'HV non-damage'!$G$3:$G$1048576))</f>
        <v>0</v>
      </c>
      <c r="BQ15" s="125">
        <f>IF(AK15=0,0,SUMIF('HV damage'!$I$3:$I$1048576,$AA15,'HV damage'!$G$3:$G$1048576))</f>
        <v>0</v>
      </c>
      <c r="BR15" s="125">
        <f>IF(AL15=0,0,SUMIF('LV non-damage'!$I$3:$I$1048576,$AA15,'LV non-damage'!$G$3:$G$1048576))</f>
        <v>0</v>
      </c>
      <c r="BS15" s="125">
        <f>IF(AM15=0,0,SUMIF('LV Overhead mains damage'!$I$3:$I$1048576,$AA15,'LV Overhead mains damage'!$G$3:$G$1048576))</f>
        <v>0</v>
      </c>
      <c r="BT15" s="125">
        <f>IF(AN15=0,0,SUMIF('LV Underground mains damage'!$I$3:$I$1048576,$AA15,'LV Underground mains damage'!$G$3:$G$1048576))</f>
        <v>0</v>
      </c>
      <c r="BU15" s="125">
        <f>IF(AO15=0,0,SUMIF('LV All Other Switchgear, P&amp;E'!$I$3:$I$1048576,$AA15,'LV All Other Switchgear, P&amp;E'!$G$3:$G$1048576))</f>
        <v>0</v>
      </c>
      <c r="BV15" s="125">
        <f>IF(AP15=0,0,SUMIF('LV services overhead'!$I$3:$I$1048576,$AA15,'LV services overhead'!$G$3:$G$1048576))</f>
        <v>0</v>
      </c>
      <c r="BW15" s="125">
        <f>IF(AQ15=0,0,SUMIF('LV services underground'!$I$3:$I$1048576,$AA15,'LV services underground'!$G$3:$G$1048576))</f>
        <v>0</v>
      </c>
    </row>
    <row r="16" spans="2:79" ht="14.25" thickTop="1" thickBot="1">
      <c r="B16" s="56" t="s">
        <v>78</v>
      </c>
      <c r="C16" s="55"/>
      <c r="D16" s="46"/>
      <c r="H16" s="46"/>
      <c r="I16" s="46"/>
      <c r="J16" s="46"/>
      <c r="AA16" s="121" t="s">
        <v>167</v>
      </c>
      <c r="AB16" s="123" t="s">
        <v>168</v>
      </c>
      <c r="AC16" s="125">
        <f>COUNTIFS('NGET or transmission co'!$I$3:$I$1048576,'Dur band, freq band, shorts'!$AA16)</f>
        <v>0</v>
      </c>
      <c r="AD16" s="125">
        <f>COUNTIFS('Other DNO or connected syst'!$I$3:$I$1048576,$AA16)</f>
        <v>0</v>
      </c>
      <c r="AE16" s="125">
        <f>COUNTIFS('Distributed generators'!$I$3:$I$1048576,$AA16)</f>
        <v>0</v>
      </c>
      <c r="AF16" s="125">
        <f>COUNTIFS('132kV non-damage'!$I$3:$I$1048576,$AA16)</f>
        <v>0</v>
      </c>
      <c r="AG16" s="125">
        <f>COUNTIFS('132kV damage'!$I$3:$I$1048576,$AA16)</f>
        <v>0</v>
      </c>
      <c r="AH16" s="125">
        <f>COUNTIFS('EHV non-damage'!$I$3:$I$1048576,$AA16)</f>
        <v>0</v>
      </c>
      <c r="AI16" s="125">
        <f>COUNTIFS('EHV damage'!$I$3:$I$1048576,$AA16)</f>
        <v>0</v>
      </c>
      <c r="AJ16" s="125">
        <f>COUNTIFS('HV non-damage'!$I$3:$I$1048576,$AA16)</f>
        <v>0</v>
      </c>
      <c r="AK16" s="125">
        <f>COUNTIFS('HV damage'!$I$3:$I$1048576,$AA16)</f>
        <v>0</v>
      </c>
      <c r="AL16" s="125">
        <f>COUNTIFS('LV non-damage'!$I$3:$I$1048576,$AA16)</f>
        <v>0</v>
      </c>
      <c r="AM16" s="125">
        <f>COUNTIFS('LV Overhead mains damage'!$I$3:$I$1048576,$AA16)</f>
        <v>0</v>
      </c>
      <c r="AN16" s="125">
        <f>COUNTIFS('LV Underground mains damage'!$I$3:$I$1048576,$AA16)</f>
        <v>0</v>
      </c>
      <c r="AO16" s="125">
        <f>COUNTIFS('LV All Other Switchgear, P&amp;E'!$I$3:$I$1048576,$AA16)</f>
        <v>0</v>
      </c>
      <c r="AP16" s="125">
        <f>COUNTIFS('LV services overhead'!$I$3:$I$1048576,$AA16)</f>
        <v>0</v>
      </c>
      <c r="AQ16" s="125">
        <f>COUNTIFS('LV services underground'!$I$3:$I$1048576,$AA16)</f>
        <v>0</v>
      </c>
      <c r="AS16" s="125">
        <f>IF(AC16=0,0,SUMIF('NGET or transmission co'!$I$3:$I$1048576,$AA16,'NGET or transmission co'!$F$3:$F$1048576))</f>
        <v>0</v>
      </c>
      <c r="AT16" s="125">
        <f>IF(AD16=0,0,SUMIF('Other DNO or connected syst'!$I$3:$I$1048576,$AA16,'Other DNO or connected syst'!$F$3:$F$1048576))</f>
        <v>0</v>
      </c>
      <c r="AU16" s="125">
        <f>IF(AE16=0,0,SUMIF('Distributed generators'!$I$3:$I$1048576,$AA16,'Distributed generators'!$F$3:$F$1048576))</f>
        <v>0</v>
      </c>
      <c r="AV16" s="125">
        <f>IF(AF16=0,0,SUMIF('132kV non-damage'!$I$3:$I$1048576,$AA16,'132kV non-damage'!$F$3:$F$1048576))</f>
        <v>0</v>
      </c>
      <c r="AW16" s="125">
        <f>IF(AG16=0,0,SUMIF('132kV damage'!$I$3:$I$1048576,$AA16,'132kV damage'!$F$3:$F$1048576))</f>
        <v>0</v>
      </c>
      <c r="AX16" s="125">
        <f>IF(AH16=0,0,SUMIF('EHV non-damage'!$I$3:$I$1048576,$AA16,'EHV non-damage'!$F$3:$F$1048576))</f>
        <v>0</v>
      </c>
      <c r="AY16" s="125">
        <f>IF(AI16=0,0,SUMIF('EHV damage'!$I$3:$I$1048576,$AA16,'EHV damage'!$F$3:$F$1048576))</f>
        <v>0</v>
      </c>
      <c r="AZ16" s="125">
        <f>IF(AJ16=0,0,SUMIF('HV non-damage'!$I$3:$I$1048576,$AA16,'HV non-damage'!$F$3:$F$1048576))</f>
        <v>0</v>
      </c>
      <c r="BA16" s="125">
        <f>IF(AK16=0,0,SUMIF('HV damage'!$I$3:$I$1048576,$AA16,'HV damage'!$F$3:$F$1048576))</f>
        <v>0</v>
      </c>
      <c r="BB16" s="125">
        <f>IF(AL16=0,0,SUMIF('LV non-damage'!$I$3:$I$1048576,$AA16,'LV non-damage'!$F$3:$F$1048576))</f>
        <v>0</v>
      </c>
      <c r="BC16" s="125">
        <f>IF(AM16=0,0,SUMIF('LV Overhead mains damage'!$I$3:$I$1048576,$AA16,'LV Overhead mains damage'!$F$3:$F$1048576))</f>
        <v>0</v>
      </c>
      <c r="BD16" s="125">
        <f>IF(AN16=0,0,SUMIF('LV Underground mains damage'!$I$3:$I$1048576,$AA16,'LV Underground mains damage'!$F$3:$F$1048576))</f>
        <v>0</v>
      </c>
      <c r="BE16" s="125">
        <f>IF(AO16=0,0,SUMIF('LV All Other Switchgear, P&amp;E'!$I$3:$I$1048576,$AA16,'LV All Other Switchgear, P&amp;E'!$F$3:$F$1048576))</f>
        <v>0</v>
      </c>
      <c r="BF16" s="125">
        <f>IF(AP16=0,0,SUMIF('LV services overhead'!$I$3:$I$1048576,$AA16,'LV services overhead'!$F$3:$F$1048576))</f>
        <v>0</v>
      </c>
      <c r="BG16" s="125">
        <f>IF(AQ16=0,0,SUMIF('LV services underground'!$I$3:$I$1048576,$AA16,'LV services underground'!$F$3:$F$1048576))</f>
        <v>0</v>
      </c>
      <c r="BI16" s="125">
        <f>IF(AC16=0,0,SUMIF('NGET or transmission co'!$I$3:$I$1048576,$AA16,'NGET or transmission co'!$G$3:$G$1048576))</f>
        <v>0</v>
      </c>
      <c r="BJ16" s="125">
        <f>IF(AD16=0,0,SUMIF('Other DNO or connected syst'!$I$3:$I$1048576,$AA16,'Other DNO or connected syst'!$G$3:$G$1048576))</f>
        <v>0</v>
      </c>
      <c r="BK16" s="125">
        <f>IF(AE16=0,0,SUMIF('Distributed generators'!$I$3:$I$1048576,$AA16,'Distributed generators'!$G$3:$G$1048576))</f>
        <v>0</v>
      </c>
      <c r="BL16" s="125">
        <f>IF(AF16=0,0,SUMIF('132kV non-damage'!$I$3:$I$1048576,$AA16,'132kV non-damage'!$G$3:$G$1048576))</f>
        <v>0</v>
      </c>
      <c r="BM16" s="125">
        <f>IF(AG16=0,0,SUMIF('132kV damage'!$I$3:$I$1048576,$AA16,'132kV damage'!$G$3:$G$1048576))</f>
        <v>0</v>
      </c>
      <c r="BN16" s="125">
        <f>IF(AH16=0,0,SUMIF('EHV non-damage'!$I$3:$I$1048576,$AA16,'EHV non-damage'!$G$3:$G$1048576))</f>
        <v>0</v>
      </c>
      <c r="BO16" s="125">
        <f>IF(AI16=0,0,SUMIF('EHV damage'!$I$3:$I$1048576,$AA16,'EHV damage'!$G$3:$G$1048576))</f>
        <v>0</v>
      </c>
      <c r="BP16" s="125">
        <f>IF(AJ16=0,0,SUMIF('HV non-damage'!$I$3:$I$1048576,$AA16,'HV non-damage'!$G$3:$G$1048576))</f>
        <v>0</v>
      </c>
      <c r="BQ16" s="125">
        <f>IF(AK16=0,0,SUMIF('HV damage'!$I$3:$I$1048576,$AA16,'HV damage'!$G$3:$G$1048576))</f>
        <v>0</v>
      </c>
      <c r="BR16" s="125">
        <f>IF(AL16=0,0,SUMIF('LV non-damage'!$I$3:$I$1048576,$AA16,'LV non-damage'!$G$3:$G$1048576))</f>
        <v>0</v>
      </c>
      <c r="BS16" s="125">
        <f>IF(AM16=0,0,SUMIF('LV Overhead mains damage'!$I$3:$I$1048576,$AA16,'LV Overhead mains damage'!$G$3:$G$1048576))</f>
        <v>0</v>
      </c>
      <c r="BT16" s="125">
        <f>IF(AN16=0,0,SUMIF('LV Underground mains damage'!$I$3:$I$1048576,$AA16,'LV Underground mains damage'!$G$3:$G$1048576))</f>
        <v>0</v>
      </c>
      <c r="BU16" s="125">
        <f>IF(AO16=0,0,SUMIF('LV All Other Switchgear, P&amp;E'!$I$3:$I$1048576,$AA16,'LV All Other Switchgear, P&amp;E'!$G$3:$G$1048576))</f>
        <v>0</v>
      </c>
      <c r="BV16" s="125">
        <f>IF(AP16=0,0,SUMIF('LV services overhead'!$I$3:$I$1048576,$AA16,'LV services overhead'!$G$3:$G$1048576))</f>
        <v>0</v>
      </c>
      <c r="BW16" s="125">
        <f>IF(AQ16=0,0,SUMIF('LV services underground'!$I$3:$I$1048576,$AA16,'LV services underground'!$G$3:$G$1048576))</f>
        <v>0</v>
      </c>
    </row>
    <row r="17" spans="2:75" ht="14.25" thickTop="1" thickBot="1">
      <c r="B17" s="56" t="s">
        <v>79</v>
      </c>
      <c r="C17" s="55"/>
      <c r="D17" s="46"/>
      <c r="E17" s="46"/>
      <c r="F17" s="46"/>
      <c r="G17" s="46"/>
      <c r="H17" s="46"/>
      <c r="I17" s="46"/>
      <c r="J17" s="46"/>
      <c r="AA17" s="122" t="s">
        <v>169</v>
      </c>
      <c r="AB17" s="124" t="s">
        <v>170</v>
      </c>
      <c r="AC17" s="125">
        <f>COUNTIFS('NGET or transmission co'!$I$3:$I$1048576,'Dur band, freq band, shorts'!$AA17)</f>
        <v>0</v>
      </c>
      <c r="AD17" s="125">
        <f>COUNTIFS('Other DNO or connected syst'!$I$3:$I$1048576,$AA17)</f>
        <v>0</v>
      </c>
      <c r="AE17" s="125">
        <f>COUNTIFS('Distributed generators'!$I$3:$I$1048576,$AA17)</f>
        <v>0</v>
      </c>
      <c r="AF17" s="125">
        <f>COUNTIFS('132kV non-damage'!$I$3:$I$1048576,$AA17)</f>
        <v>0</v>
      </c>
      <c r="AG17" s="125">
        <f>COUNTIFS('132kV damage'!$I$3:$I$1048576,$AA17)</f>
        <v>0</v>
      </c>
      <c r="AH17" s="125">
        <f>COUNTIFS('EHV non-damage'!$I$3:$I$1048576,$AA17)</f>
        <v>0</v>
      </c>
      <c r="AI17" s="125">
        <f>COUNTIFS('EHV damage'!$I$3:$I$1048576,$AA17)</f>
        <v>0</v>
      </c>
      <c r="AJ17" s="125">
        <f>COUNTIFS('HV non-damage'!$I$3:$I$1048576,$AA17)</f>
        <v>0</v>
      </c>
      <c r="AK17" s="125">
        <f>COUNTIFS('HV damage'!$I$3:$I$1048576,$AA17)</f>
        <v>0</v>
      </c>
      <c r="AL17" s="125">
        <f>COUNTIFS('LV non-damage'!$I$3:$I$1048576,$AA17)</f>
        <v>0</v>
      </c>
      <c r="AM17" s="125">
        <f>COUNTIFS('LV Overhead mains damage'!$I$3:$I$1048576,$AA17)</f>
        <v>0</v>
      </c>
      <c r="AN17" s="125">
        <f>COUNTIFS('LV Underground mains damage'!$I$3:$I$1048576,$AA17)</f>
        <v>0</v>
      </c>
      <c r="AO17" s="125">
        <f>COUNTIFS('LV All Other Switchgear, P&amp;E'!$I$3:$I$1048576,$AA17)</f>
        <v>0</v>
      </c>
      <c r="AP17" s="125">
        <f>COUNTIFS('LV services overhead'!$I$3:$I$1048576,$AA17)</f>
        <v>0</v>
      </c>
      <c r="AQ17" s="125">
        <f>COUNTIFS('LV services underground'!$I$3:$I$1048576,$AA17)</f>
        <v>0</v>
      </c>
      <c r="AS17" s="125">
        <f>IF(AC17=0,0,SUMIF('NGET or transmission co'!$I$3:$I$1048576,$AA17,'NGET or transmission co'!$F$3:$F$1048576))</f>
        <v>0</v>
      </c>
      <c r="AT17" s="125">
        <f>IF(AD17=0,0,SUMIF('Other DNO or connected syst'!$I$3:$I$1048576,$AA17,'Other DNO or connected syst'!$F$3:$F$1048576))</f>
        <v>0</v>
      </c>
      <c r="AU17" s="125">
        <f>IF(AE17=0,0,SUMIF('Distributed generators'!$I$3:$I$1048576,$AA17,'Distributed generators'!$F$3:$F$1048576))</f>
        <v>0</v>
      </c>
      <c r="AV17" s="125">
        <f>IF(AF17=0,0,SUMIF('132kV non-damage'!$I$3:$I$1048576,$AA17,'132kV non-damage'!$F$3:$F$1048576))</f>
        <v>0</v>
      </c>
      <c r="AW17" s="125">
        <f>IF(AG17=0,0,SUMIF('132kV damage'!$I$3:$I$1048576,$AA17,'132kV damage'!$F$3:$F$1048576))</f>
        <v>0</v>
      </c>
      <c r="AX17" s="125">
        <f>IF(AH17=0,0,SUMIF('EHV non-damage'!$I$3:$I$1048576,$AA17,'EHV non-damage'!$F$3:$F$1048576))</f>
        <v>0</v>
      </c>
      <c r="AY17" s="125">
        <f>IF(AI17=0,0,SUMIF('EHV damage'!$I$3:$I$1048576,$AA17,'EHV damage'!$F$3:$F$1048576))</f>
        <v>0</v>
      </c>
      <c r="AZ17" s="125">
        <f>IF(AJ17=0,0,SUMIF('HV non-damage'!$I$3:$I$1048576,$AA17,'HV non-damage'!$F$3:$F$1048576))</f>
        <v>0</v>
      </c>
      <c r="BA17" s="125">
        <f>IF(AK17=0,0,SUMIF('HV damage'!$I$3:$I$1048576,$AA17,'HV damage'!$F$3:$F$1048576))</f>
        <v>0</v>
      </c>
      <c r="BB17" s="125">
        <f>IF(AL17=0,0,SUMIF('LV non-damage'!$I$3:$I$1048576,$AA17,'LV non-damage'!$F$3:$F$1048576))</f>
        <v>0</v>
      </c>
      <c r="BC17" s="125">
        <f>IF(AM17=0,0,SUMIF('LV Overhead mains damage'!$I$3:$I$1048576,$AA17,'LV Overhead mains damage'!$F$3:$F$1048576))</f>
        <v>0</v>
      </c>
      <c r="BD17" s="125">
        <f>IF(AN17=0,0,SUMIF('LV Underground mains damage'!$I$3:$I$1048576,$AA17,'LV Underground mains damage'!$F$3:$F$1048576))</f>
        <v>0</v>
      </c>
      <c r="BE17" s="125">
        <f>IF(AO17=0,0,SUMIF('LV All Other Switchgear, P&amp;E'!$I$3:$I$1048576,$AA17,'LV All Other Switchgear, P&amp;E'!$F$3:$F$1048576))</f>
        <v>0</v>
      </c>
      <c r="BF17" s="125">
        <f>IF(AP17=0,0,SUMIF('LV services overhead'!$I$3:$I$1048576,$AA17,'LV services overhead'!$F$3:$F$1048576))</f>
        <v>0</v>
      </c>
      <c r="BG17" s="125">
        <f>IF(AQ17=0,0,SUMIF('LV services underground'!$I$3:$I$1048576,$AA17,'LV services underground'!$F$3:$F$1048576))</f>
        <v>0</v>
      </c>
      <c r="BI17" s="125">
        <f>IF(AC17=0,0,SUMIF('NGET or transmission co'!$I$3:$I$1048576,$AA17,'NGET or transmission co'!$G$3:$G$1048576))</f>
        <v>0</v>
      </c>
      <c r="BJ17" s="125">
        <f>IF(AD17=0,0,SUMIF('Other DNO or connected syst'!$I$3:$I$1048576,$AA17,'Other DNO or connected syst'!$G$3:$G$1048576))</f>
        <v>0</v>
      </c>
      <c r="BK17" s="125">
        <f>IF(AE17=0,0,SUMIF('Distributed generators'!$I$3:$I$1048576,$AA17,'Distributed generators'!$G$3:$G$1048576))</f>
        <v>0</v>
      </c>
      <c r="BL17" s="125">
        <f>IF(AF17=0,0,SUMIF('132kV non-damage'!$I$3:$I$1048576,$AA17,'132kV non-damage'!$G$3:$G$1048576))</f>
        <v>0</v>
      </c>
      <c r="BM17" s="125">
        <f>IF(AG17=0,0,SUMIF('132kV damage'!$I$3:$I$1048576,$AA17,'132kV damage'!$G$3:$G$1048576))</f>
        <v>0</v>
      </c>
      <c r="BN17" s="125">
        <f>IF(AH17=0,0,SUMIF('EHV non-damage'!$I$3:$I$1048576,$AA17,'EHV non-damage'!$G$3:$G$1048576))</f>
        <v>0</v>
      </c>
      <c r="BO17" s="125">
        <f>IF(AI17=0,0,SUMIF('EHV damage'!$I$3:$I$1048576,$AA17,'EHV damage'!$G$3:$G$1048576))</f>
        <v>0</v>
      </c>
      <c r="BP17" s="125">
        <f>IF(AJ17=0,0,SUMIF('HV non-damage'!$I$3:$I$1048576,$AA17,'HV non-damage'!$G$3:$G$1048576))</f>
        <v>0</v>
      </c>
      <c r="BQ17" s="125">
        <f>IF(AK17=0,0,SUMIF('HV damage'!$I$3:$I$1048576,$AA17,'HV damage'!$G$3:$G$1048576))</f>
        <v>0</v>
      </c>
      <c r="BR17" s="125">
        <f>IF(AL17=0,0,SUMIF('LV non-damage'!$I$3:$I$1048576,$AA17,'LV non-damage'!$G$3:$G$1048576))</f>
        <v>0</v>
      </c>
      <c r="BS17" s="125">
        <f>IF(AM17=0,0,SUMIF('LV Overhead mains damage'!$I$3:$I$1048576,$AA17,'LV Overhead mains damage'!$G$3:$G$1048576))</f>
        <v>0</v>
      </c>
      <c r="BT17" s="125">
        <f>IF(AN17=0,0,SUMIF('LV Underground mains damage'!$I$3:$I$1048576,$AA17,'LV Underground mains damage'!$G$3:$G$1048576))</f>
        <v>0</v>
      </c>
      <c r="BU17" s="125">
        <f>IF(AO17=0,0,SUMIF('LV All Other Switchgear, P&amp;E'!$I$3:$I$1048576,$AA17,'LV All Other Switchgear, P&amp;E'!$G$3:$G$1048576))</f>
        <v>0</v>
      </c>
      <c r="BV17" s="125">
        <f>IF(AP17=0,0,SUMIF('LV services overhead'!$I$3:$I$1048576,$AA17,'LV services overhead'!$G$3:$G$1048576))</f>
        <v>0</v>
      </c>
      <c r="BW17" s="125">
        <f>IF(AQ17=0,0,SUMIF('LV services underground'!$I$3:$I$1048576,$AA17,'LV services underground'!$G$3:$G$1048576))</f>
        <v>0</v>
      </c>
    </row>
    <row r="18" spans="2:75" ht="14.25" thickTop="1" thickBot="1">
      <c r="B18" s="56" t="s">
        <v>80</v>
      </c>
      <c r="C18" s="55"/>
      <c r="D18" s="46"/>
      <c r="E18" s="46"/>
      <c r="F18" s="46"/>
      <c r="G18" s="46"/>
      <c r="H18" s="46"/>
      <c r="I18" s="46"/>
      <c r="J18" s="46"/>
      <c r="AA18" s="121" t="s">
        <v>171</v>
      </c>
      <c r="AB18" s="123" t="s">
        <v>172</v>
      </c>
      <c r="AC18" s="125">
        <f>COUNTIFS('NGET or transmission co'!$I$3:$I$1048576,'Dur band, freq band, shorts'!$AA18)</f>
        <v>0</v>
      </c>
      <c r="AD18" s="125">
        <f>COUNTIFS('Other DNO or connected syst'!$I$3:$I$1048576,$AA18)</f>
        <v>0</v>
      </c>
      <c r="AE18" s="125">
        <f>COUNTIFS('Distributed generators'!$I$3:$I$1048576,$AA18)</f>
        <v>0</v>
      </c>
      <c r="AF18" s="125">
        <f>COUNTIFS('132kV non-damage'!$I$3:$I$1048576,$AA18)</f>
        <v>0</v>
      </c>
      <c r="AG18" s="125">
        <f>COUNTIFS('132kV damage'!$I$3:$I$1048576,$AA18)</f>
        <v>0</v>
      </c>
      <c r="AH18" s="125">
        <f>COUNTIFS('EHV non-damage'!$I$3:$I$1048576,$AA18)</f>
        <v>0</v>
      </c>
      <c r="AI18" s="125">
        <f>COUNTIFS('EHV damage'!$I$3:$I$1048576,$AA18)</f>
        <v>0</v>
      </c>
      <c r="AJ18" s="125">
        <f>COUNTIFS('HV non-damage'!$I$3:$I$1048576,$AA18)</f>
        <v>0</v>
      </c>
      <c r="AK18" s="125">
        <f>COUNTIFS('HV damage'!$I$3:$I$1048576,$AA18)</f>
        <v>0</v>
      </c>
      <c r="AL18" s="125">
        <f>COUNTIFS('LV non-damage'!$I$3:$I$1048576,$AA18)</f>
        <v>0</v>
      </c>
      <c r="AM18" s="125">
        <f>COUNTIFS('LV Overhead mains damage'!$I$3:$I$1048576,$AA18)</f>
        <v>0</v>
      </c>
      <c r="AN18" s="125">
        <f>COUNTIFS('LV Underground mains damage'!$I$3:$I$1048576,$AA18)</f>
        <v>0</v>
      </c>
      <c r="AO18" s="125">
        <f>COUNTIFS('LV All Other Switchgear, P&amp;E'!$I$3:$I$1048576,$AA18)</f>
        <v>0</v>
      </c>
      <c r="AP18" s="125">
        <f>COUNTIFS('LV services overhead'!$I$3:$I$1048576,$AA18)</f>
        <v>0</v>
      </c>
      <c r="AQ18" s="125">
        <f>COUNTIFS('LV services underground'!$I$3:$I$1048576,$AA18)</f>
        <v>0</v>
      </c>
      <c r="AS18" s="125">
        <f>IF(AC18=0,0,SUMIF('NGET or transmission co'!$I$3:$I$1048576,$AA18,'NGET or transmission co'!$F$3:$F$1048576))</f>
        <v>0</v>
      </c>
      <c r="AT18" s="125">
        <f>IF(AD18=0,0,SUMIF('Other DNO or connected syst'!$I$3:$I$1048576,$AA18,'Other DNO or connected syst'!$F$3:$F$1048576))</f>
        <v>0</v>
      </c>
      <c r="AU18" s="125">
        <f>IF(AE18=0,0,SUMIF('Distributed generators'!$I$3:$I$1048576,$AA18,'Distributed generators'!$F$3:$F$1048576))</f>
        <v>0</v>
      </c>
      <c r="AV18" s="125">
        <f>IF(AF18=0,0,SUMIF('132kV non-damage'!$I$3:$I$1048576,$AA18,'132kV non-damage'!$F$3:$F$1048576))</f>
        <v>0</v>
      </c>
      <c r="AW18" s="125">
        <f>IF(AG18=0,0,SUMIF('132kV damage'!$I$3:$I$1048576,$AA18,'132kV damage'!$F$3:$F$1048576))</f>
        <v>0</v>
      </c>
      <c r="AX18" s="125">
        <f>IF(AH18=0,0,SUMIF('EHV non-damage'!$I$3:$I$1048576,$AA18,'EHV non-damage'!$F$3:$F$1048576))</f>
        <v>0</v>
      </c>
      <c r="AY18" s="125">
        <f>IF(AI18=0,0,SUMIF('EHV damage'!$I$3:$I$1048576,$AA18,'EHV damage'!$F$3:$F$1048576))</f>
        <v>0</v>
      </c>
      <c r="AZ18" s="125">
        <f>IF(AJ18=0,0,SUMIF('HV non-damage'!$I$3:$I$1048576,$AA18,'HV non-damage'!$F$3:$F$1048576))</f>
        <v>0</v>
      </c>
      <c r="BA18" s="125">
        <f>IF(AK18=0,0,SUMIF('HV damage'!$I$3:$I$1048576,$AA18,'HV damage'!$F$3:$F$1048576))</f>
        <v>0</v>
      </c>
      <c r="BB18" s="125">
        <f>IF(AL18=0,0,SUMIF('LV non-damage'!$I$3:$I$1048576,$AA18,'LV non-damage'!$F$3:$F$1048576))</f>
        <v>0</v>
      </c>
      <c r="BC18" s="125">
        <f>IF(AM18=0,0,SUMIF('LV Overhead mains damage'!$I$3:$I$1048576,$AA18,'LV Overhead mains damage'!$F$3:$F$1048576))</f>
        <v>0</v>
      </c>
      <c r="BD18" s="125">
        <f>IF(AN18=0,0,SUMIF('LV Underground mains damage'!$I$3:$I$1048576,$AA18,'LV Underground mains damage'!$F$3:$F$1048576))</f>
        <v>0</v>
      </c>
      <c r="BE18" s="125">
        <f>IF(AO18=0,0,SUMIF('LV All Other Switchgear, P&amp;E'!$I$3:$I$1048576,$AA18,'LV All Other Switchgear, P&amp;E'!$F$3:$F$1048576))</f>
        <v>0</v>
      </c>
      <c r="BF18" s="125">
        <f>IF(AP18=0,0,SUMIF('LV services overhead'!$I$3:$I$1048576,$AA18,'LV services overhead'!$F$3:$F$1048576))</f>
        <v>0</v>
      </c>
      <c r="BG18" s="125">
        <f>IF(AQ18=0,0,SUMIF('LV services underground'!$I$3:$I$1048576,$AA18,'LV services underground'!$F$3:$F$1048576))</f>
        <v>0</v>
      </c>
      <c r="BI18" s="125">
        <f>IF(AC18=0,0,SUMIF('NGET or transmission co'!$I$3:$I$1048576,$AA18,'NGET or transmission co'!$G$3:$G$1048576))</f>
        <v>0</v>
      </c>
      <c r="BJ18" s="125">
        <f>IF(AD18=0,0,SUMIF('Other DNO or connected syst'!$I$3:$I$1048576,$AA18,'Other DNO or connected syst'!$G$3:$G$1048576))</f>
        <v>0</v>
      </c>
      <c r="BK18" s="125">
        <f>IF(AE18=0,0,SUMIF('Distributed generators'!$I$3:$I$1048576,$AA18,'Distributed generators'!$G$3:$G$1048576))</f>
        <v>0</v>
      </c>
      <c r="BL18" s="125">
        <f>IF(AF18=0,0,SUMIF('132kV non-damage'!$I$3:$I$1048576,$AA18,'132kV non-damage'!$G$3:$G$1048576))</f>
        <v>0</v>
      </c>
      <c r="BM18" s="125">
        <f>IF(AG18=0,0,SUMIF('132kV damage'!$I$3:$I$1048576,$AA18,'132kV damage'!$G$3:$G$1048576))</f>
        <v>0</v>
      </c>
      <c r="BN18" s="125">
        <f>IF(AH18=0,0,SUMIF('EHV non-damage'!$I$3:$I$1048576,$AA18,'EHV non-damage'!$G$3:$G$1048576))</f>
        <v>0</v>
      </c>
      <c r="BO18" s="125">
        <f>IF(AI18=0,0,SUMIF('EHV damage'!$I$3:$I$1048576,$AA18,'EHV damage'!$G$3:$G$1048576))</f>
        <v>0</v>
      </c>
      <c r="BP18" s="125">
        <f>IF(AJ18=0,0,SUMIF('HV non-damage'!$I$3:$I$1048576,$AA18,'HV non-damage'!$G$3:$G$1048576))</f>
        <v>0</v>
      </c>
      <c r="BQ18" s="125">
        <f>IF(AK18=0,0,SUMIF('HV damage'!$I$3:$I$1048576,$AA18,'HV damage'!$G$3:$G$1048576))</f>
        <v>0</v>
      </c>
      <c r="BR18" s="125">
        <f>IF(AL18=0,0,SUMIF('LV non-damage'!$I$3:$I$1048576,$AA18,'LV non-damage'!$G$3:$G$1048576))</f>
        <v>0</v>
      </c>
      <c r="BS18" s="125">
        <f>IF(AM18=0,0,SUMIF('LV Overhead mains damage'!$I$3:$I$1048576,$AA18,'LV Overhead mains damage'!$G$3:$G$1048576))</f>
        <v>0</v>
      </c>
      <c r="BT18" s="125">
        <f>IF(AN18=0,0,SUMIF('LV Underground mains damage'!$I$3:$I$1048576,$AA18,'LV Underground mains damage'!$G$3:$G$1048576))</f>
        <v>0</v>
      </c>
      <c r="BU18" s="125">
        <f>IF(AO18=0,0,SUMIF('LV All Other Switchgear, P&amp;E'!$I$3:$I$1048576,$AA18,'LV All Other Switchgear, P&amp;E'!$G$3:$G$1048576))</f>
        <v>0</v>
      </c>
      <c r="BV18" s="125">
        <f>IF(AP18=0,0,SUMIF('LV services overhead'!$I$3:$I$1048576,$AA18,'LV services overhead'!$G$3:$G$1048576))</f>
        <v>0</v>
      </c>
      <c r="BW18" s="125">
        <f>IF(AQ18=0,0,SUMIF('LV services underground'!$I$3:$I$1048576,$AA18,'LV services underground'!$G$3:$G$1048576))</f>
        <v>0</v>
      </c>
    </row>
    <row r="19" spans="2:75" ht="14.25" thickTop="1" thickBot="1">
      <c r="B19" s="56" t="s">
        <v>81</v>
      </c>
      <c r="C19" s="55"/>
      <c r="D19" s="46"/>
      <c r="E19" s="46"/>
      <c r="F19" s="46"/>
      <c r="G19" s="46"/>
      <c r="H19" s="46"/>
      <c r="I19" s="46"/>
      <c r="J19" s="46"/>
      <c r="AA19" s="121" t="s">
        <v>173</v>
      </c>
      <c r="AB19" s="123" t="s">
        <v>144</v>
      </c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S19" s="125">
        <f>IF(AC19=0,0,SUMIF('NGET or transmission co'!$I$3:$I$1048576,$AA19,'NGET or transmission co'!$F$3:$F$1048576))</f>
        <v>0</v>
      </c>
      <c r="AT19" s="125">
        <f>IF(AD19=0,0,SUMIF('Other DNO or connected syst'!$I$3:$I$1048576,$AA19,'Other DNO or connected syst'!$F$3:$F$1048576))</f>
        <v>0</v>
      </c>
      <c r="AU19" s="125">
        <f>IF(AE19=0,0,SUMIF('Distributed generators'!$I$3:$I$1048576,$AA19,'Distributed generators'!$F$3:$F$1048576))</f>
        <v>0</v>
      </c>
      <c r="AV19" s="125">
        <f>IF(AF19=0,0,SUMIF('132kV non-damage'!$I$3:$I$1048576,$AA19,'132kV non-damage'!$F$3:$F$1048576))</f>
        <v>0</v>
      </c>
      <c r="AW19" s="125">
        <f>IF(AG19=0,0,SUMIF('132kV damage'!$I$3:$I$1048576,$AA19,'132kV damage'!$F$3:$F$1048576))</f>
        <v>0</v>
      </c>
      <c r="AX19" s="125">
        <f>IF(AH19=0,0,SUMIF('EHV non-damage'!$I$3:$I$1048576,$AA19,'EHV non-damage'!$F$3:$F$1048576))</f>
        <v>0</v>
      </c>
      <c r="AY19" s="125">
        <f>IF(AI19=0,0,SUMIF('EHV damage'!$I$3:$I$1048576,$AA19,'EHV damage'!$F$3:$F$1048576))</f>
        <v>0</v>
      </c>
      <c r="AZ19" s="125">
        <f>IF(AJ19=0,0,SUMIF('HV non-damage'!$I$3:$I$1048576,$AA19,'HV non-damage'!$F$3:$F$1048576))</f>
        <v>0</v>
      </c>
      <c r="BA19" s="125">
        <f>IF(AK19=0,0,SUMIF('HV damage'!$I$3:$I$1048576,$AA19,'HV damage'!$F$3:$F$1048576))</f>
        <v>0</v>
      </c>
      <c r="BB19" s="125">
        <f>IF(AL19=0,0,SUMIF('LV non-damage'!$I$3:$I$1048576,$AA19,'LV non-damage'!$F$3:$F$1048576))</f>
        <v>0</v>
      </c>
      <c r="BC19" s="125">
        <f>IF(AM19=0,0,SUMIF('LV Overhead mains damage'!$I$3:$I$1048576,$AA19,'LV Overhead mains damage'!$F$3:$F$1048576))</f>
        <v>0</v>
      </c>
      <c r="BD19" s="125">
        <f>IF(AN19=0,0,SUMIF('LV Underground mains damage'!$I$3:$I$1048576,$AA19,'LV Underground mains damage'!$F$3:$F$1048576))</f>
        <v>0</v>
      </c>
      <c r="BE19" s="125">
        <f>IF(AO19=0,0,SUMIF('LV All Other Switchgear, P&amp;E'!$I$3:$I$1048576,$AA19,'LV All Other Switchgear, P&amp;E'!$F$3:$F$1048576))</f>
        <v>0</v>
      </c>
      <c r="BF19" s="125">
        <f>IF(AP19=0,0,SUMIF('LV services overhead'!$I$3:$I$1048576,$AA19,'LV services overhead'!$F$3:$F$1048576))</f>
        <v>0</v>
      </c>
      <c r="BG19" s="125">
        <f>IF(AQ19=0,0,SUMIF('LV services underground'!$I$3:$I$1048576,$AA19,'LV services underground'!$F$3:$F$1048576))</f>
        <v>0</v>
      </c>
      <c r="BI19" s="125">
        <f>IF(AC19=0,0,SUMIF('NGET or transmission co'!$I$3:$I$1048576,$AA19,'NGET or transmission co'!$G$3:$G$1048576))</f>
        <v>0</v>
      </c>
      <c r="BJ19" s="125">
        <f>IF(AD19=0,0,SUMIF('Other DNO or connected syst'!$I$3:$I$1048576,$AA19,'Other DNO or connected syst'!$G$3:$G$1048576))</f>
        <v>0</v>
      </c>
      <c r="BK19" s="125">
        <f>IF(AE19=0,0,SUMIF('Distributed generators'!$I$3:$I$1048576,$AA19,'Distributed generators'!$G$3:$G$1048576))</f>
        <v>0</v>
      </c>
      <c r="BL19" s="125">
        <f>IF(AF19=0,0,SUMIF('132kV non-damage'!$I$3:$I$1048576,$AA19,'132kV non-damage'!$G$3:$G$1048576))</f>
        <v>0</v>
      </c>
      <c r="BM19" s="125">
        <f>IF(AG19=0,0,SUMIF('132kV damage'!$I$3:$I$1048576,$AA19,'132kV damage'!$G$3:$G$1048576))</f>
        <v>0</v>
      </c>
      <c r="BN19" s="125">
        <f>IF(AH19=0,0,SUMIF('EHV non-damage'!$I$3:$I$1048576,$AA19,'EHV non-damage'!$G$3:$G$1048576))</f>
        <v>0</v>
      </c>
      <c r="BO19" s="125">
        <f>IF(AI19=0,0,SUMIF('EHV damage'!$I$3:$I$1048576,$AA19,'EHV damage'!$G$3:$G$1048576))</f>
        <v>0</v>
      </c>
      <c r="BP19" s="125">
        <f>IF(AJ19=0,0,SUMIF('HV non-damage'!$I$3:$I$1048576,$AA19,'HV non-damage'!$G$3:$G$1048576))</f>
        <v>0</v>
      </c>
      <c r="BQ19" s="125">
        <f>IF(AK19=0,0,SUMIF('HV damage'!$I$3:$I$1048576,$AA19,'HV damage'!$G$3:$G$1048576))</f>
        <v>0</v>
      </c>
      <c r="BR19" s="125">
        <f>IF(AL19=0,0,SUMIF('LV non-damage'!$I$3:$I$1048576,$AA19,'LV non-damage'!$G$3:$G$1048576))</f>
        <v>0</v>
      </c>
      <c r="BS19" s="125">
        <f>IF(AM19=0,0,SUMIF('LV Overhead mains damage'!$I$3:$I$1048576,$AA19,'LV Overhead mains damage'!$G$3:$G$1048576))</f>
        <v>0</v>
      </c>
      <c r="BT19" s="125">
        <f>IF(AN19=0,0,SUMIF('LV Underground mains damage'!$I$3:$I$1048576,$AA19,'LV Underground mains damage'!$G$3:$G$1048576))</f>
        <v>0</v>
      </c>
      <c r="BU19" s="125">
        <f>IF(AO19=0,0,SUMIF('LV All Other Switchgear, P&amp;E'!$I$3:$I$1048576,$AA19,'LV All Other Switchgear, P&amp;E'!$G$3:$G$1048576))</f>
        <v>0</v>
      </c>
      <c r="BV19" s="125">
        <f>IF(AP19=0,0,SUMIF('LV services overhead'!$I$3:$I$1048576,$AA19,'LV services overhead'!$G$3:$G$1048576))</f>
        <v>0</v>
      </c>
      <c r="BW19" s="125">
        <f>IF(AQ19=0,0,SUMIF('LV services underground'!$I$3:$I$1048576,$AA19,'LV services underground'!$G$3:$G$1048576))</f>
        <v>0</v>
      </c>
    </row>
    <row r="20" spans="2:75" ht="14.25" thickTop="1" thickBot="1">
      <c r="B20" s="56" t="s">
        <v>82</v>
      </c>
      <c r="C20" s="55"/>
      <c r="D20" s="46"/>
      <c r="E20" s="46"/>
      <c r="F20" s="46"/>
      <c r="G20" s="46"/>
      <c r="H20" s="46"/>
      <c r="I20" s="46"/>
      <c r="J20" s="46"/>
      <c r="AA20" s="121" t="s">
        <v>174</v>
      </c>
      <c r="AB20" s="123" t="s">
        <v>175</v>
      </c>
      <c r="AC20" s="125">
        <f>COUNTIFS('NGET or transmission co'!$I$3:$I$1048576,'Dur band, freq band, shorts'!$AA20)</f>
        <v>0</v>
      </c>
      <c r="AD20" s="125">
        <f>COUNTIFS('Other DNO or connected syst'!$I$3:$I$1048576,$AA20)</f>
        <v>0</v>
      </c>
      <c r="AE20" s="125">
        <f>COUNTIFS('Distributed generators'!$I$3:$I$1048576,$AA20)</f>
        <v>0</v>
      </c>
      <c r="AF20" s="125">
        <f>COUNTIFS('132kV non-damage'!$I$3:$I$1048576,$AA20)</f>
        <v>0</v>
      </c>
      <c r="AG20" s="125">
        <f>COUNTIFS('132kV damage'!$I$3:$I$1048576,$AA20)</f>
        <v>0</v>
      </c>
      <c r="AH20" s="125">
        <f>COUNTIFS('EHV non-damage'!$I$3:$I$1048576,$AA20)</f>
        <v>0</v>
      </c>
      <c r="AI20" s="125">
        <f>COUNTIFS('EHV damage'!$I$3:$I$1048576,$AA20)</f>
        <v>0</v>
      </c>
      <c r="AJ20" s="125">
        <f>COUNTIFS('HV non-damage'!$I$3:$I$1048576,$AA20)</f>
        <v>0</v>
      </c>
      <c r="AK20" s="125">
        <f>COUNTIFS('HV damage'!$I$3:$I$1048576,$AA20)</f>
        <v>0</v>
      </c>
      <c r="AL20" s="125">
        <f>COUNTIFS('LV non-damage'!$I$3:$I$1048576,$AA20)</f>
        <v>0</v>
      </c>
      <c r="AM20" s="125">
        <f>COUNTIFS('LV Overhead mains damage'!$I$3:$I$1048576,$AA20)</f>
        <v>0</v>
      </c>
      <c r="AN20" s="125">
        <f>COUNTIFS('LV Underground mains damage'!$I$3:$I$1048576,$AA20)</f>
        <v>0</v>
      </c>
      <c r="AO20" s="125">
        <f>COUNTIFS('LV All Other Switchgear, P&amp;E'!$I$3:$I$1048576,$AA20)</f>
        <v>0</v>
      </c>
      <c r="AP20" s="125">
        <f>COUNTIFS('LV services overhead'!$I$3:$I$1048576,$AA20)</f>
        <v>0</v>
      </c>
      <c r="AQ20" s="125">
        <f>COUNTIFS('LV services underground'!$I$3:$I$1048576,$AA20)</f>
        <v>0</v>
      </c>
      <c r="AS20" s="125">
        <f>IF(AC20=0,0,SUMIF('NGET or transmission co'!$I$3:$I$1048576,$AA20,'NGET or transmission co'!$F$3:$F$1048576))</f>
        <v>0</v>
      </c>
      <c r="AT20" s="125">
        <f>IF(AD20=0,0,SUMIF('Other DNO or connected syst'!$I$3:$I$1048576,$AA20,'Other DNO or connected syst'!$F$3:$F$1048576))</f>
        <v>0</v>
      </c>
      <c r="AU20" s="125">
        <f>IF(AE20=0,0,SUMIF('Distributed generators'!$I$3:$I$1048576,$AA20,'Distributed generators'!$F$3:$F$1048576))</f>
        <v>0</v>
      </c>
      <c r="AV20" s="125">
        <f>IF(AF20=0,0,SUMIF('132kV non-damage'!$I$3:$I$1048576,$AA20,'132kV non-damage'!$F$3:$F$1048576))</f>
        <v>0</v>
      </c>
      <c r="AW20" s="125">
        <f>IF(AG20=0,0,SUMIF('132kV damage'!$I$3:$I$1048576,$AA20,'132kV damage'!$F$3:$F$1048576))</f>
        <v>0</v>
      </c>
      <c r="AX20" s="125">
        <f>IF(AH20=0,0,SUMIF('EHV non-damage'!$I$3:$I$1048576,$AA20,'EHV non-damage'!$F$3:$F$1048576))</f>
        <v>0</v>
      </c>
      <c r="AY20" s="125">
        <f>IF(AI20=0,0,SUMIF('EHV damage'!$I$3:$I$1048576,$AA20,'EHV damage'!$F$3:$F$1048576))</f>
        <v>0</v>
      </c>
      <c r="AZ20" s="125">
        <f>IF(AJ20=0,0,SUMIF('HV non-damage'!$I$3:$I$1048576,$AA20,'HV non-damage'!$F$3:$F$1048576))</f>
        <v>0</v>
      </c>
      <c r="BA20" s="125">
        <f>IF(AK20=0,0,SUMIF('HV damage'!$I$3:$I$1048576,$AA20,'HV damage'!$F$3:$F$1048576))</f>
        <v>0</v>
      </c>
      <c r="BB20" s="125">
        <f>IF(AL20=0,0,SUMIF('LV non-damage'!$I$3:$I$1048576,$AA20,'LV non-damage'!$F$3:$F$1048576))</f>
        <v>0</v>
      </c>
      <c r="BC20" s="125">
        <f>IF(AM20=0,0,SUMIF('LV Overhead mains damage'!$I$3:$I$1048576,$AA20,'LV Overhead mains damage'!$F$3:$F$1048576))</f>
        <v>0</v>
      </c>
      <c r="BD20" s="125">
        <f>IF(AN20=0,0,SUMIF('LV Underground mains damage'!$I$3:$I$1048576,$AA20,'LV Underground mains damage'!$F$3:$F$1048576))</f>
        <v>0</v>
      </c>
      <c r="BE20" s="125">
        <f>IF(AO20=0,0,SUMIF('LV All Other Switchgear, P&amp;E'!$I$3:$I$1048576,$AA20,'LV All Other Switchgear, P&amp;E'!$F$3:$F$1048576))</f>
        <v>0</v>
      </c>
      <c r="BF20" s="125">
        <f>IF(AP20=0,0,SUMIF('LV services overhead'!$I$3:$I$1048576,$AA20,'LV services overhead'!$F$3:$F$1048576))</f>
        <v>0</v>
      </c>
      <c r="BG20" s="125">
        <f>IF(AQ20=0,0,SUMIF('LV services underground'!$I$3:$I$1048576,$AA20,'LV services underground'!$F$3:$F$1048576))</f>
        <v>0</v>
      </c>
      <c r="BI20" s="125">
        <f>IF(AC20=0,0,SUMIF('NGET or transmission co'!$I$3:$I$1048576,$AA20,'NGET or transmission co'!$G$3:$G$1048576))</f>
        <v>0</v>
      </c>
      <c r="BJ20" s="125">
        <f>IF(AD20=0,0,SUMIF('Other DNO or connected syst'!$I$3:$I$1048576,$AA20,'Other DNO or connected syst'!$G$3:$G$1048576))</f>
        <v>0</v>
      </c>
      <c r="BK20" s="125">
        <f>IF(AE20=0,0,SUMIF('Distributed generators'!$I$3:$I$1048576,$AA20,'Distributed generators'!$G$3:$G$1048576))</f>
        <v>0</v>
      </c>
      <c r="BL20" s="125">
        <f>IF(AF20=0,0,SUMIF('132kV non-damage'!$I$3:$I$1048576,$AA20,'132kV non-damage'!$G$3:$G$1048576))</f>
        <v>0</v>
      </c>
      <c r="BM20" s="125">
        <f>IF(AG20=0,0,SUMIF('132kV damage'!$I$3:$I$1048576,$AA20,'132kV damage'!$G$3:$G$1048576))</f>
        <v>0</v>
      </c>
      <c r="BN20" s="125">
        <f>IF(AH20=0,0,SUMIF('EHV non-damage'!$I$3:$I$1048576,$AA20,'EHV non-damage'!$G$3:$G$1048576))</f>
        <v>0</v>
      </c>
      <c r="BO20" s="125">
        <f>IF(AI20=0,0,SUMIF('EHV damage'!$I$3:$I$1048576,$AA20,'EHV damage'!$G$3:$G$1048576))</f>
        <v>0</v>
      </c>
      <c r="BP20" s="125">
        <f>IF(AJ20=0,0,SUMIF('HV non-damage'!$I$3:$I$1048576,$AA20,'HV non-damage'!$G$3:$G$1048576))</f>
        <v>0</v>
      </c>
      <c r="BQ20" s="125">
        <f>IF(AK20=0,0,SUMIF('HV damage'!$I$3:$I$1048576,$AA20,'HV damage'!$G$3:$G$1048576))</f>
        <v>0</v>
      </c>
      <c r="BR20" s="125">
        <f>IF(AL20=0,0,SUMIF('LV non-damage'!$I$3:$I$1048576,$AA20,'LV non-damage'!$G$3:$G$1048576))</f>
        <v>0</v>
      </c>
      <c r="BS20" s="125">
        <f>IF(AM20=0,0,SUMIF('LV Overhead mains damage'!$I$3:$I$1048576,$AA20,'LV Overhead mains damage'!$G$3:$G$1048576))</f>
        <v>0</v>
      </c>
      <c r="BT20" s="125">
        <f>IF(AN20=0,0,SUMIF('LV Underground mains damage'!$I$3:$I$1048576,$AA20,'LV Underground mains damage'!$G$3:$G$1048576))</f>
        <v>0</v>
      </c>
      <c r="BU20" s="125">
        <f>IF(AO20=0,0,SUMIF('LV All Other Switchgear, P&amp;E'!$I$3:$I$1048576,$AA20,'LV All Other Switchgear, P&amp;E'!$G$3:$G$1048576))</f>
        <v>0</v>
      </c>
      <c r="BV20" s="125">
        <f>IF(AP20=0,0,SUMIF('LV services overhead'!$I$3:$I$1048576,$AA20,'LV services overhead'!$G$3:$G$1048576))</f>
        <v>0</v>
      </c>
      <c r="BW20" s="125">
        <f>IF(AQ20=0,0,SUMIF('LV services underground'!$I$3:$I$1048576,$AA20,'LV services underground'!$G$3:$G$1048576))</f>
        <v>0</v>
      </c>
    </row>
    <row r="21" spans="2:75" ht="14.25" thickTop="1" thickBot="1">
      <c r="B21" s="56" t="s">
        <v>83</v>
      </c>
      <c r="C21" s="55"/>
      <c r="D21" s="46"/>
      <c r="E21" s="46"/>
      <c r="F21" s="46"/>
      <c r="G21" s="46"/>
      <c r="H21" s="46"/>
      <c r="I21" s="46"/>
      <c r="J21" s="46"/>
      <c r="AA21" s="121" t="s">
        <v>176</v>
      </c>
      <c r="AB21" s="123" t="s">
        <v>177</v>
      </c>
      <c r="AC21" s="125">
        <f>COUNTIFS('NGET or transmission co'!$I$3:$I$1048576,'Dur band, freq band, shorts'!$AA21)</f>
        <v>0</v>
      </c>
      <c r="AD21" s="125">
        <f>COUNTIFS('Other DNO or connected syst'!$I$3:$I$1048576,$AA21)</f>
        <v>0</v>
      </c>
      <c r="AE21" s="125">
        <f>COUNTIFS('Distributed generators'!$I$3:$I$1048576,$AA21)</f>
        <v>0</v>
      </c>
      <c r="AF21" s="125">
        <f>COUNTIFS('132kV non-damage'!$I$3:$I$1048576,$AA21)</f>
        <v>0</v>
      </c>
      <c r="AG21" s="125">
        <f>COUNTIFS('132kV damage'!$I$3:$I$1048576,$AA21)</f>
        <v>0</v>
      </c>
      <c r="AH21" s="125">
        <f>COUNTIFS('EHV non-damage'!$I$3:$I$1048576,$AA21)</f>
        <v>0</v>
      </c>
      <c r="AI21" s="125">
        <f>COUNTIFS('EHV damage'!$I$3:$I$1048576,$AA21)</f>
        <v>0</v>
      </c>
      <c r="AJ21" s="125">
        <f>COUNTIFS('HV non-damage'!$I$3:$I$1048576,$AA21)</f>
        <v>0</v>
      </c>
      <c r="AK21" s="125">
        <f>COUNTIFS('HV damage'!$I$3:$I$1048576,$AA21)</f>
        <v>0</v>
      </c>
      <c r="AL21" s="125">
        <f>COUNTIFS('LV non-damage'!$I$3:$I$1048576,$AA21)</f>
        <v>0</v>
      </c>
      <c r="AM21" s="125">
        <f>COUNTIFS('LV Overhead mains damage'!$I$3:$I$1048576,$AA21)</f>
        <v>0</v>
      </c>
      <c r="AN21" s="125">
        <f>COUNTIFS('LV Underground mains damage'!$I$3:$I$1048576,$AA21)</f>
        <v>0</v>
      </c>
      <c r="AO21" s="125">
        <f>COUNTIFS('LV All Other Switchgear, P&amp;E'!$I$3:$I$1048576,$AA21)</f>
        <v>0</v>
      </c>
      <c r="AP21" s="125">
        <f>COUNTIFS('LV services overhead'!$I$3:$I$1048576,$AA21)</f>
        <v>0</v>
      </c>
      <c r="AQ21" s="125">
        <f>COUNTIFS('LV services underground'!$I$3:$I$1048576,$AA21)</f>
        <v>0</v>
      </c>
      <c r="AS21" s="125">
        <f>IF(AC21=0,0,SUMIF('NGET or transmission co'!$I$3:$I$1048576,$AA21,'NGET or transmission co'!$F$3:$F$1048576))</f>
        <v>0</v>
      </c>
      <c r="AT21" s="125">
        <f>IF(AD21=0,0,SUMIF('Other DNO or connected syst'!$I$3:$I$1048576,$AA21,'Other DNO or connected syst'!$F$3:$F$1048576))</f>
        <v>0</v>
      </c>
      <c r="AU21" s="125">
        <f>IF(AE21=0,0,SUMIF('Distributed generators'!$I$3:$I$1048576,$AA21,'Distributed generators'!$F$3:$F$1048576))</f>
        <v>0</v>
      </c>
      <c r="AV21" s="125">
        <f>IF(AF21=0,0,SUMIF('132kV non-damage'!$I$3:$I$1048576,$AA21,'132kV non-damage'!$F$3:$F$1048576))</f>
        <v>0</v>
      </c>
      <c r="AW21" s="125">
        <f>IF(AG21=0,0,SUMIF('132kV damage'!$I$3:$I$1048576,$AA21,'132kV damage'!$F$3:$F$1048576))</f>
        <v>0</v>
      </c>
      <c r="AX21" s="125">
        <f>IF(AH21=0,0,SUMIF('EHV non-damage'!$I$3:$I$1048576,$AA21,'EHV non-damage'!$F$3:$F$1048576))</f>
        <v>0</v>
      </c>
      <c r="AY21" s="125">
        <f>IF(AI21=0,0,SUMIF('EHV damage'!$I$3:$I$1048576,$AA21,'EHV damage'!$F$3:$F$1048576))</f>
        <v>0</v>
      </c>
      <c r="AZ21" s="125">
        <f>IF(AJ21=0,0,SUMIF('HV non-damage'!$I$3:$I$1048576,$AA21,'HV non-damage'!$F$3:$F$1048576))</f>
        <v>0</v>
      </c>
      <c r="BA21" s="125">
        <f>IF(AK21=0,0,SUMIF('HV damage'!$I$3:$I$1048576,$AA21,'HV damage'!$F$3:$F$1048576))</f>
        <v>0</v>
      </c>
      <c r="BB21" s="125">
        <f>IF(AL21=0,0,SUMIF('LV non-damage'!$I$3:$I$1048576,$AA21,'LV non-damage'!$F$3:$F$1048576))</f>
        <v>0</v>
      </c>
      <c r="BC21" s="125">
        <f>IF(AM21=0,0,SUMIF('LV Overhead mains damage'!$I$3:$I$1048576,$AA21,'LV Overhead mains damage'!$F$3:$F$1048576))</f>
        <v>0</v>
      </c>
      <c r="BD21" s="125">
        <f>IF(AN21=0,0,SUMIF('LV Underground mains damage'!$I$3:$I$1048576,$AA21,'LV Underground mains damage'!$F$3:$F$1048576))</f>
        <v>0</v>
      </c>
      <c r="BE21" s="125">
        <f>IF(AO21=0,0,SUMIF('LV All Other Switchgear, P&amp;E'!$I$3:$I$1048576,$AA21,'LV All Other Switchgear, P&amp;E'!$F$3:$F$1048576))</f>
        <v>0</v>
      </c>
      <c r="BF21" s="125">
        <f>IF(AP21=0,0,SUMIF('LV services overhead'!$I$3:$I$1048576,$AA21,'LV services overhead'!$F$3:$F$1048576))</f>
        <v>0</v>
      </c>
      <c r="BG21" s="125">
        <f>IF(AQ21=0,0,SUMIF('LV services underground'!$I$3:$I$1048576,$AA21,'LV services underground'!$F$3:$F$1048576))</f>
        <v>0</v>
      </c>
      <c r="BI21" s="125">
        <f>IF(AC21=0,0,SUMIF('NGET or transmission co'!$I$3:$I$1048576,$AA21,'NGET or transmission co'!$G$3:$G$1048576))</f>
        <v>0</v>
      </c>
      <c r="BJ21" s="125">
        <f>IF(AD21=0,0,SUMIF('Other DNO or connected syst'!$I$3:$I$1048576,$AA21,'Other DNO or connected syst'!$G$3:$G$1048576))</f>
        <v>0</v>
      </c>
      <c r="BK21" s="125">
        <f>IF(AE21=0,0,SUMIF('Distributed generators'!$I$3:$I$1048576,$AA21,'Distributed generators'!$G$3:$G$1048576))</f>
        <v>0</v>
      </c>
      <c r="BL21" s="125">
        <f>IF(AF21=0,0,SUMIF('132kV non-damage'!$I$3:$I$1048576,$AA21,'132kV non-damage'!$G$3:$G$1048576))</f>
        <v>0</v>
      </c>
      <c r="BM21" s="125">
        <f>IF(AG21=0,0,SUMIF('132kV damage'!$I$3:$I$1048576,$AA21,'132kV damage'!$G$3:$G$1048576))</f>
        <v>0</v>
      </c>
      <c r="BN21" s="125">
        <f>IF(AH21=0,0,SUMIF('EHV non-damage'!$I$3:$I$1048576,$AA21,'EHV non-damage'!$G$3:$G$1048576))</f>
        <v>0</v>
      </c>
      <c r="BO21" s="125">
        <f>IF(AI21=0,0,SUMIF('EHV damage'!$I$3:$I$1048576,$AA21,'EHV damage'!$G$3:$G$1048576))</f>
        <v>0</v>
      </c>
      <c r="BP21" s="125">
        <f>IF(AJ21=0,0,SUMIF('HV non-damage'!$I$3:$I$1048576,$AA21,'HV non-damage'!$G$3:$G$1048576))</f>
        <v>0</v>
      </c>
      <c r="BQ21" s="125">
        <f>IF(AK21=0,0,SUMIF('HV damage'!$I$3:$I$1048576,$AA21,'HV damage'!$G$3:$G$1048576))</f>
        <v>0</v>
      </c>
      <c r="BR21" s="125">
        <f>IF(AL21=0,0,SUMIF('LV non-damage'!$I$3:$I$1048576,$AA21,'LV non-damage'!$G$3:$G$1048576))</f>
        <v>0</v>
      </c>
      <c r="BS21" s="125">
        <f>IF(AM21=0,0,SUMIF('LV Overhead mains damage'!$I$3:$I$1048576,$AA21,'LV Overhead mains damage'!$G$3:$G$1048576))</f>
        <v>0</v>
      </c>
      <c r="BT21" s="125">
        <f>IF(AN21=0,0,SUMIF('LV Underground mains damage'!$I$3:$I$1048576,$AA21,'LV Underground mains damage'!$G$3:$G$1048576))</f>
        <v>0</v>
      </c>
      <c r="BU21" s="125">
        <f>IF(AO21=0,0,SUMIF('LV All Other Switchgear, P&amp;E'!$I$3:$I$1048576,$AA21,'LV All Other Switchgear, P&amp;E'!$G$3:$G$1048576))</f>
        <v>0</v>
      </c>
      <c r="BV21" s="125">
        <f>IF(AP21=0,0,SUMIF('LV services overhead'!$I$3:$I$1048576,$AA21,'LV services overhead'!$G$3:$G$1048576))</f>
        <v>0</v>
      </c>
      <c r="BW21" s="125">
        <f>IF(AQ21=0,0,SUMIF('LV services underground'!$I$3:$I$1048576,$AA21,'LV services underground'!$G$3:$G$1048576))</f>
        <v>0</v>
      </c>
    </row>
    <row r="22" spans="2:75" ht="14.25" thickTop="1" thickBot="1">
      <c r="B22" s="56" t="s">
        <v>84</v>
      </c>
      <c r="C22" s="55"/>
      <c r="D22" s="46"/>
      <c r="E22" s="46"/>
      <c r="F22" s="46"/>
      <c r="G22" s="46"/>
      <c r="H22" s="46"/>
      <c r="I22" s="46"/>
      <c r="J22" s="46"/>
      <c r="AA22" s="122" t="s">
        <v>178</v>
      </c>
      <c r="AB22" s="124" t="s">
        <v>179</v>
      </c>
      <c r="AC22" s="125">
        <f>COUNTIFS('NGET or transmission co'!$I$3:$I$1048576,'Dur band, freq band, shorts'!$AA22)</f>
        <v>0</v>
      </c>
      <c r="AD22" s="125">
        <f>COUNTIFS('Other DNO or connected syst'!$I$3:$I$1048576,$AA22)</f>
        <v>0</v>
      </c>
      <c r="AE22" s="125">
        <f>COUNTIFS('Distributed generators'!$I$3:$I$1048576,$AA22)</f>
        <v>0</v>
      </c>
      <c r="AF22" s="125">
        <f>COUNTIFS('132kV non-damage'!$I$3:$I$1048576,$AA22)</f>
        <v>0</v>
      </c>
      <c r="AG22" s="125">
        <f>COUNTIFS('132kV damage'!$I$3:$I$1048576,$AA22)</f>
        <v>0</v>
      </c>
      <c r="AH22" s="125">
        <f>COUNTIFS('EHV non-damage'!$I$3:$I$1048576,$AA22)</f>
        <v>0</v>
      </c>
      <c r="AI22" s="125">
        <f>COUNTIFS('EHV damage'!$I$3:$I$1048576,$AA22)</f>
        <v>0</v>
      </c>
      <c r="AJ22" s="125">
        <f>COUNTIFS('HV non-damage'!$I$3:$I$1048576,$AA22)</f>
        <v>0</v>
      </c>
      <c r="AK22" s="125">
        <f>COUNTIFS('HV damage'!$I$3:$I$1048576,$AA22)</f>
        <v>0</v>
      </c>
      <c r="AL22" s="125">
        <f>COUNTIFS('LV non-damage'!$I$3:$I$1048576,$AA22)</f>
        <v>0</v>
      </c>
      <c r="AM22" s="125">
        <f>COUNTIFS('LV Overhead mains damage'!$I$3:$I$1048576,$AA22)</f>
        <v>0</v>
      </c>
      <c r="AN22" s="125">
        <f>COUNTIFS('LV Underground mains damage'!$I$3:$I$1048576,$AA22)</f>
        <v>0</v>
      </c>
      <c r="AO22" s="125">
        <f>COUNTIFS('LV All Other Switchgear, P&amp;E'!$I$3:$I$1048576,$AA22)</f>
        <v>0</v>
      </c>
      <c r="AP22" s="125">
        <f>COUNTIFS('LV services overhead'!$I$3:$I$1048576,$AA22)</f>
        <v>0</v>
      </c>
      <c r="AQ22" s="125">
        <f>COUNTIFS('LV services underground'!$I$3:$I$1048576,$AA22)</f>
        <v>0</v>
      </c>
      <c r="AS22" s="125">
        <f>IF(AC22=0,0,SUMIF('NGET or transmission co'!$I$3:$I$1048576,$AA22,'NGET or transmission co'!$F$3:$F$1048576))</f>
        <v>0</v>
      </c>
      <c r="AT22" s="125">
        <f>IF(AD22=0,0,SUMIF('Other DNO or connected syst'!$I$3:$I$1048576,$AA22,'Other DNO or connected syst'!$F$3:$F$1048576))</f>
        <v>0</v>
      </c>
      <c r="AU22" s="125">
        <f>IF(AE22=0,0,SUMIF('Distributed generators'!$I$3:$I$1048576,$AA22,'Distributed generators'!$F$3:$F$1048576))</f>
        <v>0</v>
      </c>
      <c r="AV22" s="125">
        <f>IF(AF22=0,0,SUMIF('132kV non-damage'!$I$3:$I$1048576,$AA22,'132kV non-damage'!$F$3:$F$1048576))</f>
        <v>0</v>
      </c>
      <c r="AW22" s="125">
        <f>IF(AG22=0,0,SUMIF('132kV damage'!$I$3:$I$1048576,$AA22,'132kV damage'!$F$3:$F$1048576))</f>
        <v>0</v>
      </c>
      <c r="AX22" s="125">
        <f>IF(AH22=0,0,SUMIF('EHV non-damage'!$I$3:$I$1048576,$AA22,'EHV non-damage'!$F$3:$F$1048576))</f>
        <v>0</v>
      </c>
      <c r="AY22" s="125">
        <f>IF(AI22=0,0,SUMIF('EHV damage'!$I$3:$I$1048576,$AA22,'EHV damage'!$F$3:$F$1048576))</f>
        <v>0</v>
      </c>
      <c r="AZ22" s="125">
        <f>IF(AJ22=0,0,SUMIF('HV non-damage'!$I$3:$I$1048576,$AA22,'HV non-damage'!$F$3:$F$1048576))</f>
        <v>0</v>
      </c>
      <c r="BA22" s="125">
        <f>IF(AK22=0,0,SUMIF('HV damage'!$I$3:$I$1048576,$AA22,'HV damage'!$F$3:$F$1048576))</f>
        <v>0</v>
      </c>
      <c r="BB22" s="125">
        <f>IF(AL22=0,0,SUMIF('LV non-damage'!$I$3:$I$1048576,$AA22,'LV non-damage'!$F$3:$F$1048576))</f>
        <v>0</v>
      </c>
      <c r="BC22" s="125">
        <f>IF(AM22=0,0,SUMIF('LV Overhead mains damage'!$I$3:$I$1048576,$AA22,'LV Overhead mains damage'!$F$3:$F$1048576))</f>
        <v>0</v>
      </c>
      <c r="BD22" s="125">
        <f>IF(AN22=0,0,SUMIF('LV Underground mains damage'!$I$3:$I$1048576,$AA22,'LV Underground mains damage'!$F$3:$F$1048576))</f>
        <v>0</v>
      </c>
      <c r="BE22" s="125">
        <f>IF(AO22=0,0,SUMIF('LV All Other Switchgear, P&amp;E'!$I$3:$I$1048576,$AA22,'LV All Other Switchgear, P&amp;E'!$F$3:$F$1048576))</f>
        <v>0</v>
      </c>
      <c r="BF22" s="125">
        <f>IF(AP22=0,0,SUMIF('LV services overhead'!$I$3:$I$1048576,$AA22,'LV services overhead'!$F$3:$F$1048576))</f>
        <v>0</v>
      </c>
      <c r="BG22" s="125">
        <f>IF(AQ22=0,0,SUMIF('LV services underground'!$I$3:$I$1048576,$AA22,'LV services underground'!$F$3:$F$1048576))</f>
        <v>0</v>
      </c>
      <c r="BI22" s="125">
        <f>IF(AC22=0,0,SUMIF('NGET or transmission co'!$I$3:$I$1048576,$AA22,'NGET or transmission co'!$G$3:$G$1048576))</f>
        <v>0</v>
      </c>
      <c r="BJ22" s="125">
        <f>IF(AD22=0,0,SUMIF('Other DNO or connected syst'!$I$3:$I$1048576,$AA22,'Other DNO or connected syst'!$G$3:$G$1048576))</f>
        <v>0</v>
      </c>
      <c r="BK22" s="125">
        <f>IF(AE22=0,0,SUMIF('Distributed generators'!$I$3:$I$1048576,$AA22,'Distributed generators'!$G$3:$G$1048576))</f>
        <v>0</v>
      </c>
      <c r="BL22" s="125">
        <f>IF(AF22=0,0,SUMIF('132kV non-damage'!$I$3:$I$1048576,$AA22,'132kV non-damage'!$G$3:$G$1048576))</f>
        <v>0</v>
      </c>
      <c r="BM22" s="125">
        <f>IF(AG22=0,0,SUMIF('132kV damage'!$I$3:$I$1048576,$AA22,'132kV damage'!$G$3:$G$1048576))</f>
        <v>0</v>
      </c>
      <c r="BN22" s="125">
        <f>IF(AH22=0,0,SUMIF('EHV non-damage'!$I$3:$I$1048576,$AA22,'EHV non-damage'!$G$3:$G$1048576))</f>
        <v>0</v>
      </c>
      <c r="BO22" s="125">
        <f>IF(AI22=0,0,SUMIF('EHV damage'!$I$3:$I$1048576,$AA22,'EHV damage'!$G$3:$G$1048576))</f>
        <v>0</v>
      </c>
      <c r="BP22" s="125">
        <f>IF(AJ22=0,0,SUMIF('HV non-damage'!$I$3:$I$1048576,$AA22,'HV non-damage'!$G$3:$G$1048576))</f>
        <v>0</v>
      </c>
      <c r="BQ22" s="125">
        <f>IF(AK22=0,0,SUMIF('HV damage'!$I$3:$I$1048576,$AA22,'HV damage'!$G$3:$G$1048576))</f>
        <v>0</v>
      </c>
      <c r="BR22" s="125">
        <f>IF(AL22=0,0,SUMIF('LV non-damage'!$I$3:$I$1048576,$AA22,'LV non-damage'!$G$3:$G$1048576))</f>
        <v>0</v>
      </c>
      <c r="BS22" s="125">
        <f>IF(AM22=0,0,SUMIF('LV Overhead mains damage'!$I$3:$I$1048576,$AA22,'LV Overhead mains damage'!$G$3:$G$1048576))</f>
        <v>0</v>
      </c>
      <c r="BT22" s="125">
        <f>IF(AN22=0,0,SUMIF('LV Underground mains damage'!$I$3:$I$1048576,$AA22,'LV Underground mains damage'!$G$3:$G$1048576))</f>
        <v>0</v>
      </c>
      <c r="BU22" s="125">
        <f>IF(AO22=0,0,SUMIF('LV All Other Switchgear, P&amp;E'!$I$3:$I$1048576,$AA22,'LV All Other Switchgear, P&amp;E'!$G$3:$G$1048576))</f>
        <v>0</v>
      </c>
      <c r="BV22" s="125">
        <f>IF(AP22=0,0,SUMIF('LV services overhead'!$I$3:$I$1048576,$AA22,'LV services overhead'!$G$3:$G$1048576))</f>
        <v>0</v>
      </c>
      <c r="BW22" s="125">
        <f>IF(AQ22=0,0,SUMIF('LV services underground'!$I$3:$I$1048576,$AA22,'LV services underground'!$G$3:$G$1048576))</f>
        <v>0</v>
      </c>
    </row>
    <row r="23" spans="2:75" ht="14.25" thickTop="1" thickBot="1">
      <c r="B23" s="56" t="s">
        <v>85</v>
      </c>
      <c r="C23" s="57"/>
      <c r="D23" s="46"/>
      <c r="E23" s="46"/>
      <c r="F23" s="46"/>
      <c r="G23" s="46"/>
      <c r="H23" s="46"/>
      <c r="I23" s="46"/>
      <c r="J23" s="46"/>
      <c r="AA23" s="121" t="s">
        <v>180</v>
      </c>
      <c r="AB23" s="123" t="s">
        <v>181</v>
      </c>
      <c r="AC23" s="125">
        <f>COUNTIFS('NGET or transmission co'!$I$3:$I$1048576,'Dur band, freq band, shorts'!$AA23)</f>
        <v>0</v>
      </c>
      <c r="AD23" s="125">
        <f>COUNTIFS('Other DNO or connected syst'!$I$3:$I$1048576,$AA23)</f>
        <v>0</v>
      </c>
      <c r="AE23" s="125">
        <f>COUNTIFS('Distributed generators'!$I$3:$I$1048576,$AA23)</f>
        <v>0</v>
      </c>
      <c r="AF23" s="125">
        <f>COUNTIFS('132kV non-damage'!$I$3:$I$1048576,$AA23)</f>
        <v>0</v>
      </c>
      <c r="AG23" s="125">
        <f>COUNTIFS('132kV damage'!$I$3:$I$1048576,$AA23)</f>
        <v>0</v>
      </c>
      <c r="AH23" s="125">
        <f>COUNTIFS('EHV non-damage'!$I$3:$I$1048576,$AA23)</f>
        <v>0</v>
      </c>
      <c r="AI23" s="125">
        <f>COUNTIFS('EHV damage'!$I$3:$I$1048576,$AA23)</f>
        <v>0</v>
      </c>
      <c r="AJ23" s="125">
        <f>COUNTIFS('HV non-damage'!$I$3:$I$1048576,$AA23)</f>
        <v>0</v>
      </c>
      <c r="AK23" s="125">
        <f>COUNTIFS('HV damage'!$I$3:$I$1048576,$AA23)</f>
        <v>0</v>
      </c>
      <c r="AL23" s="125">
        <f>COUNTIFS('LV non-damage'!$I$3:$I$1048576,$AA23)</f>
        <v>0</v>
      </c>
      <c r="AM23" s="125">
        <f>COUNTIFS('LV Overhead mains damage'!$I$3:$I$1048576,$AA23)</f>
        <v>0</v>
      </c>
      <c r="AN23" s="125">
        <f>COUNTIFS('LV Underground mains damage'!$I$3:$I$1048576,$AA23)</f>
        <v>0</v>
      </c>
      <c r="AO23" s="125">
        <f>COUNTIFS('LV All Other Switchgear, P&amp;E'!$I$3:$I$1048576,$AA23)</f>
        <v>0</v>
      </c>
      <c r="AP23" s="125">
        <f>COUNTIFS('LV services overhead'!$I$3:$I$1048576,$AA23)</f>
        <v>0</v>
      </c>
      <c r="AQ23" s="125">
        <f>COUNTIFS('LV services underground'!$I$3:$I$1048576,$AA23)</f>
        <v>0</v>
      </c>
      <c r="AS23" s="125">
        <f>IF(AC23=0,0,SUMIF('NGET or transmission co'!$I$3:$I$1048576,$AA23,'NGET or transmission co'!$F$3:$F$1048576))</f>
        <v>0</v>
      </c>
      <c r="AT23" s="125">
        <f>IF(AD23=0,0,SUMIF('Other DNO or connected syst'!$I$3:$I$1048576,$AA23,'Other DNO or connected syst'!$F$3:$F$1048576))</f>
        <v>0</v>
      </c>
      <c r="AU23" s="125">
        <f>IF(AE23=0,0,SUMIF('Distributed generators'!$I$3:$I$1048576,$AA23,'Distributed generators'!$F$3:$F$1048576))</f>
        <v>0</v>
      </c>
      <c r="AV23" s="125">
        <f>IF(AF23=0,0,SUMIF('132kV non-damage'!$I$3:$I$1048576,$AA23,'132kV non-damage'!$F$3:$F$1048576))</f>
        <v>0</v>
      </c>
      <c r="AW23" s="125">
        <f>IF(AG23=0,0,SUMIF('132kV damage'!$I$3:$I$1048576,$AA23,'132kV damage'!$F$3:$F$1048576))</f>
        <v>0</v>
      </c>
      <c r="AX23" s="125">
        <f>IF(AH23=0,0,SUMIF('EHV non-damage'!$I$3:$I$1048576,$AA23,'EHV non-damage'!$F$3:$F$1048576))</f>
        <v>0</v>
      </c>
      <c r="AY23" s="125">
        <f>IF(AI23=0,0,SUMIF('EHV damage'!$I$3:$I$1048576,$AA23,'EHV damage'!$F$3:$F$1048576))</f>
        <v>0</v>
      </c>
      <c r="AZ23" s="125">
        <f>IF(AJ23=0,0,SUMIF('HV non-damage'!$I$3:$I$1048576,$AA23,'HV non-damage'!$F$3:$F$1048576))</f>
        <v>0</v>
      </c>
      <c r="BA23" s="125">
        <f>IF(AK23=0,0,SUMIF('HV damage'!$I$3:$I$1048576,$AA23,'HV damage'!$F$3:$F$1048576))</f>
        <v>0</v>
      </c>
      <c r="BB23" s="125">
        <f>IF(AL23=0,0,SUMIF('LV non-damage'!$I$3:$I$1048576,$AA23,'LV non-damage'!$F$3:$F$1048576))</f>
        <v>0</v>
      </c>
      <c r="BC23" s="125">
        <f>IF(AM23=0,0,SUMIF('LV Overhead mains damage'!$I$3:$I$1048576,$AA23,'LV Overhead mains damage'!$F$3:$F$1048576))</f>
        <v>0</v>
      </c>
      <c r="BD23" s="125">
        <f>IF(AN23=0,0,SUMIF('LV Underground mains damage'!$I$3:$I$1048576,$AA23,'LV Underground mains damage'!$F$3:$F$1048576))</f>
        <v>0</v>
      </c>
      <c r="BE23" s="125">
        <f>IF(AO23=0,0,SUMIF('LV All Other Switchgear, P&amp;E'!$I$3:$I$1048576,$AA23,'LV All Other Switchgear, P&amp;E'!$F$3:$F$1048576))</f>
        <v>0</v>
      </c>
      <c r="BF23" s="125">
        <f>IF(AP23=0,0,SUMIF('LV services overhead'!$I$3:$I$1048576,$AA23,'LV services overhead'!$F$3:$F$1048576))</f>
        <v>0</v>
      </c>
      <c r="BG23" s="125">
        <f>IF(AQ23=0,0,SUMIF('LV services underground'!$I$3:$I$1048576,$AA23,'LV services underground'!$F$3:$F$1048576))</f>
        <v>0</v>
      </c>
      <c r="BI23" s="125">
        <f>IF(AC23=0,0,SUMIF('NGET or transmission co'!$I$3:$I$1048576,$AA23,'NGET or transmission co'!$G$3:$G$1048576))</f>
        <v>0</v>
      </c>
      <c r="BJ23" s="125">
        <f>IF(AD23=0,0,SUMIF('Other DNO or connected syst'!$I$3:$I$1048576,$AA23,'Other DNO or connected syst'!$G$3:$G$1048576))</f>
        <v>0</v>
      </c>
      <c r="BK23" s="125">
        <f>IF(AE23=0,0,SUMIF('Distributed generators'!$I$3:$I$1048576,$AA23,'Distributed generators'!$G$3:$G$1048576))</f>
        <v>0</v>
      </c>
      <c r="BL23" s="125">
        <f>IF(AF23=0,0,SUMIF('132kV non-damage'!$I$3:$I$1048576,$AA23,'132kV non-damage'!$G$3:$G$1048576))</f>
        <v>0</v>
      </c>
      <c r="BM23" s="125">
        <f>IF(AG23=0,0,SUMIF('132kV damage'!$I$3:$I$1048576,$AA23,'132kV damage'!$G$3:$G$1048576))</f>
        <v>0</v>
      </c>
      <c r="BN23" s="125">
        <f>IF(AH23=0,0,SUMIF('EHV non-damage'!$I$3:$I$1048576,$AA23,'EHV non-damage'!$G$3:$G$1048576))</f>
        <v>0</v>
      </c>
      <c r="BO23" s="125">
        <f>IF(AI23=0,0,SUMIF('EHV damage'!$I$3:$I$1048576,$AA23,'EHV damage'!$G$3:$G$1048576))</f>
        <v>0</v>
      </c>
      <c r="BP23" s="125">
        <f>IF(AJ23=0,0,SUMIF('HV non-damage'!$I$3:$I$1048576,$AA23,'HV non-damage'!$G$3:$G$1048576))</f>
        <v>0</v>
      </c>
      <c r="BQ23" s="125">
        <f>IF(AK23=0,0,SUMIF('HV damage'!$I$3:$I$1048576,$AA23,'HV damage'!$G$3:$G$1048576))</f>
        <v>0</v>
      </c>
      <c r="BR23" s="125">
        <f>IF(AL23=0,0,SUMIF('LV non-damage'!$I$3:$I$1048576,$AA23,'LV non-damage'!$G$3:$G$1048576))</f>
        <v>0</v>
      </c>
      <c r="BS23" s="125">
        <f>IF(AM23=0,0,SUMIF('LV Overhead mains damage'!$I$3:$I$1048576,$AA23,'LV Overhead mains damage'!$G$3:$G$1048576))</f>
        <v>0</v>
      </c>
      <c r="BT23" s="125">
        <f>IF(AN23=0,0,SUMIF('LV Underground mains damage'!$I$3:$I$1048576,$AA23,'LV Underground mains damage'!$G$3:$G$1048576))</f>
        <v>0</v>
      </c>
      <c r="BU23" s="125">
        <f>IF(AO23=0,0,SUMIF('LV All Other Switchgear, P&amp;E'!$I$3:$I$1048576,$AA23,'LV All Other Switchgear, P&amp;E'!$G$3:$G$1048576))</f>
        <v>0</v>
      </c>
      <c r="BV23" s="125">
        <f>IF(AP23=0,0,SUMIF('LV services overhead'!$I$3:$I$1048576,$AA23,'LV services overhead'!$G$3:$G$1048576))</f>
        <v>0</v>
      </c>
      <c r="BW23" s="125">
        <f>IF(AQ23=0,0,SUMIF('LV services underground'!$I$3:$I$1048576,$AA23,'LV services underground'!$G$3:$G$1048576))</f>
        <v>0</v>
      </c>
    </row>
    <row r="24" spans="2:75" ht="13.5" thickBot="1">
      <c r="B24" s="132" t="s">
        <v>3</v>
      </c>
      <c r="C24" s="59">
        <f>SUM(C12:C23)</f>
        <v>0</v>
      </c>
      <c r="D24" s="46"/>
      <c r="E24" s="46"/>
      <c r="F24" s="46"/>
      <c r="G24" s="46"/>
      <c r="H24" s="46"/>
      <c r="I24" s="46"/>
      <c r="J24" s="46"/>
      <c r="AA24" s="121" t="s">
        <v>182</v>
      </c>
      <c r="AB24" s="123" t="s">
        <v>183</v>
      </c>
      <c r="AC24" s="125">
        <f>COUNTIFS('NGET or transmission co'!$I$3:$I$1048576,'Dur band, freq band, shorts'!$AA24)</f>
        <v>0</v>
      </c>
      <c r="AD24" s="125">
        <f>COUNTIFS('Other DNO or connected syst'!$I$3:$I$1048576,$AA24)</f>
        <v>0</v>
      </c>
      <c r="AE24" s="125">
        <f>COUNTIFS('Distributed generators'!$I$3:$I$1048576,$AA24)</f>
        <v>0</v>
      </c>
      <c r="AF24" s="125">
        <f>COUNTIFS('132kV non-damage'!$I$3:$I$1048576,$AA24)</f>
        <v>0</v>
      </c>
      <c r="AG24" s="125">
        <f>COUNTIFS('132kV damage'!$I$3:$I$1048576,$AA24)</f>
        <v>0</v>
      </c>
      <c r="AH24" s="125">
        <f>COUNTIFS('EHV non-damage'!$I$3:$I$1048576,$AA24)</f>
        <v>0</v>
      </c>
      <c r="AI24" s="125">
        <f>COUNTIFS('EHV damage'!$I$3:$I$1048576,$AA24)</f>
        <v>0</v>
      </c>
      <c r="AJ24" s="125">
        <f>COUNTIFS('HV non-damage'!$I$3:$I$1048576,$AA24)</f>
        <v>0</v>
      </c>
      <c r="AK24" s="125">
        <f>COUNTIFS('HV damage'!$I$3:$I$1048576,$AA24)</f>
        <v>0</v>
      </c>
      <c r="AL24" s="125">
        <f>COUNTIFS('LV non-damage'!$I$3:$I$1048576,$AA24)</f>
        <v>0</v>
      </c>
      <c r="AM24" s="125">
        <f>COUNTIFS('LV Overhead mains damage'!$I$3:$I$1048576,$AA24)</f>
        <v>0</v>
      </c>
      <c r="AN24" s="125">
        <f>COUNTIFS('LV Underground mains damage'!$I$3:$I$1048576,$AA24)</f>
        <v>0</v>
      </c>
      <c r="AO24" s="125">
        <f>COUNTIFS('LV All Other Switchgear, P&amp;E'!$I$3:$I$1048576,$AA24)</f>
        <v>0</v>
      </c>
      <c r="AP24" s="125">
        <f>COUNTIFS('LV services overhead'!$I$3:$I$1048576,$AA24)</f>
        <v>0</v>
      </c>
      <c r="AQ24" s="125">
        <f>COUNTIFS('LV services underground'!$I$3:$I$1048576,$AA24)</f>
        <v>0</v>
      </c>
      <c r="AS24" s="125">
        <f>IF(AC24=0,0,SUMIF('NGET or transmission co'!$I$3:$I$1048576,$AA24,'NGET or transmission co'!$F$3:$F$1048576))</f>
        <v>0</v>
      </c>
      <c r="AT24" s="125">
        <f>IF(AD24=0,0,SUMIF('Other DNO or connected syst'!$I$3:$I$1048576,$AA24,'Other DNO or connected syst'!$F$3:$F$1048576))</f>
        <v>0</v>
      </c>
      <c r="AU24" s="125">
        <f>IF(AE24=0,0,SUMIF('Distributed generators'!$I$3:$I$1048576,$AA24,'Distributed generators'!$F$3:$F$1048576))</f>
        <v>0</v>
      </c>
      <c r="AV24" s="125">
        <f>IF(AF24=0,0,SUMIF('132kV non-damage'!$I$3:$I$1048576,$AA24,'132kV non-damage'!$F$3:$F$1048576))</f>
        <v>0</v>
      </c>
      <c r="AW24" s="125">
        <f>IF(AG24=0,0,SUMIF('132kV damage'!$I$3:$I$1048576,$AA24,'132kV damage'!$F$3:$F$1048576))</f>
        <v>0</v>
      </c>
      <c r="AX24" s="125">
        <f>IF(AH24=0,0,SUMIF('EHV non-damage'!$I$3:$I$1048576,$AA24,'EHV non-damage'!$F$3:$F$1048576))</f>
        <v>0</v>
      </c>
      <c r="AY24" s="125">
        <f>IF(AI24=0,0,SUMIF('EHV damage'!$I$3:$I$1048576,$AA24,'EHV damage'!$F$3:$F$1048576))</f>
        <v>0</v>
      </c>
      <c r="AZ24" s="125">
        <f>IF(AJ24=0,0,SUMIF('HV non-damage'!$I$3:$I$1048576,$AA24,'HV non-damage'!$F$3:$F$1048576))</f>
        <v>0</v>
      </c>
      <c r="BA24" s="125">
        <f>IF(AK24=0,0,SUMIF('HV damage'!$I$3:$I$1048576,$AA24,'HV damage'!$F$3:$F$1048576))</f>
        <v>0</v>
      </c>
      <c r="BB24" s="125">
        <f>IF(AL24=0,0,SUMIF('LV non-damage'!$I$3:$I$1048576,$AA24,'LV non-damage'!$F$3:$F$1048576))</f>
        <v>0</v>
      </c>
      <c r="BC24" s="125">
        <f>IF(AM24=0,0,SUMIF('LV Overhead mains damage'!$I$3:$I$1048576,$AA24,'LV Overhead mains damage'!$F$3:$F$1048576))</f>
        <v>0</v>
      </c>
      <c r="BD24" s="125">
        <f>IF(AN24=0,0,SUMIF('LV Underground mains damage'!$I$3:$I$1048576,$AA24,'LV Underground mains damage'!$F$3:$F$1048576))</f>
        <v>0</v>
      </c>
      <c r="BE24" s="125">
        <f>IF(AO24=0,0,SUMIF('LV All Other Switchgear, P&amp;E'!$I$3:$I$1048576,$AA24,'LV All Other Switchgear, P&amp;E'!$F$3:$F$1048576))</f>
        <v>0</v>
      </c>
      <c r="BF24" s="125">
        <f>IF(AP24=0,0,SUMIF('LV services overhead'!$I$3:$I$1048576,$AA24,'LV services overhead'!$F$3:$F$1048576))</f>
        <v>0</v>
      </c>
      <c r="BG24" s="125">
        <f>IF(AQ24=0,0,SUMIF('LV services underground'!$I$3:$I$1048576,$AA24,'LV services underground'!$F$3:$F$1048576))</f>
        <v>0</v>
      </c>
      <c r="BI24" s="125">
        <f>IF(AC24=0,0,SUMIF('NGET or transmission co'!$I$3:$I$1048576,$AA24,'NGET or transmission co'!$G$3:$G$1048576))</f>
        <v>0</v>
      </c>
      <c r="BJ24" s="125">
        <f>IF(AD24=0,0,SUMIF('Other DNO or connected syst'!$I$3:$I$1048576,$AA24,'Other DNO or connected syst'!$G$3:$G$1048576))</f>
        <v>0</v>
      </c>
      <c r="BK24" s="125">
        <f>IF(AE24=0,0,SUMIF('Distributed generators'!$I$3:$I$1048576,$AA24,'Distributed generators'!$G$3:$G$1048576))</f>
        <v>0</v>
      </c>
      <c r="BL24" s="125">
        <f>IF(AF24=0,0,SUMIF('132kV non-damage'!$I$3:$I$1048576,$AA24,'132kV non-damage'!$G$3:$G$1048576))</f>
        <v>0</v>
      </c>
      <c r="BM24" s="125">
        <f>IF(AG24=0,0,SUMIF('132kV damage'!$I$3:$I$1048576,$AA24,'132kV damage'!$G$3:$G$1048576))</f>
        <v>0</v>
      </c>
      <c r="BN24" s="125">
        <f>IF(AH24=0,0,SUMIF('EHV non-damage'!$I$3:$I$1048576,$AA24,'EHV non-damage'!$G$3:$G$1048576))</f>
        <v>0</v>
      </c>
      <c r="BO24" s="125">
        <f>IF(AI24=0,0,SUMIF('EHV damage'!$I$3:$I$1048576,$AA24,'EHV damage'!$G$3:$G$1048576))</f>
        <v>0</v>
      </c>
      <c r="BP24" s="125">
        <f>IF(AJ24=0,0,SUMIF('HV non-damage'!$I$3:$I$1048576,$AA24,'HV non-damage'!$G$3:$G$1048576))</f>
        <v>0</v>
      </c>
      <c r="BQ24" s="125">
        <f>IF(AK24=0,0,SUMIF('HV damage'!$I$3:$I$1048576,$AA24,'HV damage'!$G$3:$G$1048576))</f>
        <v>0</v>
      </c>
      <c r="BR24" s="125">
        <f>IF(AL24=0,0,SUMIF('LV non-damage'!$I$3:$I$1048576,$AA24,'LV non-damage'!$G$3:$G$1048576))</f>
        <v>0</v>
      </c>
      <c r="BS24" s="125">
        <f>IF(AM24=0,0,SUMIF('LV Overhead mains damage'!$I$3:$I$1048576,$AA24,'LV Overhead mains damage'!$G$3:$G$1048576))</f>
        <v>0</v>
      </c>
      <c r="BT24" s="125">
        <f>IF(AN24=0,0,SUMIF('LV Underground mains damage'!$I$3:$I$1048576,$AA24,'LV Underground mains damage'!$G$3:$G$1048576))</f>
        <v>0</v>
      </c>
      <c r="BU24" s="125">
        <f>IF(AO24=0,0,SUMIF('LV All Other Switchgear, P&amp;E'!$I$3:$I$1048576,$AA24,'LV All Other Switchgear, P&amp;E'!$G$3:$G$1048576))</f>
        <v>0</v>
      </c>
      <c r="BV24" s="125">
        <f>IF(AP24=0,0,SUMIF('LV services overhead'!$I$3:$I$1048576,$AA24,'LV services overhead'!$G$3:$G$1048576))</f>
        <v>0</v>
      </c>
      <c r="BW24" s="125">
        <f>IF(AQ24=0,0,SUMIF('LV services underground'!$I$3:$I$1048576,$AA24,'LV services underground'!$G$3:$G$1048576))</f>
        <v>0</v>
      </c>
    </row>
    <row r="25" spans="2:75" ht="13.5" thickBot="1">
      <c r="B25" s="46"/>
      <c r="C25" s="46"/>
      <c r="D25" s="46"/>
      <c r="E25" s="46"/>
      <c r="F25" s="46"/>
      <c r="G25" s="46"/>
      <c r="H25" s="46"/>
      <c r="I25" s="46"/>
      <c r="J25" s="46"/>
      <c r="AA25" s="121" t="s">
        <v>184</v>
      </c>
      <c r="AB25" s="123" t="s">
        <v>185</v>
      </c>
      <c r="AC25" s="125">
        <f>COUNTIFS('NGET or transmission co'!$I$3:$I$1048576,'Dur band, freq band, shorts'!$AA25)</f>
        <v>0</v>
      </c>
      <c r="AD25" s="125">
        <f>COUNTIFS('Other DNO or connected syst'!$I$3:$I$1048576,$AA25)</f>
        <v>0</v>
      </c>
      <c r="AE25" s="125">
        <f>COUNTIFS('Distributed generators'!$I$3:$I$1048576,$AA25)</f>
        <v>0</v>
      </c>
      <c r="AF25" s="125">
        <f>COUNTIFS('132kV non-damage'!$I$3:$I$1048576,$AA25)</f>
        <v>0</v>
      </c>
      <c r="AG25" s="125">
        <f>COUNTIFS('132kV damage'!$I$3:$I$1048576,$AA25)</f>
        <v>0</v>
      </c>
      <c r="AH25" s="125">
        <f>COUNTIFS('EHV non-damage'!$I$3:$I$1048576,$AA25)</f>
        <v>0</v>
      </c>
      <c r="AI25" s="125">
        <f>COUNTIFS('EHV damage'!$I$3:$I$1048576,$AA25)</f>
        <v>0</v>
      </c>
      <c r="AJ25" s="125">
        <f>COUNTIFS('HV non-damage'!$I$3:$I$1048576,$AA25)</f>
        <v>0</v>
      </c>
      <c r="AK25" s="125">
        <f>COUNTIFS('HV damage'!$I$3:$I$1048576,$AA25)</f>
        <v>0</v>
      </c>
      <c r="AL25" s="125">
        <f>COUNTIFS('LV non-damage'!$I$3:$I$1048576,$AA25)</f>
        <v>0</v>
      </c>
      <c r="AM25" s="125">
        <f>COUNTIFS('LV Overhead mains damage'!$I$3:$I$1048576,$AA25)</f>
        <v>0</v>
      </c>
      <c r="AN25" s="125">
        <f>COUNTIFS('LV Underground mains damage'!$I$3:$I$1048576,$AA25)</f>
        <v>0</v>
      </c>
      <c r="AO25" s="125">
        <f>COUNTIFS('LV All Other Switchgear, P&amp;E'!$I$3:$I$1048576,$AA25)</f>
        <v>0</v>
      </c>
      <c r="AP25" s="125">
        <f>COUNTIFS('LV services overhead'!$I$3:$I$1048576,$AA25)</f>
        <v>0</v>
      </c>
      <c r="AQ25" s="125">
        <f>COUNTIFS('LV services underground'!$I$3:$I$1048576,$AA25)</f>
        <v>0</v>
      </c>
      <c r="AS25" s="125">
        <f>IF(AC25=0,0,SUMIF('NGET or transmission co'!$I$3:$I$1048576,$AA25,'NGET or transmission co'!$F$3:$F$1048576))</f>
        <v>0</v>
      </c>
      <c r="AT25" s="125">
        <f>IF(AD25=0,0,SUMIF('Other DNO or connected syst'!$I$3:$I$1048576,$AA25,'Other DNO or connected syst'!$F$3:$F$1048576))</f>
        <v>0</v>
      </c>
      <c r="AU25" s="125">
        <f>IF(AE25=0,0,SUMIF('Distributed generators'!$I$3:$I$1048576,$AA25,'Distributed generators'!$F$3:$F$1048576))</f>
        <v>0</v>
      </c>
      <c r="AV25" s="125">
        <f>IF(AF25=0,0,SUMIF('132kV non-damage'!$I$3:$I$1048576,$AA25,'132kV non-damage'!$F$3:$F$1048576))</f>
        <v>0</v>
      </c>
      <c r="AW25" s="125">
        <f>IF(AG25=0,0,SUMIF('132kV damage'!$I$3:$I$1048576,$AA25,'132kV damage'!$F$3:$F$1048576))</f>
        <v>0</v>
      </c>
      <c r="AX25" s="125">
        <f>IF(AH25=0,0,SUMIF('EHV non-damage'!$I$3:$I$1048576,$AA25,'EHV non-damage'!$F$3:$F$1048576))</f>
        <v>0</v>
      </c>
      <c r="AY25" s="125">
        <f>IF(AI25=0,0,SUMIF('EHV damage'!$I$3:$I$1048576,$AA25,'EHV damage'!$F$3:$F$1048576))</f>
        <v>0</v>
      </c>
      <c r="AZ25" s="125">
        <f>IF(AJ25=0,0,SUMIF('HV non-damage'!$I$3:$I$1048576,$AA25,'HV non-damage'!$F$3:$F$1048576))</f>
        <v>0</v>
      </c>
      <c r="BA25" s="125">
        <f>IF(AK25=0,0,SUMIF('HV damage'!$I$3:$I$1048576,$AA25,'HV damage'!$F$3:$F$1048576))</f>
        <v>0</v>
      </c>
      <c r="BB25" s="125">
        <f>IF(AL25=0,0,SUMIF('LV non-damage'!$I$3:$I$1048576,$AA25,'LV non-damage'!$F$3:$F$1048576))</f>
        <v>0</v>
      </c>
      <c r="BC25" s="125">
        <f>IF(AM25=0,0,SUMIF('LV Overhead mains damage'!$I$3:$I$1048576,$AA25,'LV Overhead mains damage'!$F$3:$F$1048576))</f>
        <v>0</v>
      </c>
      <c r="BD25" s="125">
        <f>IF(AN25=0,0,SUMIF('LV Underground mains damage'!$I$3:$I$1048576,$AA25,'LV Underground mains damage'!$F$3:$F$1048576))</f>
        <v>0</v>
      </c>
      <c r="BE25" s="125">
        <f>IF(AO25=0,0,SUMIF('LV All Other Switchgear, P&amp;E'!$I$3:$I$1048576,$AA25,'LV All Other Switchgear, P&amp;E'!$F$3:$F$1048576))</f>
        <v>0</v>
      </c>
      <c r="BF25" s="125">
        <f>IF(AP25=0,0,SUMIF('LV services overhead'!$I$3:$I$1048576,$AA25,'LV services overhead'!$F$3:$F$1048576))</f>
        <v>0</v>
      </c>
      <c r="BG25" s="125">
        <f>IF(AQ25=0,0,SUMIF('LV services underground'!$I$3:$I$1048576,$AA25,'LV services underground'!$F$3:$F$1048576))</f>
        <v>0</v>
      </c>
      <c r="BI25" s="125">
        <f>IF(AC25=0,0,SUMIF('NGET or transmission co'!$I$3:$I$1048576,$AA25,'NGET or transmission co'!$G$3:$G$1048576))</f>
        <v>0</v>
      </c>
      <c r="BJ25" s="125">
        <f>IF(AD25=0,0,SUMIF('Other DNO or connected syst'!$I$3:$I$1048576,$AA25,'Other DNO or connected syst'!$G$3:$G$1048576))</f>
        <v>0</v>
      </c>
      <c r="BK25" s="125">
        <f>IF(AE25=0,0,SUMIF('Distributed generators'!$I$3:$I$1048576,$AA25,'Distributed generators'!$G$3:$G$1048576))</f>
        <v>0</v>
      </c>
      <c r="BL25" s="125">
        <f>IF(AF25=0,0,SUMIF('132kV non-damage'!$I$3:$I$1048576,$AA25,'132kV non-damage'!$G$3:$G$1048576))</f>
        <v>0</v>
      </c>
      <c r="BM25" s="125">
        <f>IF(AG25=0,0,SUMIF('132kV damage'!$I$3:$I$1048576,$AA25,'132kV damage'!$G$3:$G$1048576))</f>
        <v>0</v>
      </c>
      <c r="BN25" s="125">
        <f>IF(AH25=0,0,SUMIF('EHV non-damage'!$I$3:$I$1048576,$AA25,'EHV non-damage'!$G$3:$G$1048576))</f>
        <v>0</v>
      </c>
      <c r="BO25" s="125">
        <f>IF(AI25=0,0,SUMIF('EHV damage'!$I$3:$I$1048576,$AA25,'EHV damage'!$G$3:$G$1048576))</f>
        <v>0</v>
      </c>
      <c r="BP25" s="125">
        <f>IF(AJ25=0,0,SUMIF('HV non-damage'!$I$3:$I$1048576,$AA25,'HV non-damage'!$G$3:$G$1048576))</f>
        <v>0</v>
      </c>
      <c r="BQ25" s="125">
        <f>IF(AK25=0,0,SUMIF('HV damage'!$I$3:$I$1048576,$AA25,'HV damage'!$G$3:$G$1048576))</f>
        <v>0</v>
      </c>
      <c r="BR25" s="125">
        <f>IF(AL25=0,0,SUMIF('LV non-damage'!$I$3:$I$1048576,$AA25,'LV non-damage'!$G$3:$G$1048576))</f>
        <v>0</v>
      </c>
      <c r="BS25" s="125">
        <f>IF(AM25=0,0,SUMIF('LV Overhead mains damage'!$I$3:$I$1048576,$AA25,'LV Overhead mains damage'!$G$3:$G$1048576))</f>
        <v>0</v>
      </c>
      <c r="BT25" s="125">
        <f>IF(AN25=0,0,SUMIF('LV Underground mains damage'!$I$3:$I$1048576,$AA25,'LV Underground mains damage'!$G$3:$G$1048576))</f>
        <v>0</v>
      </c>
      <c r="BU25" s="125">
        <f>IF(AO25=0,0,SUMIF('LV All Other Switchgear, P&amp;E'!$I$3:$I$1048576,$AA25,'LV All Other Switchgear, P&amp;E'!$G$3:$G$1048576))</f>
        <v>0</v>
      </c>
      <c r="BV25" s="125">
        <f>IF(AP25=0,0,SUMIF('LV services overhead'!$I$3:$I$1048576,$AA25,'LV services overhead'!$G$3:$G$1048576))</f>
        <v>0</v>
      </c>
      <c r="BW25" s="125">
        <f>IF(AQ25=0,0,SUMIF('LV services underground'!$I$3:$I$1048576,$AA25,'LV services underground'!$G$3:$G$1048576))</f>
        <v>0</v>
      </c>
    </row>
    <row r="26" spans="2:75" ht="27" thickTop="1" thickBot="1">
      <c r="B26" s="120" t="s">
        <v>86</v>
      </c>
      <c r="C26" s="55"/>
      <c r="D26" s="46"/>
      <c r="E26" s="46"/>
      <c r="F26" s="46"/>
      <c r="G26" s="46"/>
      <c r="H26" s="46"/>
      <c r="I26" s="46"/>
      <c r="J26" s="46"/>
      <c r="AA26" s="122" t="s">
        <v>186</v>
      </c>
      <c r="AB26" s="124" t="s">
        <v>187</v>
      </c>
      <c r="AC26" s="125">
        <f>COUNTIFS('NGET or transmission co'!$I$3:$I$1048576,'Dur band, freq band, shorts'!$AA26)</f>
        <v>0</v>
      </c>
      <c r="AD26" s="125">
        <f>COUNTIFS('Other DNO or connected syst'!$I$3:$I$1048576,$AA26)</f>
        <v>0</v>
      </c>
      <c r="AE26" s="125">
        <f>COUNTIFS('Distributed generators'!$I$3:$I$1048576,$AA26)</f>
        <v>0</v>
      </c>
      <c r="AF26" s="125">
        <f>COUNTIFS('132kV non-damage'!$I$3:$I$1048576,$AA26)</f>
        <v>0</v>
      </c>
      <c r="AG26" s="125">
        <f>COUNTIFS('132kV damage'!$I$3:$I$1048576,$AA26)</f>
        <v>0</v>
      </c>
      <c r="AH26" s="125">
        <f>COUNTIFS('EHV non-damage'!$I$3:$I$1048576,$AA26)</f>
        <v>0</v>
      </c>
      <c r="AI26" s="125">
        <f>COUNTIFS('EHV damage'!$I$3:$I$1048576,$AA26)</f>
        <v>0</v>
      </c>
      <c r="AJ26" s="125">
        <f>COUNTIFS('HV non-damage'!$I$3:$I$1048576,$AA26)</f>
        <v>0</v>
      </c>
      <c r="AK26" s="125">
        <f>COUNTIFS('HV damage'!$I$3:$I$1048576,$AA26)</f>
        <v>0</v>
      </c>
      <c r="AL26" s="125">
        <f>COUNTIFS('LV non-damage'!$I$3:$I$1048576,$AA26)</f>
        <v>0</v>
      </c>
      <c r="AM26" s="125">
        <f>COUNTIFS('LV Overhead mains damage'!$I$3:$I$1048576,$AA26)</f>
        <v>0</v>
      </c>
      <c r="AN26" s="125">
        <f>COUNTIFS('LV Underground mains damage'!$I$3:$I$1048576,$AA26)</f>
        <v>0</v>
      </c>
      <c r="AO26" s="125">
        <f>COUNTIFS('LV All Other Switchgear, P&amp;E'!$I$3:$I$1048576,$AA26)</f>
        <v>0</v>
      </c>
      <c r="AP26" s="125">
        <f>COUNTIFS('LV services overhead'!$I$3:$I$1048576,$AA26)</f>
        <v>0</v>
      </c>
      <c r="AQ26" s="125">
        <f>COUNTIFS('LV services underground'!$I$3:$I$1048576,$AA26)</f>
        <v>0</v>
      </c>
      <c r="AS26" s="125">
        <f>IF(AC26=0,0,SUMIF('NGET or transmission co'!$I$3:$I$1048576,$AA26,'NGET or transmission co'!$F$3:$F$1048576))</f>
        <v>0</v>
      </c>
      <c r="AT26" s="125">
        <f>IF(AD26=0,0,SUMIF('Other DNO or connected syst'!$I$3:$I$1048576,$AA26,'Other DNO or connected syst'!$F$3:$F$1048576))</f>
        <v>0</v>
      </c>
      <c r="AU26" s="125">
        <f>IF(AE26=0,0,SUMIF('Distributed generators'!$I$3:$I$1048576,$AA26,'Distributed generators'!$F$3:$F$1048576))</f>
        <v>0</v>
      </c>
      <c r="AV26" s="125">
        <f>IF(AF26=0,0,SUMIF('132kV non-damage'!$I$3:$I$1048576,$AA26,'132kV non-damage'!$F$3:$F$1048576))</f>
        <v>0</v>
      </c>
      <c r="AW26" s="125">
        <f>IF(AG26=0,0,SUMIF('132kV damage'!$I$3:$I$1048576,$AA26,'132kV damage'!$F$3:$F$1048576))</f>
        <v>0</v>
      </c>
      <c r="AX26" s="125">
        <f>IF(AH26=0,0,SUMIF('EHV non-damage'!$I$3:$I$1048576,$AA26,'EHV non-damage'!$F$3:$F$1048576))</f>
        <v>0</v>
      </c>
      <c r="AY26" s="125">
        <f>IF(AI26=0,0,SUMIF('EHV damage'!$I$3:$I$1048576,$AA26,'EHV damage'!$F$3:$F$1048576))</f>
        <v>0</v>
      </c>
      <c r="AZ26" s="125">
        <f>IF(AJ26=0,0,SUMIF('HV non-damage'!$I$3:$I$1048576,$AA26,'HV non-damage'!$F$3:$F$1048576))</f>
        <v>0</v>
      </c>
      <c r="BA26" s="125">
        <f>IF(AK26=0,0,SUMIF('HV damage'!$I$3:$I$1048576,$AA26,'HV damage'!$F$3:$F$1048576))</f>
        <v>0</v>
      </c>
      <c r="BB26" s="125">
        <f>IF(AL26=0,0,SUMIF('LV non-damage'!$I$3:$I$1048576,$AA26,'LV non-damage'!$F$3:$F$1048576))</f>
        <v>0</v>
      </c>
      <c r="BC26" s="125">
        <f>IF(AM26=0,0,SUMIF('LV Overhead mains damage'!$I$3:$I$1048576,$AA26,'LV Overhead mains damage'!$F$3:$F$1048576))</f>
        <v>0</v>
      </c>
      <c r="BD26" s="125">
        <f>IF(AN26=0,0,SUMIF('LV Underground mains damage'!$I$3:$I$1048576,$AA26,'LV Underground mains damage'!$F$3:$F$1048576))</f>
        <v>0</v>
      </c>
      <c r="BE26" s="125">
        <f>IF(AO26=0,0,SUMIF('LV All Other Switchgear, P&amp;E'!$I$3:$I$1048576,$AA26,'LV All Other Switchgear, P&amp;E'!$F$3:$F$1048576))</f>
        <v>0</v>
      </c>
      <c r="BF26" s="125">
        <f>IF(AP26=0,0,SUMIF('LV services overhead'!$I$3:$I$1048576,$AA26,'LV services overhead'!$F$3:$F$1048576))</f>
        <v>0</v>
      </c>
      <c r="BG26" s="125">
        <f>IF(AQ26=0,0,SUMIF('LV services underground'!$I$3:$I$1048576,$AA26,'LV services underground'!$F$3:$F$1048576))</f>
        <v>0</v>
      </c>
      <c r="BI26" s="125">
        <f>IF(AC26=0,0,SUMIF('NGET or transmission co'!$I$3:$I$1048576,$AA26,'NGET or transmission co'!$G$3:$G$1048576))</f>
        <v>0</v>
      </c>
      <c r="BJ26" s="125">
        <f>IF(AD26=0,0,SUMIF('Other DNO or connected syst'!$I$3:$I$1048576,$AA26,'Other DNO or connected syst'!$G$3:$G$1048576))</f>
        <v>0</v>
      </c>
      <c r="BK26" s="125">
        <f>IF(AE26=0,0,SUMIF('Distributed generators'!$I$3:$I$1048576,$AA26,'Distributed generators'!$G$3:$G$1048576))</f>
        <v>0</v>
      </c>
      <c r="BL26" s="125">
        <f>IF(AF26=0,0,SUMIF('132kV non-damage'!$I$3:$I$1048576,$AA26,'132kV non-damage'!$G$3:$G$1048576))</f>
        <v>0</v>
      </c>
      <c r="BM26" s="125">
        <f>IF(AG26=0,0,SUMIF('132kV damage'!$I$3:$I$1048576,$AA26,'132kV damage'!$G$3:$G$1048576))</f>
        <v>0</v>
      </c>
      <c r="BN26" s="125">
        <f>IF(AH26=0,0,SUMIF('EHV non-damage'!$I$3:$I$1048576,$AA26,'EHV non-damage'!$G$3:$G$1048576))</f>
        <v>0</v>
      </c>
      <c r="BO26" s="125">
        <f>IF(AI26=0,0,SUMIF('EHV damage'!$I$3:$I$1048576,$AA26,'EHV damage'!$G$3:$G$1048576))</f>
        <v>0</v>
      </c>
      <c r="BP26" s="125">
        <f>IF(AJ26=0,0,SUMIF('HV non-damage'!$I$3:$I$1048576,$AA26,'HV non-damage'!$G$3:$G$1048576))</f>
        <v>0</v>
      </c>
      <c r="BQ26" s="125">
        <f>IF(AK26=0,0,SUMIF('HV damage'!$I$3:$I$1048576,$AA26,'HV damage'!$G$3:$G$1048576))</f>
        <v>0</v>
      </c>
      <c r="BR26" s="125">
        <f>IF(AL26=0,0,SUMIF('LV non-damage'!$I$3:$I$1048576,$AA26,'LV non-damage'!$G$3:$G$1048576))</f>
        <v>0</v>
      </c>
      <c r="BS26" s="125">
        <f>IF(AM26=0,0,SUMIF('LV Overhead mains damage'!$I$3:$I$1048576,$AA26,'LV Overhead mains damage'!$G$3:$G$1048576))</f>
        <v>0</v>
      </c>
      <c r="BT26" s="125">
        <f>IF(AN26=0,0,SUMIF('LV Underground mains damage'!$I$3:$I$1048576,$AA26,'LV Underground mains damage'!$G$3:$G$1048576))</f>
        <v>0</v>
      </c>
      <c r="BU26" s="125">
        <f>IF(AO26=0,0,SUMIF('LV All Other Switchgear, P&amp;E'!$I$3:$I$1048576,$AA26,'LV All Other Switchgear, P&amp;E'!$G$3:$G$1048576))</f>
        <v>0</v>
      </c>
      <c r="BV26" s="125">
        <f>IF(AP26=0,0,SUMIF('LV services overhead'!$I$3:$I$1048576,$AA26,'LV services overhead'!$G$3:$G$1048576))</f>
        <v>0</v>
      </c>
      <c r="BW26" s="125">
        <f>IF(AQ26=0,0,SUMIF('LV services underground'!$I$3:$I$1048576,$AA26,'LV services underground'!$G$3:$G$1048576))</f>
        <v>0</v>
      </c>
    </row>
    <row r="27" spans="2:75" ht="13.5" thickTop="1">
      <c r="B27" s="46"/>
      <c r="C27" s="46"/>
      <c r="D27" s="46"/>
      <c r="E27" s="46"/>
      <c r="F27" s="46"/>
      <c r="G27" s="46"/>
      <c r="H27" s="46"/>
      <c r="I27" s="46"/>
      <c r="J27" s="46"/>
      <c r="AA27" s="121" t="s">
        <v>188</v>
      </c>
      <c r="AB27" s="123" t="s">
        <v>146</v>
      </c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S27" s="125">
        <f>IF(AC27=0,0,SUMIF('NGET or transmission co'!$I$3:$I$1048576,$AA27,'NGET or transmission co'!$F$3:$F$1048576))</f>
        <v>0</v>
      </c>
      <c r="AT27" s="125">
        <f>IF(AD27=0,0,SUMIF('Other DNO or connected syst'!$I$3:$I$1048576,$AA27,'Other DNO or connected syst'!$F$3:$F$1048576))</f>
        <v>0</v>
      </c>
      <c r="AU27" s="125">
        <f>IF(AE27=0,0,SUMIF('Distributed generators'!$I$3:$I$1048576,$AA27,'Distributed generators'!$F$3:$F$1048576))</f>
        <v>0</v>
      </c>
      <c r="AV27" s="125">
        <f>IF(AF27=0,0,SUMIF('132kV non-damage'!$I$3:$I$1048576,$AA27,'132kV non-damage'!$F$3:$F$1048576))</f>
        <v>0</v>
      </c>
      <c r="AW27" s="125">
        <f>IF(AG27=0,0,SUMIF('132kV damage'!$I$3:$I$1048576,$AA27,'132kV damage'!$F$3:$F$1048576))</f>
        <v>0</v>
      </c>
      <c r="AX27" s="125">
        <f>IF(AH27=0,0,SUMIF('EHV non-damage'!$I$3:$I$1048576,$AA27,'EHV non-damage'!$F$3:$F$1048576))</f>
        <v>0</v>
      </c>
      <c r="AY27" s="125">
        <f>IF(AI27=0,0,SUMIF('EHV damage'!$I$3:$I$1048576,$AA27,'EHV damage'!$F$3:$F$1048576))</f>
        <v>0</v>
      </c>
      <c r="AZ27" s="125">
        <f>IF(AJ27=0,0,SUMIF('HV non-damage'!$I$3:$I$1048576,$AA27,'HV non-damage'!$F$3:$F$1048576))</f>
        <v>0</v>
      </c>
      <c r="BA27" s="125">
        <f>IF(AK27=0,0,SUMIF('HV damage'!$I$3:$I$1048576,$AA27,'HV damage'!$F$3:$F$1048576))</f>
        <v>0</v>
      </c>
      <c r="BB27" s="125">
        <f>IF(AL27=0,0,SUMIF('LV non-damage'!$I$3:$I$1048576,$AA27,'LV non-damage'!$F$3:$F$1048576))</f>
        <v>0</v>
      </c>
      <c r="BC27" s="125">
        <f>IF(AM27=0,0,SUMIF('LV Overhead mains damage'!$I$3:$I$1048576,$AA27,'LV Overhead mains damage'!$F$3:$F$1048576))</f>
        <v>0</v>
      </c>
      <c r="BD27" s="125">
        <f>IF(AN27=0,0,SUMIF('LV Underground mains damage'!$I$3:$I$1048576,$AA27,'LV Underground mains damage'!$F$3:$F$1048576))</f>
        <v>0</v>
      </c>
      <c r="BE27" s="125">
        <f>IF(AO27=0,0,SUMIF('LV All Other Switchgear, P&amp;E'!$I$3:$I$1048576,$AA27,'LV All Other Switchgear, P&amp;E'!$F$3:$F$1048576))</f>
        <v>0</v>
      </c>
      <c r="BF27" s="125">
        <f>IF(AP27=0,0,SUMIF('LV services overhead'!$I$3:$I$1048576,$AA27,'LV services overhead'!$F$3:$F$1048576))</f>
        <v>0</v>
      </c>
      <c r="BG27" s="125">
        <f>IF(AQ27=0,0,SUMIF('LV services underground'!$I$3:$I$1048576,$AA27,'LV services underground'!$F$3:$F$1048576))</f>
        <v>0</v>
      </c>
      <c r="BI27" s="125">
        <f>IF(AC27=0,0,SUMIF('NGET or transmission co'!$I$3:$I$1048576,$AA27,'NGET or transmission co'!$G$3:$G$1048576))</f>
        <v>0</v>
      </c>
      <c r="BJ27" s="125">
        <f>IF(AD27=0,0,SUMIF('Other DNO or connected syst'!$I$3:$I$1048576,$AA27,'Other DNO or connected syst'!$G$3:$G$1048576))</f>
        <v>0</v>
      </c>
      <c r="BK27" s="125">
        <f>IF(AE27=0,0,SUMIF('Distributed generators'!$I$3:$I$1048576,$AA27,'Distributed generators'!$G$3:$G$1048576))</f>
        <v>0</v>
      </c>
      <c r="BL27" s="125">
        <f>IF(AF27=0,0,SUMIF('132kV non-damage'!$I$3:$I$1048576,$AA27,'132kV non-damage'!$G$3:$G$1048576))</f>
        <v>0</v>
      </c>
      <c r="BM27" s="125">
        <f>IF(AG27=0,0,SUMIF('132kV damage'!$I$3:$I$1048576,$AA27,'132kV damage'!$G$3:$G$1048576))</f>
        <v>0</v>
      </c>
      <c r="BN27" s="125">
        <f>IF(AH27=0,0,SUMIF('EHV non-damage'!$I$3:$I$1048576,$AA27,'EHV non-damage'!$G$3:$G$1048576))</f>
        <v>0</v>
      </c>
      <c r="BO27" s="125">
        <f>IF(AI27=0,0,SUMIF('EHV damage'!$I$3:$I$1048576,$AA27,'EHV damage'!$G$3:$G$1048576))</f>
        <v>0</v>
      </c>
      <c r="BP27" s="125">
        <f>IF(AJ27=0,0,SUMIF('HV non-damage'!$I$3:$I$1048576,$AA27,'HV non-damage'!$G$3:$G$1048576))</f>
        <v>0</v>
      </c>
      <c r="BQ27" s="125">
        <f>IF(AK27=0,0,SUMIF('HV damage'!$I$3:$I$1048576,$AA27,'HV damage'!$G$3:$G$1048576))</f>
        <v>0</v>
      </c>
      <c r="BR27" s="125">
        <f>IF(AL27=0,0,SUMIF('LV non-damage'!$I$3:$I$1048576,$AA27,'LV non-damage'!$G$3:$G$1048576))</f>
        <v>0</v>
      </c>
      <c r="BS27" s="125">
        <f>IF(AM27=0,0,SUMIF('LV Overhead mains damage'!$I$3:$I$1048576,$AA27,'LV Overhead mains damage'!$G$3:$G$1048576))</f>
        <v>0</v>
      </c>
      <c r="BT27" s="125">
        <f>IF(AN27=0,0,SUMIF('LV Underground mains damage'!$I$3:$I$1048576,$AA27,'LV Underground mains damage'!$G$3:$G$1048576))</f>
        <v>0</v>
      </c>
      <c r="BU27" s="125">
        <f>IF(AO27=0,0,SUMIF('LV All Other Switchgear, P&amp;E'!$I$3:$I$1048576,$AA27,'LV All Other Switchgear, P&amp;E'!$G$3:$G$1048576))</f>
        <v>0</v>
      </c>
      <c r="BV27" s="125">
        <f>IF(AP27=0,0,SUMIF('LV services overhead'!$I$3:$I$1048576,$AA27,'LV services overhead'!$G$3:$G$1048576))</f>
        <v>0</v>
      </c>
      <c r="BW27" s="125">
        <f>IF(AQ27=0,0,SUMIF('LV services underground'!$I$3:$I$1048576,$AA27,'LV services underground'!$G$3:$G$1048576))</f>
        <v>0</v>
      </c>
    </row>
    <row r="28" spans="2:75">
      <c r="B28" s="46"/>
      <c r="C28" s="46"/>
      <c r="D28" s="46"/>
      <c r="E28" s="46"/>
      <c r="F28" s="46"/>
      <c r="G28" s="46"/>
      <c r="H28" s="46"/>
      <c r="I28" s="46"/>
      <c r="J28" s="46"/>
      <c r="AA28" s="121" t="s">
        <v>189</v>
      </c>
      <c r="AB28" s="123" t="s">
        <v>190</v>
      </c>
      <c r="AC28" s="125">
        <f>COUNTIFS('NGET or transmission co'!$I$3:$I$1048576,'Dur band, freq band, shorts'!$AA28)</f>
        <v>0</v>
      </c>
      <c r="AD28" s="125">
        <f>COUNTIFS('Other DNO or connected syst'!$I$3:$I$1048576,$AA28)</f>
        <v>0</v>
      </c>
      <c r="AE28" s="125">
        <f>COUNTIFS('Distributed generators'!$I$3:$I$1048576,$AA28)</f>
        <v>0</v>
      </c>
      <c r="AF28" s="125">
        <f>COUNTIFS('132kV non-damage'!$I$3:$I$1048576,$AA28)</f>
        <v>0</v>
      </c>
      <c r="AG28" s="125">
        <f>COUNTIFS('132kV damage'!$I$3:$I$1048576,$AA28)</f>
        <v>0</v>
      </c>
      <c r="AH28" s="125">
        <f>COUNTIFS('EHV non-damage'!$I$3:$I$1048576,$AA28)</f>
        <v>0</v>
      </c>
      <c r="AI28" s="125">
        <f>COUNTIFS('EHV damage'!$I$3:$I$1048576,$AA28)</f>
        <v>0</v>
      </c>
      <c r="AJ28" s="125">
        <f>COUNTIFS('HV non-damage'!$I$3:$I$1048576,$AA28)</f>
        <v>0</v>
      </c>
      <c r="AK28" s="125">
        <f>COUNTIFS('HV damage'!$I$3:$I$1048576,$AA28)</f>
        <v>0</v>
      </c>
      <c r="AL28" s="125">
        <f>COUNTIFS('LV non-damage'!$I$3:$I$1048576,$AA28)</f>
        <v>0</v>
      </c>
      <c r="AM28" s="125">
        <f>COUNTIFS('LV Overhead mains damage'!$I$3:$I$1048576,$AA28)</f>
        <v>0</v>
      </c>
      <c r="AN28" s="125">
        <f>COUNTIFS('LV Underground mains damage'!$I$3:$I$1048576,$AA28)</f>
        <v>0</v>
      </c>
      <c r="AO28" s="125">
        <f>COUNTIFS('LV All Other Switchgear, P&amp;E'!$I$3:$I$1048576,$AA28)</f>
        <v>0</v>
      </c>
      <c r="AP28" s="125">
        <f>COUNTIFS('LV services overhead'!$I$3:$I$1048576,$AA28)</f>
        <v>0</v>
      </c>
      <c r="AQ28" s="125">
        <f>COUNTIFS('LV services underground'!$I$3:$I$1048576,$AA28)</f>
        <v>0</v>
      </c>
      <c r="AS28" s="125">
        <f>IF(AC28=0,0,SUMIF('NGET or transmission co'!$I$3:$I$1048576,$AA28,'NGET or transmission co'!$F$3:$F$1048576))</f>
        <v>0</v>
      </c>
      <c r="AT28" s="125">
        <f>IF(AD28=0,0,SUMIF('Other DNO or connected syst'!$I$3:$I$1048576,$AA28,'Other DNO or connected syst'!$F$3:$F$1048576))</f>
        <v>0</v>
      </c>
      <c r="AU28" s="125">
        <f>IF(AE28=0,0,SUMIF('Distributed generators'!$I$3:$I$1048576,$AA28,'Distributed generators'!$F$3:$F$1048576))</f>
        <v>0</v>
      </c>
      <c r="AV28" s="125">
        <f>IF(AF28=0,0,SUMIF('132kV non-damage'!$I$3:$I$1048576,$AA28,'132kV non-damage'!$F$3:$F$1048576))</f>
        <v>0</v>
      </c>
      <c r="AW28" s="125">
        <f>IF(AG28=0,0,SUMIF('132kV damage'!$I$3:$I$1048576,$AA28,'132kV damage'!$F$3:$F$1048576))</f>
        <v>0</v>
      </c>
      <c r="AX28" s="125">
        <f>IF(AH28=0,0,SUMIF('EHV non-damage'!$I$3:$I$1048576,$AA28,'EHV non-damage'!$F$3:$F$1048576))</f>
        <v>0</v>
      </c>
      <c r="AY28" s="125">
        <f>IF(AI28=0,0,SUMIF('EHV damage'!$I$3:$I$1048576,$AA28,'EHV damage'!$F$3:$F$1048576))</f>
        <v>0</v>
      </c>
      <c r="AZ28" s="125">
        <f>IF(AJ28=0,0,SUMIF('HV non-damage'!$I$3:$I$1048576,$AA28,'HV non-damage'!$F$3:$F$1048576))</f>
        <v>0</v>
      </c>
      <c r="BA28" s="125">
        <f>IF(AK28=0,0,SUMIF('HV damage'!$I$3:$I$1048576,$AA28,'HV damage'!$F$3:$F$1048576))</f>
        <v>0</v>
      </c>
      <c r="BB28" s="125">
        <f>IF(AL28=0,0,SUMIF('LV non-damage'!$I$3:$I$1048576,$AA28,'LV non-damage'!$F$3:$F$1048576))</f>
        <v>0</v>
      </c>
      <c r="BC28" s="125">
        <f>IF(AM28=0,0,SUMIF('LV Overhead mains damage'!$I$3:$I$1048576,$AA28,'LV Overhead mains damage'!$F$3:$F$1048576))</f>
        <v>0</v>
      </c>
      <c r="BD28" s="125">
        <f>IF(AN28=0,0,SUMIF('LV Underground mains damage'!$I$3:$I$1048576,$AA28,'LV Underground mains damage'!$F$3:$F$1048576))</f>
        <v>0</v>
      </c>
      <c r="BE28" s="125">
        <f>IF(AO28=0,0,SUMIF('LV All Other Switchgear, P&amp;E'!$I$3:$I$1048576,$AA28,'LV All Other Switchgear, P&amp;E'!$F$3:$F$1048576))</f>
        <v>0</v>
      </c>
      <c r="BF28" s="125">
        <f>IF(AP28=0,0,SUMIF('LV services overhead'!$I$3:$I$1048576,$AA28,'LV services overhead'!$F$3:$F$1048576))</f>
        <v>0</v>
      </c>
      <c r="BG28" s="125">
        <f>IF(AQ28=0,0,SUMIF('LV services underground'!$I$3:$I$1048576,$AA28,'LV services underground'!$F$3:$F$1048576))</f>
        <v>0</v>
      </c>
      <c r="BI28" s="125">
        <f>IF(AC28=0,0,SUMIF('NGET or transmission co'!$I$3:$I$1048576,$AA28,'NGET or transmission co'!$G$3:$G$1048576))</f>
        <v>0</v>
      </c>
      <c r="BJ28" s="125">
        <f>IF(AD28=0,0,SUMIF('Other DNO or connected syst'!$I$3:$I$1048576,$AA28,'Other DNO or connected syst'!$G$3:$G$1048576))</f>
        <v>0</v>
      </c>
      <c r="BK28" s="125">
        <f>IF(AE28=0,0,SUMIF('Distributed generators'!$I$3:$I$1048576,$AA28,'Distributed generators'!$G$3:$G$1048576))</f>
        <v>0</v>
      </c>
      <c r="BL28" s="125">
        <f>IF(AF28=0,0,SUMIF('132kV non-damage'!$I$3:$I$1048576,$AA28,'132kV non-damage'!$G$3:$G$1048576))</f>
        <v>0</v>
      </c>
      <c r="BM28" s="125">
        <f>IF(AG28=0,0,SUMIF('132kV damage'!$I$3:$I$1048576,$AA28,'132kV damage'!$G$3:$G$1048576))</f>
        <v>0</v>
      </c>
      <c r="BN28" s="125">
        <f>IF(AH28=0,0,SUMIF('EHV non-damage'!$I$3:$I$1048576,$AA28,'EHV non-damage'!$G$3:$G$1048576))</f>
        <v>0</v>
      </c>
      <c r="BO28" s="125">
        <f>IF(AI28=0,0,SUMIF('EHV damage'!$I$3:$I$1048576,$AA28,'EHV damage'!$G$3:$G$1048576))</f>
        <v>0</v>
      </c>
      <c r="BP28" s="125">
        <f>IF(AJ28=0,0,SUMIF('HV non-damage'!$I$3:$I$1048576,$AA28,'HV non-damage'!$G$3:$G$1048576))</f>
        <v>0</v>
      </c>
      <c r="BQ28" s="125">
        <f>IF(AK28=0,0,SUMIF('HV damage'!$I$3:$I$1048576,$AA28,'HV damage'!$G$3:$G$1048576))</f>
        <v>0</v>
      </c>
      <c r="BR28" s="125">
        <f>IF(AL28=0,0,SUMIF('LV non-damage'!$I$3:$I$1048576,$AA28,'LV non-damage'!$G$3:$G$1048576))</f>
        <v>0</v>
      </c>
      <c r="BS28" s="125">
        <f>IF(AM28=0,0,SUMIF('LV Overhead mains damage'!$I$3:$I$1048576,$AA28,'LV Overhead mains damage'!$G$3:$G$1048576))</f>
        <v>0</v>
      </c>
      <c r="BT28" s="125">
        <f>IF(AN28=0,0,SUMIF('LV Underground mains damage'!$I$3:$I$1048576,$AA28,'LV Underground mains damage'!$G$3:$G$1048576))</f>
        <v>0</v>
      </c>
      <c r="BU28" s="125">
        <f>IF(AO28=0,0,SUMIF('LV All Other Switchgear, P&amp;E'!$I$3:$I$1048576,$AA28,'LV All Other Switchgear, P&amp;E'!$G$3:$G$1048576))</f>
        <v>0</v>
      </c>
      <c r="BV28" s="125">
        <f>IF(AP28=0,0,SUMIF('LV services overhead'!$I$3:$I$1048576,$AA28,'LV services overhead'!$G$3:$G$1048576))</f>
        <v>0</v>
      </c>
      <c r="BW28" s="125">
        <f>IF(AQ28=0,0,SUMIF('LV services underground'!$I$3:$I$1048576,$AA28,'LV services underground'!$G$3:$G$1048576))</f>
        <v>0</v>
      </c>
    </row>
    <row r="29" spans="2:75">
      <c r="B29" s="60" t="s">
        <v>87</v>
      </c>
      <c r="C29" s="61" t="s">
        <v>7</v>
      </c>
      <c r="D29" s="61" t="s">
        <v>8</v>
      </c>
      <c r="E29" s="46"/>
      <c r="F29" s="46"/>
      <c r="G29" s="46"/>
      <c r="H29" s="46"/>
      <c r="I29" s="46"/>
      <c r="J29" s="46"/>
      <c r="AA29" s="121" t="s">
        <v>191</v>
      </c>
      <c r="AB29" s="123" t="s">
        <v>192</v>
      </c>
      <c r="AC29" s="125">
        <f>COUNTIFS('NGET or transmission co'!$I$3:$I$1048576,'Dur band, freq band, shorts'!$AA29)</f>
        <v>0</v>
      </c>
      <c r="AD29" s="125">
        <f>COUNTIFS('Other DNO or connected syst'!$I$3:$I$1048576,$AA29)</f>
        <v>0</v>
      </c>
      <c r="AE29" s="125">
        <f>COUNTIFS('Distributed generators'!$I$3:$I$1048576,$AA29)</f>
        <v>0</v>
      </c>
      <c r="AF29" s="125">
        <f>COUNTIFS('132kV non-damage'!$I$3:$I$1048576,$AA29)</f>
        <v>0</v>
      </c>
      <c r="AG29" s="125">
        <f>COUNTIFS('132kV damage'!$I$3:$I$1048576,$AA29)</f>
        <v>0</v>
      </c>
      <c r="AH29" s="125">
        <f>COUNTIFS('EHV non-damage'!$I$3:$I$1048576,$AA29)</f>
        <v>0</v>
      </c>
      <c r="AI29" s="125">
        <f>COUNTIFS('EHV damage'!$I$3:$I$1048576,$AA29)</f>
        <v>0</v>
      </c>
      <c r="AJ29" s="125">
        <f>COUNTIFS('HV non-damage'!$I$3:$I$1048576,$AA29)</f>
        <v>0</v>
      </c>
      <c r="AK29" s="125">
        <f>COUNTIFS('HV damage'!$I$3:$I$1048576,$AA29)</f>
        <v>0</v>
      </c>
      <c r="AL29" s="125">
        <f>COUNTIFS('LV non-damage'!$I$3:$I$1048576,$AA29)</f>
        <v>0</v>
      </c>
      <c r="AM29" s="125">
        <f>COUNTIFS('LV Overhead mains damage'!$I$3:$I$1048576,$AA29)</f>
        <v>0</v>
      </c>
      <c r="AN29" s="125">
        <f>COUNTIFS('LV Underground mains damage'!$I$3:$I$1048576,$AA29)</f>
        <v>0</v>
      </c>
      <c r="AO29" s="125">
        <f>COUNTIFS('LV All Other Switchgear, P&amp;E'!$I$3:$I$1048576,$AA29)</f>
        <v>0</v>
      </c>
      <c r="AP29" s="125">
        <f>COUNTIFS('LV services overhead'!$I$3:$I$1048576,$AA29)</f>
        <v>0</v>
      </c>
      <c r="AQ29" s="125">
        <f>COUNTIFS('LV services underground'!$I$3:$I$1048576,$AA29)</f>
        <v>0</v>
      </c>
      <c r="AS29" s="125">
        <f>IF(AC29=0,0,SUMIF('NGET or transmission co'!$I$3:$I$1048576,$AA29,'NGET or transmission co'!$F$3:$F$1048576))</f>
        <v>0</v>
      </c>
      <c r="AT29" s="125">
        <f>IF(AD29=0,0,SUMIF('Other DNO or connected syst'!$I$3:$I$1048576,$AA29,'Other DNO or connected syst'!$F$3:$F$1048576))</f>
        <v>0</v>
      </c>
      <c r="AU29" s="125">
        <f>IF(AE29=0,0,SUMIF('Distributed generators'!$I$3:$I$1048576,$AA29,'Distributed generators'!$F$3:$F$1048576))</f>
        <v>0</v>
      </c>
      <c r="AV29" s="125">
        <f>IF(AF29=0,0,SUMIF('132kV non-damage'!$I$3:$I$1048576,$AA29,'132kV non-damage'!$F$3:$F$1048576))</f>
        <v>0</v>
      </c>
      <c r="AW29" s="125">
        <f>IF(AG29=0,0,SUMIF('132kV damage'!$I$3:$I$1048576,$AA29,'132kV damage'!$F$3:$F$1048576))</f>
        <v>0</v>
      </c>
      <c r="AX29" s="125">
        <f>IF(AH29=0,0,SUMIF('EHV non-damage'!$I$3:$I$1048576,$AA29,'EHV non-damage'!$F$3:$F$1048576))</f>
        <v>0</v>
      </c>
      <c r="AY29" s="125">
        <f>IF(AI29=0,0,SUMIF('EHV damage'!$I$3:$I$1048576,$AA29,'EHV damage'!$F$3:$F$1048576))</f>
        <v>0</v>
      </c>
      <c r="AZ29" s="125">
        <f>IF(AJ29=0,0,SUMIF('HV non-damage'!$I$3:$I$1048576,$AA29,'HV non-damage'!$F$3:$F$1048576))</f>
        <v>0</v>
      </c>
      <c r="BA29" s="125">
        <f>IF(AK29=0,0,SUMIF('HV damage'!$I$3:$I$1048576,$AA29,'HV damage'!$F$3:$F$1048576))</f>
        <v>0</v>
      </c>
      <c r="BB29" s="125">
        <f>IF(AL29=0,0,SUMIF('LV non-damage'!$I$3:$I$1048576,$AA29,'LV non-damage'!$F$3:$F$1048576))</f>
        <v>0</v>
      </c>
      <c r="BC29" s="125">
        <f>IF(AM29=0,0,SUMIF('LV Overhead mains damage'!$I$3:$I$1048576,$AA29,'LV Overhead mains damage'!$F$3:$F$1048576))</f>
        <v>0</v>
      </c>
      <c r="BD29" s="125">
        <f>IF(AN29=0,0,SUMIF('LV Underground mains damage'!$I$3:$I$1048576,$AA29,'LV Underground mains damage'!$F$3:$F$1048576))</f>
        <v>0</v>
      </c>
      <c r="BE29" s="125">
        <f>IF(AO29=0,0,SUMIF('LV All Other Switchgear, P&amp;E'!$I$3:$I$1048576,$AA29,'LV All Other Switchgear, P&amp;E'!$F$3:$F$1048576))</f>
        <v>0</v>
      </c>
      <c r="BF29" s="125">
        <f>IF(AP29=0,0,SUMIF('LV services overhead'!$I$3:$I$1048576,$AA29,'LV services overhead'!$F$3:$F$1048576))</f>
        <v>0</v>
      </c>
      <c r="BG29" s="125">
        <f>IF(AQ29=0,0,SUMIF('LV services underground'!$I$3:$I$1048576,$AA29,'LV services underground'!$F$3:$F$1048576))</f>
        <v>0</v>
      </c>
      <c r="BI29" s="125">
        <f>IF(AC29=0,0,SUMIF('NGET or transmission co'!$I$3:$I$1048576,$AA29,'NGET or transmission co'!$G$3:$G$1048576))</f>
        <v>0</v>
      </c>
      <c r="BJ29" s="125">
        <f>IF(AD29=0,0,SUMIF('Other DNO or connected syst'!$I$3:$I$1048576,$AA29,'Other DNO or connected syst'!$G$3:$G$1048576))</f>
        <v>0</v>
      </c>
      <c r="BK29" s="125">
        <f>IF(AE29=0,0,SUMIF('Distributed generators'!$I$3:$I$1048576,$AA29,'Distributed generators'!$G$3:$G$1048576))</f>
        <v>0</v>
      </c>
      <c r="BL29" s="125">
        <f>IF(AF29=0,0,SUMIF('132kV non-damage'!$I$3:$I$1048576,$AA29,'132kV non-damage'!$G$3:$G$1048576))</f>
        <v>0</v>
      </c>
      <c r="BM29" s="125">
        <f>IF(AG29=0,0,SUMIF('132kV damage'!$I$3:$I$1048576,$AA29,'132kV damage'!$G$3:$G$1048576))</f>
        <v>0</v>
      </c>
      <c r="BN29" s="125">
        <f>IF(AH29=0,0,SUMIF('EHV non-damage'!$I$3:$I$1048576,$AA29,'EHV non-damage'!$G$3:$G$1048576))</f>
        <v>0</v>
      </c>
      <c r="BO29" s="125">
        <f>IF(AI29=0,0,SUMIF('EHV damage'!$I$3:$I$1048576,$AA29,'EHV damage'!$G$3:$G$1048576))</f>
        <v>0</v>
      </c>
      <c r="BP29" s="125">
        <f>IF(AJ29=0,0,SUMIF('HV non-damage'!$I$3:$I$1048576,$AA29,'HV non-damage'!$G$3:$G$1048576))</f>
        <v>0</v>
      </c>
      <c r="BQ29" s="125">
        <f>IF(AK29=0,0,SUMIF('HV damage'!$I$3:$I$1048576,$AA29,'HV damage'!$G$3:$G$1048576))</f>
        <v>0</v>
      </c>
      <c r="BR29" s="125">
        <f>IF(AL29=0,0,SUMIF('LV non-damage'!$I$3:$I$1048576,$AA29,'LV non-damage'!$G$3:$G$1048576))</f>
        <v>0</v>
      </c>
      <c r="BS29" s="125">
        <f>IF(AM29=0,0,SUMIF('LV Overhead mains damage'!$I$3:$I$1048576,$AA29,'LV Overhead mains damage'!$G$3:$G$1048576))</f>
        <v>0</v>
      </c>
      <c r="BT29" s="125">
        <f>IF(AN29=0,0,SUMIF('LV Underground mains damage'!$I$3:$I$1048576,$AA29,'LV Underground mains damage'!$G$3:$G$1048576))</f>
        <v>0</v>
      </c>
      <c r="BU29" s="125">
        <f>IF(AO29=0,0,SUMIF('LV All Other Switchgear, P&amp;E'!$I$3:$I$1048576,$AA29,'LV All Other Switchgear, P&amp;E'!$G$3:$G$1048576))</f>
        <v>0</v>
      </c>
      <c r="BV29" s="125">
        <f>IF(AP29=0,0,SUMIF('LV services overhead'!$I$3:$I$1048576,$AA29,'LV services overhead'!$G$3:$G$1048576))</f>
        <v>0</v>
      </c>
      <c r="BW29" s="125">
        <f>IF(AQ29=0,0,SUMIF('LV services underground'!$I$3:$I$1048576,$AA29,'LV services underground'!$G$3:$G$1048576))</f>
        <v>0</v>
      </c>
    </row>
    <row r="30" spans="2:75" ht="26.25" thickBot="1">
      <c r="B30" s="62"/>
      <c r="C30" s="63" t="s">
        <v>12</v>
      </c>
      <c r="D30" s="62" t="s">
        <v>88</v>
      </c>
      <c r="E30" s="46"/>
      <c r="F30" s="46"/>
      <c r="G30" s="46"/>
      <c r="H30" s="46"/>
      <c r="I30" s="46"/>
      <c r="J30" s="46"/>
      <c r="AA30" s="121" t="s">
        <v>193</v>
      </c>
      <c r="AB30" s="123" t="s">
        <v>194</v>
      </c>
      <c r="AC30" s="125">
        <f>COUNTIFS('NGET or transmission co'!$I$3:$I$1048576,'Dur band, freq band, shorts'!$AA30)</f>
        <v>0</v>
      </c>
      <c r="AD30" s="125">
        <f>COUNTIFS('Other DNO or connected syst'!$I$3:$I$1048576,$AA30)</f>
        <v>0</v>
      </c>
      <c r="AE30" s="125">
        <f>COUNTIFS('Distributed generators'!$I$3:$I$1048576,$AA30)</f>
        <v>0</v>
      </c>
      <c r="AF30" s="125">
        <f>COUNTIFS('132kV non-damage'!$I$3:$I$1048576,$AA30)</f>
        <v>0</v>
      </c>
      <c r="AG30" s="125">
        <f>COUNTIFS('132kV damage'!$I$3:$I$1048576,$AA30)</f>
        <v>0</v>
      </c>
      <c r="AH30" s="125">
        <f>COUNTIFS('EHV non-damage'!$I$3:$I$1048576,$AA30)</f>
        <v>0</v>
      </c>
      <c r="AI30" s="125">
        <f>COUNTIFS('EHV damage'!$I$3:$I$1048576,$AA30)</f>
        <v>0</v>
      </c>
      <c r="AJ30" s="125">
        <f>COUNTIFS('HV non-damage'!$I$3:$I$1048576,$AA30)</f>
        <v>0</v>
      </c>
      <c r="AK30" s="125">
        <f>COUNTIFS('HV damage'!$I$3:$I$1048576,$AA30)</f>
        <v>0</v>
      </c>
      <c r="AL30" s="125">
        <f>COUNTIFS('LV non-damage'!$I$3:$I$1048576,$AA30)</f>
        <v>0</v>
      </c>
      <c r="AM30" s="125">
        <f>COUNTIFS('LV Overhead mains damage'!$I$3:$I$1048576,$AA30)</f>
        <v>0</v>
      </c>
      <c r="AN30" s="125">
        <f>COUNTIFS('LV Underground mains damage'!$I$3:$I$1048576,$AA30)</f>
        <v>0</v>
      </c>
      <c r="AO30" s="125">
        <f>COUNTIFS('LV All Other Switchgear, P&amp;E'!$I$3:$I$1048576,$AA30)</f>
        <v>0</v>
      </c>
      <c r="AP30" s="125">
        <f>COUNTIFS('LV services overhead'!$I$3:$I$1048576,$AA30)</f>
        <v>0</v>
      </c>
      <c r="AQ30" s="125">
        <f>COUNTIFS('LV services underground'!$I$3:$I$1048576,$AA30)</f>
        <v>0</v>
      </c>
      <c r="AS30" s="125">
        <f>IF(AC30=0,0,SUMIF('NGET or transmission co'!$I$3:$I$1048576,$AA30,'NGET or transmission co'!$F$3:$F$1048576))</f>
        <v>0</v>
      </c>
      <c r="AT30" s="125">
        <f>IF(AD30=0,0,SUMIF('Other DNO or connected syst'!$I$3:$I$1048576,$AA30,'Other DNO or connected syst'!$F$3:$F$1048576))</f>
        <v>0</v>
      </c>
      <c r="AU30" s="125">
        <f>IF(AE30=0,0,SUMIF('Distributed generators'!$I$3:$I$1048576,$AA30,'Distributed generators'!$F$3:$F$1048576))</f>
        <v>0</v>
      </c>
      <c r="AV30" s="125">
        <f>IF(AF30=0,0,SUMIF('132kV non-damage'!$I$3:$I$1048576,$AA30,'132kV non-damage'!$F$3:$F$1048576))</f>
        <v>0</v>
      </c>
      <c r="AW30" s="125">
        <f>IF(AG30=0,0,SUMIF('132kV damage'!$I$3:$I$1048576,$AA30,'132kV damage'!$F$3:$F$1048576))</f>
        <v>0</v>
      </c>
      <c r="AX30" s="125">
        <f>IF(AH30=0,0,SUMIF('EHV non-damage'!$I$3:$I$1048576,$AA30,'EHV non-damage'!$F$3:$F$1048576))</f>
        <v>0</v>
      </c>
      <c r="AY30" s="125">
        <f>IF(AI30=0,0,SUMIF('EHV damage'!$I$3:$I$1048576,$AA30,'EHV damage'!$F$3:$F$1048576))</f>
        <v>0</v>
      </c>
      <c r="AZ30" s="125">
        <f>IF(AJ30=0,0,SUMIF('HV non-damage'!$I$3:$I$1048576,$AA30,'HV non-damage'!$F$3:$F$1048576))</f>
        <v>0</v>
      </c>
      <c r="BA30" s="125">
        <f>IF(AK30=0,0,SUMIF('HV damage'!$I$3:$I$1048576,$AA30,'HV damage'!$F$3:$F$1048576))</f>
        <v>0</v>
      </c>
      <c r="BB30" s="125">
        <f>IF(AL30=0,0,SUMIF('LV non-damage'!$I$3:$I$1048576,$AA30,'LV non-damage'!$F$3:$F$1048576))</f>
        <v>0</v>
      </c>
      <c r="BC30" s="125">
        <f>IF(AM30=0,0,SUMIF('LV Overhead mains damage'!$I$3:$I$1048576,$AA30,'LV Overhead mains damage'!$F$3:$F$1048576))</f>
        <v>0</v>
      </c>
      <c r="BD30" s="125">
        <f>IF(AN30=0,0,SUMIF('LV Underground mains damage'!$I$3:$I$1048576,$AA30,'LV Underground mains damage'!$F$3:$F$1048576))</f>
        <v>0</v>
      </c>
      <c r="BE30" s="125">
        <f>IF(AO30=0,0,SUMIF('LV All Other Switchgear, P&amp;E'!$I$3:$I$1048576,$AA30,'LV All Other Switchgear, P&amp;E'!$F$3:$F$1048576))</f>
        <v>0</v>
      </c>
      <c r="BF30" s="125">
        <f>IF(AP30=0,0,SUMIF('LV services overhead'!$I$3:$I$1048576,$AA30,'LV services overhead'!$F$3:$F$1048576))</f>
        <v>0</v>
      </c>
      <c r="BG30" s="125">
        <f>IF(AQ30=0,0,SUMIF('LV services underground'!$I$3:$I$1048576,$AA30,'LV services underground'!$F$3:$F$1048576))</f>
        <v>0</v>
      </c>
      <c r="BI30" s="125">
        <f>IF(AC30=0,0,SUMIF('NGET or transmission co'!$I$3:$I$1048576,$AA30,'NGET or transmission co'!$G$3:$G$1048576))</f>
        <v>0</v>
      </c>
      <c r="BJ30" s="125">
        <f>IF(AD30=0,0,SUMIF('Other DNO or connected syst'!$I$3:$I$1048576,$AA30,'Other DNO or connected syst'!$G$3:$G$1048576))</f>
        <v>0</v>
      </c>
      <c r="BK30" s="125">
        <f>IF(AE30=0,0,SUMIF('Distributed generators'!$I$3:$I$1048576,$AA30,'Distributed generators'!$G$3:$G$1048576))</f>
        <v>0</v>
      </c>
      <c r="BL30" s="125">
        <f>IF(AF30=0,0,SUMIF('132kV non-damage'!$I$3:$I$1048576,$AA30,'132kV non-damage'!$G$3:$G$1048576))</f>
        <v>0</v>
      </c>
      <c r="BM30" s="125">
        <f>IF(AG30=0,0,SUMIF('132kV damage'!$I$3:$I$1048576,$AA30,'132kV damage'!$G$3:$G$1048576))</f>
        <v>0</v>
      </c>
      <c r="BN30" s="125">
        <f>IF(AH30=0,0,SUMIF('EHV non-damage'!$I$3:$I$1048576,$AA30,'EHV non-damage'!$G$3:$G$1048576))</f>
        <v>0</v>
      </c>
      <c r="BO30" s="125">
        <f>IF(AI30=0,0,SUMIF('EHV damage'!$I$3:$I$1048576,$AA30,'EHV damage'!$G$3:$G$1048576))</f>
        <v>0</v>
      </c>
      <c r="BP30" s="125">
        <f>IF(AJ30=0,0,SUMIF('HV non-damage'!$I$3:$I$1048576,$AA30,'HV non-damage'!$G$3:$G$1048576))</f>
        <v>0</v>
      </c>
      <c r="BQ30" s="125">
        <f>IF(AK30=0,0,SUMIF('HV damage'!$I$3:$I$1048576,$AA30,'HV damage'!$G$3:$G$1048576))</f>
        <v>0</v>
      </c>
      <c r="BR30" s="125">
        <f>IF(AL30=0,0,SUMIF('LV non-damage'!$I$3:$I$1048576,$AA30,'LV non-damage'!$G$3:$G$1048576))</f>
        <v>0</v>
      </c>
      <c r="BS30" s="125">
        <f>IF(AM30=0,0,SUMIF('LV Overhead mains damage'!$I$3:$I$1048576,$AA30,'LV Overhead mains damage'!$G$3:$G$1048576))</f>
        <v>0</v>
      </c>
      <c r="BT30" s="125">
        <f>IF(AN30=0,0,SUMIF('LV Underground mains damage'!$I$3:$I$1048576,$AA30,'LV Underground mains damage'!$G$3:$G$1048576))</f>
        <v>0</v>
      </c>
      <c r="BU30" s="125">
        <f>IF(AO30=0,0,SUMIF('LV All Other Switchgear, P&amp;E'!$I$3:$I$1048576,$AA30,'LV All Other Switchgear, P&amp;E'!$G$3:$G$1048576))</f>
        <v>0</v>
      </c>
      <c r="BV30" s="125">
        <f>IF(AP30=0,0,SUMIF('LV services overhead'!$I$3:$I$1048576,$AA30,'LV services overhead'!$G$3:$G$1048576))</f>
        <v>0</v>
      </c>
      <c r="BW30" s="125">
        <f>IF(AQ30=0,0,SUMIF('LV services underground'!$I$3:$I$1048576,$AA30,'LV services underground'!$G$3:$G$1048576))</f>
        <v>0</v>
      </c>
    </row>
    <row r="31" spans="2:75" ht="14.25" thickTop="1" thickBot="1">
      <c r="B31" s="64" t="s">
        <v>89</v>
      </c>
      <c r="C31" s="65"/>
      <c r="D31" s="66" t="e">
        <f>C31*100/$C$6</f>
        <v>#DIV/0!</v>
      </c>
      <c r="E31" s="46"/>
      <c r="F31" s="46"/>
      <c r="G31" s="46"/>
      <c r="H31" s="46"/>
      <c r="I31" s="46"/>
      <c r="J31" s="46"/>
      <c r="AA31" s="121" t="s">
        <v>310</v>
      </c>
      <c r="AB31" s="123" t="s">
        <v>311</v>
      </c>
      <c r="AC31" s="125">
        <f>COUNTIFS('NGET or transmission co'!$I$3:$I$1048576,'Dur band, freq band, shorts'!$AA31)</f>
        <v>0</v>
      </c>
      <c r="AD31" s="125">
        <f>COUNTIFS('Other DNO or connected syst'!$I$3:$I$1048576,$AA31)</f>
        <v>0</v>
      </c>
      <c r="AE31" s="125">
        <f>COUNTIFS('Distributed generators'!$I$3:$I$1048576,$AA31)</f>
        <v>0</v>
      </c>
      <c r="AF31" s="125">
        <f>COUNTIFS('132kV non-damage'!$I$3:$I$1048576,$AA31)</f>
        <v>0</v>
      </c>
      <c r="AG31" s="125">
        <f>COUNTIFS('132kV damage'!$I$3:$I$1048576,$AA31)</f>
        <v>0</v>
      </c>
      <c r="AH31" s="125">
        <f>COUNTIFS('EHV non-damage'!$I$3:$I$1048576,$AA31)</f>
        <v>0</v>
      </c>
      <c r="AI31" s="125">
        <f>COUNTIFS('EHV damage'!$I$3:$I$1048576,$AA31)</f>
        <v>0</v>
      </c>
      <c r="AJ31" s="125">
        <f>COUNTIFS('HV non-damage'!$I$3:$I$1048576,$AA31)</f>
        <v>0</v>
      </c>
      <c r="AK31" s="125">
        <f>COUNTIFS('HV damage'!$I$3:$I$1048576,$AA31)</f>
        <v>0</v>
      </c>
      <c r="AL31" s="125">
        <f>COUNTIFS('LV non-damage'!$I$3:$I$1048576,$AA31)</f>
        <v>0</v>
      </c>
      <c r="AM31" s="125">
        <f>COUNTIFS('LV Overhead mains damage'!$I$3:$I$1048576,$AA31)</f>
        <v>0</v>
      </c>
      <c r="AN31" s="125">
        <f>COUNTIFS('LV Underground mains damage'!$I$3:$I$1048576,$AA31)</f>
        <v>0</v>
      </c>
      <c r="AO31" s="125">
        <f>COUNTIFS('LV All Other Switchgear, P&amp;E'!$I$3:$I$1048576,$AA31)</f>
        <v>0</v>
      </c>
      <c r="AP31" s="125">
        <f>COUNTIFS('LV services overhead'!$I$3:$I$1048576,$AA31)</f>
        <v>0</v>
      </c>
      <c r="AQ31" s="125">
        <f>COUNTIFS('LV services underground'!$I$3:$I$1048576,$AA31)</f>
        <v>0</v>
      </c>
      <c r="AS31" s="125">
        <f>IF(AC31=0,0,SUMIF('NGET or transmission co'!$I$3:$I$1048576,$AA31,'NGET or transmission co'!$F$3:$F$1048576))</f>
        <v>0</v>
      </c>
      <c r="AT31" s="125">
        <f>IF(AD31=0,0,SUMIF('Other DNO or connected syst'!$I$3:$I$1048576,$AA31,'Other DNO or connected syst'!$F$3:$F$1048576))</f>
        <v>0</v>
      </c>
      <c r="AU31" s="125">
        <f>IF(AE31=0,0,SUMIF('Distributed generators'!$I$3:$I$1048576,$AA31,'Distributed generators'!$F$3:$F$1048576))</f>
        <v>0</v>
      </c>
      <c r="AV31" s="125">
        <f>IF(AF31=0,0,SUMIF('132kV non-damage'!$I$3:$I$1048576,$AA31,'132kV non-damage'!$F$3:$F$1048576))</f>
        <v>0</v>
      </c>
      <c r="AW31" s="125">
        <f>IF(AG31=0,0,SUMIF('132kV damage'!$I$3:$I$1048576,$AA31,'132kV damage'!$F$3:$F$1048576))</f>
        <v>0</v>
      </c>
      <c r="AX31" s="125">
        <f>IF(AH31=0,0,SUMIF('EHV non-damage'!$I$3:$I$1048576,$AA31,'EHV non-damage'!$F$3:$F$1048576))</f>
        <v>0</v>
      </c>
      <c r="AY31" s="125">
        <f>IF(AI31=0,0,SUMIF('EHV damage'!$I$3:$I$1048576,$AA31,'EHV damage'!$F$3:$F$1048576))</f>
        <v>0</v>
      </c>
      <c r="AZ31" s="125">
        <f>IF(AJ31=0,0,SUMIF('HV non-damage'!$I$3:$I$1048576,$AA31,'HV non-damage'!$F$3:$F$1048576))</f>
        <v>0</v>
      </c>
      <c r="BA31" s="125">
        <f>IF(AK31=0,0,SUMIF('HV damage'!$I$3:$I$1048576,$AA31,'HV damage'!$F$3:$F$1048576))</f>
        <v>0</v>
      </c>
      <c r="BB31" s="125">
        <f>IF(AL31=0,0,SUMIF('LV non-damage'!$I$3:$I$1048576,$AA31,'LV non-damage'!$F$3:$F$1048576))</f>
        <v>0</v>
      </c>
      <c r="BC31" s="125">
        <f>IF(AM31=0,0,SUMIF('LV Overhead mains damage'!$I$3:$I$1048576,$AA31,'LV Overhead mains damage'!$F$3:$F$1048576))</f>
        <v>0</v>
      </c>
      <c r="BD31" s="125">
        <f>IF(AN31=0,0,SUMIF('LV Underground mains damage'!$I$3:$I$1048576,$AA31,'LV Underground mains damage'!$F$3:$F$1048576))</f>
        <v>0</v>
      </c>
      <c r="BE31" s="125">
        <f>IF(AO31=0,0,SUMIF('LV All Other Switchgear, P&amp;E'!$I$3:$I$1048576,$AA31,'LV All Other Switchgear, P&amp;E'!$F$3:$F$1048576))</f>
        <v>0</v>
      </c>
      <c r="BF31" s="125">
        <f>IF(AP31=0,0,SUMIF('LV services overhead'!$I$3:$I$1048576,$AA31,'LV services overhead'!$F$3:$F$1048576))</f>
        <v>0</v>
      </c>
      <c r="BG31" s="125">
        <f>IF(AQ31=0,0,SUMIF('LV services underground'!$I$3:$I$1048576,$AA31,'LV services underground'!$F$3:$F$1048576))</f>
        <v>0</v>
      </c>
      <c r="BI31" s="125">
        <f>IF(AC31=0,0,SUMIF('NGET or transmission co'!$I$3:$I$1048576,$AA31,'NGET or transmission co'!$G$3:$G$1048576))</f>
        <v>0</v>
      </c>
      <c r="BJ31" s="125">
        <f>IF(AD31=0,0,SUMIF('Other DNO or connected syst'!$I$3:$I$1048576,$AA31,'Other DNO or connected syst'!$G$3:$G$1048576))</f>
        <v>0</v>
      </c>
      <c r="BK31" s="125">
        <f>IF(AE31=0,0,SUMIF('Distributed generators'!$I$3:$I$1048576,$AA31,'Distributed generators'!$G$3:$G$1048576))</f>
        <v>0</v>
      </c>
      <c r="BL31" s="125">
        <f>IF(AF31=0,0,SUMIF('132kV non-damage'!$I$3:$I$1048576,$AA31,'132kV non-damage'!$G$3:$G$1048576))</f>
        <v>0</v>
      </c>
      <c r="BM31" s="125">
        <f>IF(AG31=0,0,SUMIF('132kV damage'!$I$3:$I$1048576,$AA31,'132kV damage'!$G$3:$G$1048576))</f>
        <v>0</v>
      </c>
      <c r="BN31" s="125">
        <f>IF(AH31=0,0,SUMIF('EHV non-damage'!$I$3:$I$1048576,$AA31,'EHV non-damage'!$G$3:$G$1048576))</f>
        <v>0</v>
      </c>
      <c r="BO31" s="125">
        <f>IF(AI31=0,0,SUMIF('EHV damage'!$I$3:$I$1048576,$AA31,'EHV damage'!$G$3:$G$1048576))</f>
        <v>0</v>
      </c>
      <c r="BP31" s="125">
        <f>IF(AJ31=0,0,SUMIF('HV non-damage'!$I$3:$I$1048576,$AA31,'HV non-damage'!$G$3:$G$1048576))</f>
        <v>0</v>
      </c>
      <c r="BQ31" s="125">
        <f>IF(AK31=0,0,SUMIF('HV damage'!$I$3:$I$1048576,$AA31,'HV damage'!$G$3:$G$1048576))</f>
        <v>0</v>
      </c>
      <c r="BR31" s="125">
        <f>IF(AL31=0,0,SUMIF('LV non-damage'!$I$3:$I$1048576,$AA31,'LV non-damage'!$G$3:$G$1048576))</f>
        <v>0</v>
      </c>
      <c r="BS31" s="125">
        <f>IF(AM31=0,0,SUMIF('LV Overhead mains damage'!$I$3:$I$1048576,$AA31,'LV Overhead mains damage'!$G$3:$G$1048576))</f>
        <v>0</v>
      </c>
      <c r="BT31" s="125">
        <f>IF(AN31=0,0,SUMIF('LV Underground mains damage'!$I$3:$I$1048576,$AA31,'LV Underground mains damage'!$G$3:$G$1048576))</f>
        <v>0</v>
      </c>
      <c r="BU31" s="125">
        <f>IF(AO31=0,0,SUMIF('LV All Other Switchgear, P&amp;E'!$I$3:$I$1048576,$AA31,'LV All Other Switchgear, P&amp;E'!$G$3:$G$1048576))</f>
        <v>0</v>
      </c>
      <c r="BV31" s="125">
        <f>IF(AP31=0,0,SUMIF('LV services overhead'!$I$3:$I$1048576,$AA31,'LV services overhead'!$G$3:$G$1048576))</f>
        <v>0</v>
      </c>
      <c r="BW31" s="125">
        <f>IF(AQ31=0,0,SUMIF('LV services underground'!$I$3:$I$1048576,$AA31,'LV services underground'!$G$3:$G$1048576))</f>
        <v>0</v>
      </c>
    </row>
    <row r="32" spans="2:75" ht="14.25" thickTop="1" thickBot="1">
      <c r="B32" s="64" t="s">
        <v>90</v>
      </c>
      <c r="C32" s="65"/>
      <c r="D32" s="66" t="e">
        <f>C32*100/$C$6</f>
        <v>#DIV/0!</v>
      </c>
      <c r="E32" s="46"/>
      <c r="F32" s="46"/>
      <c r="G32" s="46"/>
      <c r="H32" s="46"/>
      <c r="I32" s="46"/>
      <c r="J32" s="46"/>
      <c r="AA32" s="121" t="s">
        <v>195</v>
      </c>
      <c r="AB32" s="123" t="s">
        <v>312</v>
      </c>
      <c r="AC32" s="125">
        <f>COUNTIFS('NGET or transmission co'!$I$3:$I$1048576,'Dur band, freq band, shorts'!$AA32)</f>
        <v>0</v>
      </c>
      <c r="AD32" s="125">
        <f>COUNTIFS('Other DNO or connected syst'!$I$3:$I$1048576,$AA32)</f>
        <v>0</v>
      </c>
      <c r="AE32" s="125">
        <f>COUNTIFS('Distributed generators'!$I$3:$I$1048576,$AA32)</f>
        <v>0</v>
      </c>
      <c r="AF32" s="125">
        <f>COUNTIFS('132kV non-damage'!$I$3:$I$1048576,$AA32)</f>
        <v>0</v>
      </c>
      <c r="AG32" s="125">
        <f>COUNTIFS('132kV damage'!$I$3:$I$1048576,$AA32)</f>
        <v>0</v>
      </c>
      <c r="AH32" s="125">
        <f>COUNTIFS('EHV non-damage'!$I$3:$I$1048576,$AA32)</f>
        <v>0</v>
      </c>
      <c r="AI32" s="125">
        <f>COUNTIFS('EHV damage'!$I$3:$I$1048576,$AA32)</f>
        <v>0</v>
      </c>
      <c r="AJ32" s="125">
        <f>COUNTIFS('HV non-damage'!$I$3:$I$1048576,$AA32)</f>
        <v>0</v>
      </c>
      <c r="AK32" s="125">
        <f>COUNTIFS('HV damage'!$I$3:$I$1048576,$AA32)</f>
        <v>0</v>
      </c>
      <c r="AL32" s="125">
        <f>COUNTIFS('LV non-damage'!$I$3:$I$1048576,$AA32)</f>
        <v>0</v>
      </c>
      <c r="AM32" s="125">
        <f>COUNTIFS('LV Overhead mains damage'!$I$3:$I$1048576,$AA32)</f>
        <v>0</v>
      </c>
      <c r="AN32" s="125">
        <f>COUNTIFS('LV Underground mains damage'!$I$3:$I$1048576,$AA32)</f>
        <v>0</v>
      </c>
      <c r="AO32" s="125">
        <f>COUNTIFS('LV All Other Switchgear, P&amp;E'!$I$3:$I$1048576,$AA32)</f>
        <v>0</v>
      </c>
      <c r="AP32" s="125">
        <f>COUNTIFS('LV services overhead'!$I$3:$I$1048576,$AA32)</f>
        <v>0</v>
      </c>
      <c r="AQ32" s="125">
        <f>COUNTIFS('LV services underground'!$I$3:$I$1048576,$AA32)</f>
        <v>0</v>
      </c>
      <c r="AS32" s="125">
        <f>IF(AC32=0,0,SUMIF('NGET or transmission co'!$I$3:$I$1048576,$AA32,'NGET or transmission co'!$F$3:$F$1048576))</f>
        <v>0</v>
      </c>
      <c r="AT32" s="125">
        <f>IF(AD32=0,0,SUMIF('Other DNO or connected syst'!$I$3:$I$1048576,$AA32,'Other DNO or connected syst'!$F$3:$F$1048576))</f>
        <v>0</v>
      </c>
      <c r="AU32" s="125">
        <f>IF(AE32=0,0,SUMIF('Distributed generators'!$I$3:$I$1048576,$AA32,'Distributed generators'!$F$3:$F$1048576))</f>
        <v>0</v>
      </c>
      <c r="AV32" s="125">
        <f>IF(AF32=0,0,SUMIF('132kV non-damage'!$I$3:$I$1048576,$AA32,'132kV non-damage'!$F$3:$F$1048576))</f>
        <v>0</v>
      </c>
      <c r="AW32" s="125">
        <f>IF(AG32=0,0,SUMIF('132kV damage'!$I$3:$I$1048576,$AA32,'132kV damage'!$F$3:$F$1048576))</f>
        <v>0</v>
      </c>
      <c r="AX32" s="125">
        <f>IF(AH32=0,0,SUMIF('EHV non-damage'!$I$3:$I$1048576,$AA32,'EHV non-damage'!$F$3:$F$1048576))</f>
        <v>0</v>
      </c>
      <c r="AY32" s="125">
        <f>IF(AI32=0,0,SUMIF('EHV damage'!$I$3:$I$1048576,$AA32,'EHV damage'!$F$3:$F$1048576))</f>
        <v>0</v>
      </c>
      <c r="AZ32" s="125">
        <f>IF(AJ32=0,0,SUMIF('HV non-damage'!$I$3:$I$1048576,$AA32,'HV non-damage'!$F$3:$F$1048576))</f>
        <v>0</v>
      </c>
      <c r="BA32" s="125">
        <f>IF(AK32=0,0,SUMIF('HV damage'!$I$3:$I$1048576,$AA32,'HV damage'!$F$3:$F$1048576))</f>
        <v>0</v>
      </c>
      <c r="BB32" s="125">
        <f>IF(AL32=0,0,SUMIF('LV non-damage'!$I$3:$I$1048576,$AA32,'LV non-damage'!$F$3:$F$1048576))</f>
        <v>0</v>
      </c>
      <c r="BC32" s="125">
        <f>IF(AM32=0,0,SUMIF('LV Overhead mains damage'!$I$3:$I$1048576,$AA32,'LV Overhead mains damage'!$F$3:$F$1048576))</f>
        <v>0</v>
      </c>
      <c r="BD32" s="125">
        <f>IF(AN32=0,0,SUMIF('LV Underground mains damage'!$I$3:$I$1048576,$AA32,'LV Underground mains damage'!$F$3:$F$1048576))</f>
        <v>0</v>
      </c>
      <c r="BE32" s="125">
        <f>IF(AO32=0,0,SUMIF('LV All Other Switchgear, P&amp;E'!$I$3:$I$1048576,$AA32,'LV All Other Switchgear, P&amp;E'!$F$3:$F$1048576))</f>
        <v>0</v>
      </c>
      <c r="BF32" s="125">
        <f>IF(AP32=0,0,SUMIF('LV services overhead'!$I$3:$I$1048576,$AA32,'LV services overhead'!$F$3:$F$1048576))</f>
        <v>0</v>
      </c>
      <c r="BG32" s="125">
        <f>IF(AQ32=0,0,SUMIF('LV services underground'!$I$3:$I$1048576,$AA32,'LV services underground'!$F$3:$F$1048576))</f>
        <v>0</v>
      </c>
      <c r="BI32" s="125">
        <f>IF(AC32=0,0,SUMIF('NGET or transmission co'!$I$3:$I$1048576,$AA32,'NGET or transmission co'!$G$3:$G$1048576))</f>
        <v>0</v>
      </c>
      <c r="BJ32" s="125">
        <f>IF(AD32=0,0,SUMIF('Other DNO or connected syst'!$I$3:$I$1048576,$AA32,'Other DNO or connected syst'!$G$3:$G$1048576))</f>
        <v>0</v>
      </c>
      <c r="BK32" s="125">
        <f>IF(AE32=0,0,SUMIF('Distributed generators'!$I$3:$I$1048576,$AA32,'Distributed generators'!$G$3:$G$1048576))</f>
        <v>0</v>
      </c>
      <c r="BL32" s="125">
        <f>IF(AF32=0,0,SUMIF('132kV non-damage'!$I$3:$I$1048576,$AA32,'132kV non-damage'!$G$3:$G$1048576))</f>
        <v>0</v>
      </c>
      <c r="BM32" s="125">
        <f>IF(AG32=0,0,SUMIF('132kV damage'!$I$3:$I$1048576,$AA32,'132kV damage'!$G$3:$G$1048576))</f>
        <v>0</v>
      </c>
      <c r="BN32" s="125">
        <f>IF(AH32=0,0,SUMIF('EHV non-damage'!$I$3:$I$1048576,$AA32,'EHV non-damage'!$G$3:$G$1048576))</f>
        <v>0</v>
      </c>
      <c r="BO32" s="125">
        <f>IF(AI32=0,0,SUMIF('EHV damage'!$I$3:$I$1048576,$AA32,'EHV damage'!$G$3:$G$1048576))</f>
        <v>0</v>
      </c>
      <c r="BP32" s="125">
        <f>IF(AJ32=0,0,SUMIF('HV non-damage'!$I$3:$I$1048576,$AA32,'HV non-damage'!$G$3:$G$1048576))</f>
        <v>0</v>
      </c>
      <c r="BQ32" s="125">
        <f>IF(AK32=0,0,SUMIF('HV damage'!$I$3:$I$1048576,$AA32,'HV damage'!$G$3:$G$1048576))</f>
        <v>0</v>
      </c>
      <c r="BR32" s="125">
        <f>IF(AL32=0,0,SUMIF('LV non-damage'!$I$3:$I$1048576,$AA32,'LV non-damage'!$G$3:$G$1048576))</f>
        <v>0</v>
      </c>
      <c r="BS32" s="125">
        <f>IF(AM32=0,0,SUMIF('LV Overhead mains damage'!$I$3:$I$1048576,$AA32,'LV Overhead mains damage'!$G$3:$G$1048576))</f>
        <v>0</v>
      </c>
      <c r="BT32" s="125">
        <f>IF(AN32=0,0,SUMIF('LV Underground mains damage'!$I$3:$I$1048576,$AA32,'LV Underground mains damage'!$G$3:$G$1048576))</f>
        <v>0</v>
      </c>
      <c r="BU32" s="125">
        <f>IF(AO32=0,0,SUMIF('LV All Other Switchgear, P&amp;E'!$I$3:$I$1048576,$AA32,'LV All Other Switchgear, P&amp;E'!$G$3:$G$1048576))</f>
        <v>0</v>
      </c>
      <c r="BV32" s="125">
        <f>IF(AP32=0,0,SUMIF('LV services overhead'!$I$3:$I$1048576,$AA32,'LV services overhead'!$G$3:$G$1048576))</f>
        <v>0</v>
      </c>
      <c r="BW32" s="125">
        <f>IF(AQ32=0,0,SUMIF('LV services underground'!$I$3:$I$1048576,$AA32,'LV services underground'!$G$3:$G$1048576))</f>
        <v>0</v>
      </c>
    </row>
    <row r="33" spans="2:75" ht="14.25" thickTop="1" thickBot="1">
      <c r="B33" s="64" t="s">
        <v>91</v>
      </c>
      <c r="C33" s="65"/>
      <c r="D33" s="66" t="e">
        <f>C33*100/$C$6</f>
        <v>#DIV/0!</v>
      </c>
      <c r="E33" s="46"/>
      <c r="F33" s="46"/>
      <c r="G33" s="46"/>
      <c r="H33" s="46"/>
      <c r="I33" s="46"/>
      <c r="J33" s="46"/>
      <c r="AA33" s="121" t="s">
        <v>196</v>
      </c>
      <c r="AB33" s="123" t="s">
        <v>148</v>
      </c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S33" s="125">
        <f>IF(AC33=0,0,SUMIF('NGET or transmission co'!$I$3:$I$1048576,$AA33,'NGET or transmission co'!$F$3:$F$1048576))</f>
        <v>0</v>
      </c>
      <c r="AT33" s="125">
        <f>IF(AD33=0,0,SUMIF('Other DNO or connected syst'!$I$3:$I$1048576,$AA33,'Other DNO or connected syst'!$F$3:$F$1048576))</f>
        <v>0</v>
      </c>
      <c r="AU33" s="125">
        <f>IF(AE33=0,0,SUMIF('Distributed generators'!$I$3:$I$1048576,$AA33,'Distributed generators'!$F$3:$F$1048576))</f>
        <v>0</v>
      </c>
      <c r="AV33" s="125">
        <f>IF(AF33=0,0,SUMIF('132kV non-damage'!$I$3:$I$1048576,$AA33,'132kV non-damage'!$F$3:$F$1048576))</f>
        <v>0</v>
      </c>
      <c r="AW33" s="125">
        <f>IF(AG33=0,0,SUMIF('132kV damage'!$I$3:$I$1048576,$AA33,'132kV damage'!$F$3:$F$1048576))</f>
        <v>0</v>
      </c>
      <c r="AX33" s="125">
        <f>IF(AH33=0,0,SUMIF('EHV non-damage'!$I$3:$I$1048576,$AA33,'EHV non-damage'!$F$3:$F$1048576))</f>
        <v>0</v>
      </c>
      <c r="AY33" s="125">
        <f>IF(AI33=0,0,SUMIF('EHV damage'!$I$3:$I$1048576,$AA33,'EHV damage'!$F$3:$F$1048576))</f>
        <v>0</v>
      </c>
      <c r="AZ33" s="125">
        <f>IF(AJ33=0,0,SUMIF('HV non-damage'!$I$3:$I$1048576,$AA33,'HV non-damage'!$F$3:$F$1048576))</f>
        <v>0</v>
      </c>
      <c r="BA33" s="125">
        <f>IF(AK33=0,0,SUMIF('HV damage'!$I$3:$I$1048576,$AA33,'HV damage'!$F$3:$F$1048576))</f>
        <v>0</v>
      </c>
      <c r="BB33" s="125">
        <f>IF(AL33=0,0,SUMIF('LV non-damage'!$I$3:$I$1048576,$AA33,'LV non-damage'!$F$3:$F$1048576))</f>
        <v>0</v>
      </c>
      <c r="BC33" s="125">
        <f>IF(AM33=0,0,SUMIF('LV Overhead mains damage'!$I$3:$I$1048576,$AA33,'LV Overhead mains damage'!$F$3:$F$1048576))</f>
        <v>0</v>
      </c>
      <c r="BD33" s="125">
        <f>IF(AN33=0,0,SUMIF('LV Underground mains damage'!$I$3:$I$1048576,$AA33,'LV Underground mains damage'!$F$3:$F$1048576))</f>
        <v>0</v>
      </c>
      <c r="BE33" s="125">
        <f>IF(AO33=0,0,SUMIF('LV All Other Switchgear, P&amp;E'!$I$3:$I$1048576,$AA33,'LV All Other Switchgear, P&amp;E'!$F$3:$F$1048576))</f>
        <v>0</v>
      </c>
      <c r="BF33" s="125">
        <f>IF(AP33=0,0,SUMIF('LV services overhead'!$I$3:$I$1048576,$AA33,'LV services overhead'!$F$3:$F$1048576))</f>
        <v>0</v>
      </c>
      <c r="BG33" s="125">
        <f>IF(AQ33=0,0,SUMIF('LV services underground'!$I$3:$I$1048576,$AA33,'LV services underground'!$F$3:$F$1048576))</f>
        <v>0</v>
      </c>
      <c r="BI33" s="125">
        <f>IF(AC33=0,0,SUMIF('NGET or transmission co'!$I$3:$I$1048576,$AA33,'NGET or transmission co'!$G$3:$G$1048576))</f>
        <v>0</v>
      </c>
      <c r="BJ33" s="125">
        <f>IF(AD33=0,0,SUMIF('Other DNO or connected syst'!$I$3:$I$1048576,$AA33,'Other DNO or connected syst'!$G$3:$G$1048576))</f>
        <v>0</v>
      </c>
      <c r="BK33" s="125">
        <f>IF(AE33=0,0,SUMIF('Distributed generators'!$I$3:$I$1048576,$AA33,'Distributed generators'!$G$3:$G$1048576))</f>
        <v>0</v>
      </c>
      <c r="BL33" s="125">
        <f>IF(AF33=0,0,SUMIF('132kV non-damage'!$I$3:$I$1048576,$AA33,'132kV non-damage'!$G$3:$G$1048576))</f>
        <v>0</v>
      </c>
      <c r="BM33" s="125">
        <f>IF(AG33=0,0,SUMIF('132kV damage'!$I$3:$I$1048576,$AA33,'132kV damage'!$G$3:$G$1048576))</f>
        <v>0</v>
      </c>
      <c r="BN33" s="125">
        <f>IF(AH33=0,0,SUMIF('EHV non-damage'!$I$3:$I$1048576,$AA33,'EHV non-damage'!$G$3:$G$1048576))</f>
        <v>0</v>
      </c>
      <c r="BO33" s="125">
        <f>IF(AI33=0,0,SUMIF('EHV damage'!$I$3:$I$1048576,$AA33,'EHV damage'!$G$3:$G$1048576))</f>
        <v>0</v>
      </c>
      <c r="BP33" s="125">
        <f>IF(AJ33=0,0,SUMIF('HV non-damage'!$I$3:$I$1048576,$AA33,'HV non-damage'!$G$3:$G$1048576))</f>
        <v>0</v>
      </c>
      <c r="BQ33" s="125">
        <f>IF(AK33=0,0,SUMIF('HV damage'!$I$3:$I$1048576,$AA33,'HV damage'!$G$3:$G$1048576))</f>
        <v>0</v>
      </c>
      <c r="BR33" s="125">
        <f>IF(AL33=0,0,SUMIF('LV non-damage'!$I$3:$I$1048576,$AA33,'LV non-damage'!$G$3:$G$1048576))</f>
        <v>0</v>
      </c>
      <c r="BS33" s="125">
        <f>IF(AM33=0,0,SUMIF('LV Overhead mains damage'!$I$3:$I$1048576,$AA33,'LV Overhead mains damage'!$G$3:$G$1048576))</f>
        <v>0</v>
      </c>
      <c r="BT33" s="125">
        <f>IF(AN33=0,0,SUMIF('LV Underground mains damage'!$I$3:$I$1048576,$AA33,'LV Underground mains damage'!$G$3:$G$1048576))</f>
        <v>0</v>
      </c>
      <c r="BU33" s="125">
        <f>IF(AO33=0,0,SUMIF('LV All Other Switchgear, P&amp;E'!$I$3:$I$1048576,$AA33,'LV All Other Switchgear, P&amp;E'!$G$3:$G$1048576))</f>
        <v>0</v>
      </c>
      <c r="BV33" s="125">
        <f>IF(AP33=0,0,SUMIF('LV services overhead'!$I$3:$I$1048576,$AA33,'LV services overhead'!$G$3:$G$1048576))</f>
        <v>0</v>
      </c>
      <c r="BW33" s="125">
        <f>IF(AQ33=0,0,SUMIF('LV services underground'!$I$3:$I$1048576,$AA33,'LV services underground'!$G$3:$G$1048576))</f>
        <v>0</v>
      </c>
    </row>
    <row r="34" spans="2:75" ht="14.25" thickTop="1" thickBot="1">
      <c r="B34" s="67" t="s">
        <v>92</v>
      </c>
      <c r="C34" s="65"/>
      <c r="D34" s="68" t="e">
        <f>C34*100/$C$6</f>
        <v>#DIV/0!</v>
      </c>
      <c r="E34" s="46"/>
      <c r="F34" s="46"/>
      <c r="G34" s="46"/>
      <c r="H34" s="46"/>
      <c r="I34" s="46"/>
      <c r="J34" s="46"/>
      <c r="AA34" s="121" t="s">
        <v>197</v>
      </c>
      <c r="AB34" s="123" t="s">
        <v>198</v>
      </c>
      <c r="AC34" s="125">
        <f>COUNTIFS('NGET or transmission co'!$I$3:$I$1048576,'Dur band, freq band, shorts'!$AA34)</f>
        <v>0</v>
      </c>
      <c r="AD34" s="125">
        <f>COUNTIFS('Other DNO or connected syst'!$I$3:$I$1048576,$AA34)</f>
        <v>0</v>
      </c>
      <c r="AE34" s="125">
        <f>COUNTIFS('Distributed generators'!$I$3:$I$1048576,$AA34)</f>
        <v>0</v>
      </c>
      <c r="AF34" s="125">
        <f>COUNTIFS('132kV non-damage'!$I$3:$I$1048576,$AA34)</f>
        <v>0</v>
      </c>
      <c r="AG34" s="125">
        <f>COUNTIFS('132kV damage'!$I$3:$I$1048576,$AA34)</f>
        <v>0</v>
      </c>
      <c r="AH34" s="125">
        <f>COUNTIFS('EHV non-damage'!$I$3:$I$1048576,$AA34)</f>
        <v>0</v>
      </c>
      <c r="AI34" s="125">
        <f>COUNTIFS('EHV damage'!$I$3:$I$1048576,$AA34)</f>
        <v>0</v>
      </c>
      <c r="AJ34" s="125">
        <f>COUNTIFS('HV non-damage'!$I$3:$I$1048576,$AA34)</f>
        <v>0</v>
      </c>
      <c r="AK34" s="125">
        <f>COUNTIFS('HV damage'!$I$3:$I$1048576,$AA34)</f>
        <v>0</v>
      </c>
      <c r="AL34" s="125">
        <f>COUNTIFS('LV non-damage'!$I$3:$I$1048576,$AA34)</f>
        <v>0</v>
      </c>
      <c r="AM34" s="125">
        <f>COUNTIFS('LV Overhead mains damage'!$I$3:$I$1048576,$AA34)</f>
        <v>0</v>
      </c>
      <c r="AN34" s="125">
        <f>COUNTIFS('LV Underground mains damage'!$I$3:$I$1048576,$AA34)</f>
        <v>0</v>
      </c>
      <c r="AO34" s="125">
        <f>COUNTIFS('LV All Other Switchgear, P&amp;E'!$I$3:$I$1048576,$AA34)</f>
        <v>0</v>
      </c>
      <c r="AP34" s="125">
        <f>COUNTIFS('LV services overhead'!$I$3:$I$1048576,$AA34)</f>
        <v>0</v>
      </c>
      <c r="AQ34" s="125">
        <f>COUNTIFS('LV services underground'!$I$3:$I$1048576,$AA34)</f>
        <v>0</v>
      </c>
      <c r="AS34" s="125">
        <f>IF(AC34=0,0,SUMIF('NGET or transmission co'!$I$3:$I$1048576,$AA34,'NGET or transmission co'!$F$3:$F$1048576))</f>
        <v>0</v>
      </c>
      <c r="AT34" s="125">
        <f>IF(AD34=0,0,SUMIF('Other DNO or connected syst'!$I$3:$I$1048576,$AA34,'Other DNO or connected syst'!$F$3:$F$1048576))</f>
        <v>0</v>
      </c>
      <c r="AU34" s="125">
        <f>IF(AE34=0,0,SUMIF('Distributed generators'!$I$3:$I$1048576,$AA34,'Distributed generators'!$F$3:$F$1048576))</f>
        <v>0</v>
      </c>
      <c r="AV34" s="125">
        <f>IF(AF34=0,0,SUMIF('132kV non-damage'!$I$3:$I$1048576,$AA34,'132kV non-damage'!$F$3:$F$1048576))</f>
        <v>0</v>
      </c>
      <c r="AW34" s="125">
        <f>IF(AG34=0,0,SUMIF('132kV damage'!$I$3:$I$1048576,$AA34,'132kV damage'!$F$3:$F$1048576))</f>
        <v>0</v>
      </c>
      <c r="AX34" s="125">
        <f>IF(AH34=0,0,SUMIF('EHV non-damage'!$I$3:$I$1048576,$AA34,'EHV non-damage'!$F$3:$F$1048576))</f>
        <v>0</v>
      </c>
      <c r="AY34" s="125">
        <f>IF(AI34=0,0,SUMIF('EHV damage'!$I$3:$I$1048576,$AA34,'EHV damage'!$F$3:$F$1048576))</f>
        <v>0</v>
      </c>
      <c r="AZ34" s="125">
        <f>IF(AJ34=0,0,SUMIF('HV non-damage'!$I$3:$I$1048576,$AA34,'HV non-damage'!$F$3:$F$1048576))</f>
        <v>0</v>
      </c>
      <c r="BA34" s="125">
        <f>IF(AK34=0,0,SUMIF('HV damage'!$I$3:$I$1048576,$AA34,'HV damage'!$F$3:$F$1048576))</f>
        <v>0</v>
      </c>
      <c r="BB34" s="125">
        <f>IF(AL34=0,0,SUMIF('LV non-damage'!$I$3:$I$1048576,$AA34,'LV non-damage'!$F$3:$F$1048576))</f>
        <v>0</v>
      </c>
      <c r="BC34" s="125">
        <f>IF(AM34=0,0,SUMIF('LV Overhead mains damage'!$I$3:$I$1048576,$AA34,'LV Overhead mains damage'!$F$3:$F$1048576))</f>
        <v>0</v>
      </c>
      <c r="BD34" s="125">
        <f>IF(AN34=0,0,SUMIF('LV Underground mains damage'!$I$3:$I$1048576,$AA34,'LV Underground mains damage'!$F$3:$F$1048576))</f>
        <v>0</v>
      </c>
      <c r="BE34" s="125">
        <f>IF(AO34=0,0,SUMIF('LV All Other Switchgear, P&amp;E'!$I$3:$I$1048576,$AA34,'LV All Other Switchgear, P&amp;E'!$F$3:$F$1048576))</f>
        <v>0</v>
      </c>
      <c r="BF34" s="125">
        <f>IF(AP34=0,0,SUMIF('LV services overhead'!$I$3:$I$1048576,$AA34,'LV services overhead'!$F$3:$F$1048576))</f>
        <v>0</v>
      </c>
      <c r="BG34" s="125">
        <f>IF(AQ34=0,0,SUMIF('LV services underground'!$I$3:$I$1048576,$AA34,'LV services underground'!$F$3:$F$1048576))</f>
        <v>0</v>
      </c>
      <c r="BI34" s="125">
        <f>IF(AC34=0,0,SUMIF('NGET or transmission co'!$I$3:$I$1048576,$AA34,'NGET or transmission co'!$G$3:$G$1048576))</f>
        <v>0</v>
      </c>
      <c r="BJ34" s="125">
        <f>IF(AD34=0,0,SUMIF('Other DNO or connected syst'!$I$3:$I$1048576,$AA34,'Other DNO or connected syst'!$G$3:$G$1048576))</f>
        <v>0</v>
      </c>
      <c r="BK34" s="125">
        <f>IF(AE34=0,0,SUMIF('Distributed generators'!$I$3:$I$1048576,$AA34,'Distributed generators'!$G$3:$G$1048576))</f>
        <v>0</v>
      </c>
      <c r="BL34" s="125">
        <f>IF(AF34=0,0,SUMIF('132kV non-damage'!$I$3:$I$1048576,$AA34,'132kV non-damage'!$G$3:$G$1048576))</f>
        <v>0</v>
      </c>
      <c r="BM34" s="125">
        <f>IF(AG34=0,0,SUMIF('132kV damage'!$I$3:$I$1048576,$AA34,'132kV damage'!$G$3:$G$1048576))</f>
        <v>0</v>
      </c>
      <c r="BN34" s="125">
        <f>IF(AH34=0,0,SUMIF('EHV non-damage'!$I$3:$I$1048576,$AA34,'EHV non-damage'!$G$3:$G$1048576))</f>
        <v>0</v>
      </c>
      <c r="BO34" s="125">
        <f>IF(AI34=0,0,SUMIF('EHV damage'!$I$3:$I$1048576,$AA34,'EHV damage'!$G$3:$G$1048576))</f>
        <v>0</v>
      </c>
      <c r="BP34" s="125">
        <f>IF(AJ34=0,0,SUMIF('HV non-damage'!$I$3:$I$1048576,$AA34,'HV non-damage'!$G$3:$G$1048576))</f>
        <v>0</v>
      </c>
      <c r="BQ34" s="125">
        <f>IF(AK34=0,0,SUMIF('HV damage'!$I$3:$I$1048576,$AA34,'HV damage'!$G$3:$G$1048576))</f>
        <v>0</v>
      </c>
      <c r="BR34" s="125">
        <f>IF(AL34=0,0,SUMIF('LV non-damage'!$I$3:$I$1048576,$AA34,'LV non-damage'!$G$3:$G$1048576))</f>
        <v>0</v>
      </c>
      <c r="BS34" s="125">
        <f>IF(AM34=0,0,SUMIF('LV Overhead mains damage'!$I$3:$I$1048576,$AA34,'LV Overhead mains damage'!$G$3:$G$1048576))</f>
        <v>0</v>
      </c>
      <c r="BT34" s="125">
        <f>IF(AN34=0,0,SUMIF('LV Underground mains damage'!$I$3:$I$1048576,$AA34,'LV Underground mains damage'!$G$3:$G$1048576))</f>
        <v>0</v>
      </c>
      <c r="BU34" s="125">
        <f>IF(AO34=0,0,SUMIF('LV All Other Switchgear, P&amp;E'!$I$3:$I$1048576,$AA34,'LV All Other Switchgear, P&amp;E'!$G$3:$G$1048576))</f>
        <v>0</v>
      </c>
      <c r="BV34" s="125">
        <f>IF(AP34=0,0,SUMIF('LV services overhead'!$I$3:$I$1048576,$AA34,'LV services overhead'!$G$3:$G$1048576))</f>
        <v>0</v>
      </c>
      <c r="BW34" s="125">
        <f>IF(AQ34=0,0,SUMIF('LV services underground'!$I$3:$I$1048576,$AA34,'LV services underground'!$G$3:$G$1048576))</f>
        <v>0</v>
      </c>
    </row>
    <row r="35" spans="2:75" ht="14.25" thickTop="1" thickBot="1">
      <c r="B35" s="141" t="s">
        <v>3</v>
      </c>
      <c r="C35" s="59">
        <f>SUM(C31:C34)</f>
        <v>0</v>
      </c>
      <c r="D35" s="59" t="e">
        <f>SUM(D31:D34)</f>
        <v>#DIV/0!</v>
      </c>
      <c r="E35" s="46"/>
      <c r="F35" s="46"/>
      <c r="G35" s="46"/>
      <c r="H35" s="46"/>
      <c r="I35" s="46"/>
      <c r="J35" s="46"/>
      <c r="AA35" s="121" t="s">
        <v>199</v>
      </c>
      <c r="AB35" s="123" t="s">
        <v>200</v>
      </c>
      <c r="AC35" s="125">
        <f>COUNTIFS('NGET or transmission co'!$I$3:$I$1048576,'Dur band, freq band, shorts'!$AA35)</f>
        <v>0</v>
      </c>
      <c r="AD35" s="125">
        <f>COUNTIFS('Other DNO or connected syst'!$I$3:$I$1048576,$AA35)</f>
        <v>0</v>
      </c>
      <c r="AE35" s="125">
        <f>COUNTIFS('Distributed generators'!$I$3:$I$1048576,$AA35)</f>
        <v>0</v>
      </c>
      <c r="AF35" s="125">
        <f>COUNTIFS('132kV non-damage'!$I$3:$I$1048576,$AA35)</f>
        <v>0</v>
      </c>
      <c r="AG35" s="125">
        <f>COUNTIFS('132kV damage'!$I$3:$I$1048576,$AA35)</f>
        <v>0</v>
      </c>
      <c r="AH35" s="125">
        <f>COUNTIFS('EHV non-damage'!$I$3:$I$1048576,$AA35)</f>
        <v>0</v>
      </c>
      <c r="AI35" s="125">
        <f>COUNTIFS('EHV damage'!$I$3:$I$1048576,$AA35)</f>
        <v>0</v>
      </c>
      <c r="AJ35" s="125">
        <f>COUNTIFS('HV non-damage'!$I$3:$I$1048576,$AA35)</f>
        <v>0</v>
      </c>
      <c r="AK35" s="125">
        <f>COUNTIFS('HV damage'!$I$3:$I$1048576,$AA35)</f>
        <v>0</v>
      </c>
      <c r="AL35" s="125">
        <f>COUNTIFS('LV non-damage'!$I$3:$I$1048576,$AA35)</f>
        <v>0</v>
      </c>
      <c r="AM35" s="125">
        <f>COUNTIFS('LV Overhead mains damage'!$I$3:$I$1048576,$AA35)</f>
        <v>0</v>
      </c>
      <c r="AN35" s="125">
        <f>COUNTIFS('LV Underground mains damage'!$I$3:$I$1048576,$AA35)</f>
        <v>0</v>
      </c>
      <c r="AO35" s="125">
        <f>COUNTIFS('LV All Other Switchgear, P&amp;E'!$I$3:$I$1048576,$AA35)</f>
        <v>0</v>
      </c>
      <c r="AP35" s="125">
        <f>COUNTIFS('LV services overhead'!$I$3:$I$1048576,$AA35)</f>
        <v>0</v>
      </c>
      <c r="AQ35" s="125">
        <f>COUNTIFS('LV services underground'!$I$3:$I$1048576,$AA35)</f>
        <v>0</v>
      </c>
      <c r="AS35" s="125">
        <f>IF(AC35=0,0,SUMIF('NGET or transmission co'!$I$3:$I$1048576,$AA35,'NGET or transmission co'!$F$3:$F$1048576))</f>
        <v>0</v>
      </c>
      <c r="AT35" s="125">
        <f>IF(AD35=0,0,SUMIF('Other DNO or connected syst'!$I$3:$I$1048576,$AA35,'Other DNO or connected syst'!$F$3:$F$1048576))</f>
        <v>0</v>
      </c>
      <c r="AU35" s="125">
        <f>IF(AE35=0,0,SUMIF('Distributed generators'!$I$3:$I$1048576,$AA35,'Distributed generators'!$F$3:$F$1048576))</f>
        <v>0</v>
      </c>
      <c r="AV35" s="125">
        <f>IF(AF35=0,0,SUMIF('132kV non-damage'!$I$3:$I$1048576,$AA35,'132kV non-damage'!$F$3:$F$1048576))</f>
        <v>0</v>
      </c>
      <c r="AW35" s="125">
        <f>IF(AG35=0,0,SUMIF('132kV damage'!$I$3:$I$1048576,$AA35,'132kV damage'!$F$3:$F$1048576))</f>
        <v>0</v>
      </c>
      <c r="AX35" s="125">
        <f>IF(AH35=0,0,SUMIF('EHV non-damage'!$I$3:$I$1048576,$AA35,'EHV non-damage'!$F$3:$F$1048576))</f>
        <v>0</v>
      </c>
      <c r="AY35" s="125">
        <f>IF(AI35=0,0,SUMIF('EHV damage'!$I$3:$I$1048576,$AA35,'EHV damage'!$F$3:$F$1048576))</f>
        <v>0</v>
      </c>
      <c r="AZ35" s="125">
        <f>IF(AJ35=0,0,SUMIF('HV non-damage'!$I$3:$I$1048576,$AA35,'HV non-damage'!$F$3:$F$1048576))</f>
        <v>0</v>
      </c>
      <c r="BA35" s="125">
        <f>IF(AK35=0,0,SUMIF('HV damage'!$I$3:$I$1048576,$AA35,'HV damage'!$F$3:$F$1048576))</f>
        <v>0</v>
      </c>
      <c r="BB35" s="125">
        <f>IF(AL35=0,0,SUMIF('LV non-damage'!$I$3:$I$1048576,$AA35,'LV non-damage'!$F$3:$F$1048576))</f>
        <v>0</v>
      </c>
      <c r="BC35" s="125">
        <f>IF(AM35=0,0,SUMIF('LV Overhead mains damage'!$I$3:$I$1048576,$AA35,'LV Overhead mains damage'!$F$3:$F$1048576))</f>
        <v>0</v>
      </c>
      <c r="BD35" s="125">
        <f>IF(AN35=0,0,SUMIF('LV Underground mains damage'!$I$3:$I$1048576,$AA35,'LV Underground mains damage'!$F$3:$F$1048576))</f>
        <v>0</v>
      </c>
      <c r="BE35" s="125">
        <f>IF(AO35=0,0,SUMIF('LV All Other Switchgear, P&amp;E'!$I$3:$I$1048576,$AA35,'LV All Other Switchgear, P&amp;E'!$F$3:$F$1048576))</f>
        <v>0</v>
      </c>
      <c r="BF35" s="125">
        <f>IF(AP35=0,0,SUMIF('LV services overhead'!$I$3:$I$1048576,$AA35,'LV services overhead'!$F$3:$F$1048576))</f>
        <v>0</v>
      </c>
      <c r="BG35" s="125">
        <f>IF(AQ35=0,0,SUMIF('LV services underground'!$I$3:$I$1048576,$AA35,'LV services underground'!$F$3:$F$1048576))</f>
        <v>0</v>
      </c>
      <c r="BI35" s="125">
        <f>IF(AC35=0,0,SUMIF('NGET or transmission co'!$I$3:$I$1048576,$AA35,'NGET or transmission co'!$G$3:$G$1048576))</f>
        <v>0</v>
      </c>
      <c r="BJ35" s="125">
        <f>IF(AD35=0,0,SUMIF('Other DNO or connected syst'!$I$3:$I$1048576,$AA35,'Other DNO or connected syst'!$G$3:$G$1048576))</f>
        <v>0</v>
      </c>
      <c r="BK35" s="125">
        <f>IF(AE35=0,0,SUMIF('Distributed generators'!$I$3:$I$1048576,$AA35,'Distributed generators'!$G$3:$G$1048576))</f>
        <v>0</v>
      </c>
      <c r="BL35" s="125">
        <f>IF(AF35=0,0,SUMIF('132kV non-damage'!$I$3:$I$1048576,$AA35,'132kV non-damage'!$G$3:$G$1048576))</f>
        <v>0</v>
      </c>
      <c r="BM35" s="125">
        <f>IF(AG35=0,0,SUMIF('132kV damage'!$I$3:$I$1048576,$AA35,'132kV damage'!$G$3:$G$1048576))</f>
        <v>0</v>
      </c>
      <c r="BN35" s="125">
        <f>IF(AH35=0,0,SUMIF('EHV non-damage'!$I$3:$I$1048576,$AA35,'EHV non-damage'!$G$3:$G$1048576))</f>
        <v>0</v>
      </c>
      <c r="BO35" s="125">
        <f>IF(AI35=0,0,SUMIF('EHV damage'!$I$3:$I$1048576,$AA35,'EHV damage'!$G$3:$G$1048576))</f>
        <v>0</v>
      </c>
      <c r="BP35" s="125">
        <f>IF(AJ35=0,0,SUMIF('HV non-damage'!$I$3:$I$1048576,$AA35,'HV non-damage'!$G$3:$G$1048576))</f>
        <v>0</v>
      </c>
      <c r="BQ35" s="125">
        <f>IF(AK35=0,0,SUMIF('HV damage'!$I$3:$I$1048576,$AA35,'HV damage'!$G$3:$G$1048576))</f>
        <v>0</v>
      </c>
      <c r="BR35" s="125">
        <f>IF(AL35=0,0,SUMIF('LV non-damage'!$I$3:$I$1048576,$AA35,'LV non-damage'!$G$3:$G$1048576))</f>
        <v>0</v>
      </c>
      <c r="BS35" s="125">
        <f>IF(AM35=0,0,SUMIF('LV Overhead mains damage'!$I$3:$I$1048576,$AA35,'LV Overhead mains damage'!$G$3:$G$1048576))</f>
        <v>0</v>
      </c>
      <c r="BT35" s="125">
        <f>IF(AN35=0,0,SUMIF('LV Underground mains damage'!$I$3:$I$1048576,$AA35,'LV Underground mains damage'!$G$3:$G$1048576))</f>
        <v>0</v>
      </c>
      <c r="BU35" s="125">
        <f>IF(AO35=0,0,SUMIF('LV All Other Switchgear, P&amp;E'!$I$3:$I$1048576,$AA35,'LV All Other Switchgear, P&amp;E'!$G$3:$G$1048576))</f>
        <v>0</v>
      </c>
      <c r="BV35" s="125">
        <f>IF(AP35=0,0,SUMIF('LV services overhead'!$I$3:$I$1048576,$AA35,'LV services overhead'!$G$3:$G$1048576))</f>
        <v>0</v>
      </c>
      <c r="BW35" s="125">
        <f>IF(AQ35=0,0,SUMIF('LV services underground'!$I$3:$I$1048576,$AA35,'LV services underground'!$G$3:$G$1048576))</f>
        <v>0</v>
      </c>
    </row>
    <row r="36" spans="2:75">
      <c r="E36" s="46"/>
      <c r="F36" s="46"/>
      <c r="G36" s="46"/>
      <c r="H36" s="46"/>
      <c r="I36" s="46"/>
      <c r="J36" s="46"/>
      <c r="AA36" s="121" t="s">
        <v>201</v>
      </c>
      <c r="AB36" s="123" t="s">
        <v>202</v>
      </c>
      <c r="AC36" s="125">
        <f>COUNTIFS('NGET or transmission co'!$I$3:$I$1048576,'Dur band, freq band, shorts'!$AA36)</f>
        <v>0</v>
      </c>
      <c r="AD36" s="125">
        <f>COUNTIFS('Other DNO or connected syst'!$I$3:$I$1048576,$AA36)</f>
        <v>0</v>
      </c>
      <c r="AE36" s="125">
        <f>COUNTIFS('Distributed generators'!$I$3:$I$1048576,$AA36)</f>
        <v>0</v>
      </c>
      <c r="AF36" s="125">
        <f>COUNTIFS('132kV non-damage'!$I$3:$I$1048576,$AA36)</f>
        <v>0</v>
      </c>
      <c r="AG36" s="125">
        <f>COUNTIFS('132kV damage'!$I$3:$I$1048576,$AA36)</f>
        <v>0</v>
      </c>
      <c r="AH36" s="125">
        <f>COUNTIFS('EHV non-damage'!$I$3:$I$1048576,$AA36)</f>
        <v>0</v>
      </c>
      <c r="AI36" s="125">
        <f>COUNTIFS('EHV damage'!$I$3:$I$1048576,$AA36)</f>
        <v>0</v>
      </c>
      <c r="AJ36" s="125">
        <f>COUNTIFS('HV non-damage'!$I$3:$I$1048576,$AA36)</f>
        <v>0</v>
      </c>
      <c r="AK36" s="125">
        <f>COUNTIFS('HV damage'!$I$3:$I$1048576,$AA36)</f>
        <v>0</v>
      </c>
      <c r="AL36" s="125">
        <f>COUNTIFS('LV non-damage'!$I$3:$I$1048576,$AA36)</f>
        <v>0</v>
      </c>
      <c r="AM36" s="125">
        <f>COUNTIFS('LV Overhead mains damage'!$I$3:$I$1048576,$AA36)</f>
        <v>0</v>
      </c>
      <c r="AN36" s="125">
        <f>COUNTIFS('LV Underground mains damage'!$I$3:$I$1048576,$AA36)</f>
        <v>0</v>
      </c>
      <c r="AO36" s="125">
        <f>COUNTIFS('LV All Other Switchgear, P&amp;E'!$I$3:$I$1048576,$AA36)</f>
        <v>0</v>
      </c>
      <c r="AP36" s="125">
        <f>COUNTIFS('LV services overhead'!$I$3:$I$1048576,$AA36)</f>
        <v>0</v>
      </c>
      <c r="AQ36" s="125">
        <f>COUNTIFS('LV services underground'!$I$3:$I$1048576,$AA36)</f>
        <v>0</v>
      </c>
      <c r="AS36" s="125">
        <f>IF(AC36=0,0,SUMIF('NGET or transmission co'!$I$3:$I$1048576,$AA36,'NGET or transmission co'!$F$3:$F$1048576))</f>
        <v>0</v>
      </c>
      <c r="AT36" s="125">
        <f>IF(AD36=0,0,SUMIF('Other DNO or connected syst'!$I$3:$I$1048576,$AA36,'Other DNO or connected syst'!$F$3:$F$1048576))</f>
        <v>0</v>
      </c>
      <c r="AU36" s="125">
        <f>IF(AE36=0,0,SUMIF('Distributed generators'!$I$3:$I$1048576,$AA36,'Distributed generators'!$F$3:$F$1048576))</f>
        <v>0</v>
      </c>
      <c r="AV36" s="125">
        <f>IF(AF36=0,0,SUMIF('132kV non-damage'!$I$3:$I$1048576,$AA36,'132kV non-damage'!$F$3:$F$1048576))</f>
        <v>0</v>
      </c>
      <c r="AW36" s="125">
        <f>IF(AG36=0,0,SUMIF('132kV damage'!$I$3:$I$1048576,$AA36,'132kV damage'!$F$3:$F$1048576))</f>
        <v>0</v>
      </c>
      <c r="AX36" s="125">
        <f>IF(AH36=0,0,SUMIF('EHV non-damage'!$I$3:$I$1048576,$AA36,'EHV non-damage'!$F$3:$F$1048576))</f>
        <v>0</v>
      </c>
      <c r="AY36" s="125">
        <f>IF(AI36=0,0,SUMIF('EHV damage'!$I$3:$I$1048576,$AA36,'EHV damage'!$F$3:$F$1048576))</f>
        <v>0</v>
      </c>
      <c r="AZ36" s="125">
        <f>IF(AJ36=0,0,SUMIF('HV non-damage'!$I$3:$I$1048576,$AA36,'HV non-damage'!$F$3:$F$1048576))</f>
        <v>0</v>
      </c>
      <c r="BA36" s="125">
        <f>IF(AK36=0,0,SUMIF('HV damage'!$I$3:$I$1048576,$AA36,'HV damage'!$F$3:$F$1048576))</f>
        <v>0</v>
      </c>
      <c r="BB36" s="125">
        <f>IF(AL36=0,0,SUMIF('LV non-damage'!$I$3:$I$1048576,$AA36,'LV non-damage'!$F$3:$F$1048576))</f>
        <v>0</v>
      </c>
      <c r="BC36" s="125">
        <f>IF(AM36=0,0,SUMIF('LV Overhead mains damage'!$I$3:$I$1048576,$AA36,'LV Overhead mains damage'!$F$3:$F$1048576))</f>
        <v>0</v>
      </c>
      <c r="BD36" s="125">
        <f>IF(AN36=0,0,SUMIF('LV Underground mains damage'!$I$3:$I$1048576,$AA36,'LV Underground mains damage'!$F$3:$F$1048576))</f>
        <v>0</v>
      </c>
      <c r="BE36" s="125">
        <f>IF(AO36=0,0,SUMIF('LV All Other Switchgear, P&amp;E'!$I$3:$I$1048576,$AA36,'LV All Other Switchgear, P&amp;E'!$F$3:$F$1048576))</f>
        <v>0</v>
      </c>
      <c r="BF36" s="125">
        <f>IF(AP36=0,0,SUMIF('LV services overhead'!$I$3:$I$1048576,$AA36,'LV services overhead'!$F$3:$F$1048576))</f>
        <v>0</v>
      </c>
      <c r="BG36" s="125">
        <f>IF(AQ36=0,0,SUMIF('LV services underground'!$I$3:$I$1048576,$AA36,'LV services underground'!$F$3:$F$1048576))</f>
        <v>0</v>
      </c>
      <c r="BI36" s="125">
        <f>IF(AC36=0,0,SUMIF('NGET or transmission co'!$I$3:$I$1048576,$AA36,'NGET or transmission co'!$G$3:$G$1048576))</f>
        <v>0</v>
      </c>
      <c r="BJ36" s="125">
        <f>IF(AD36=0,0,SUMIF('Other DNO or connected syst'!$I$3:$I$1048576,$AA36,'Other DNO or connected syst'!$G$3:$G$1048576))</f>
        <v>0</v>
      </c>
      <c r="BK36" s="125">
        <f>IF(AE36=0,0,SUMIF('Distributed generators'!$I$3:$I$1048576,$AA36,'Distributed generators'!$G$3:$G$1048576))</f>
        <v>0</v>
      </c>
      <c r="BL36" s="125">
        <f>IF(AF36=0,0,SUMIF('132kV non-damage'!$I$3:$I$1048576,$AA36,'132kV non-damage'!$G$3:$G$1048576))</f>
        <v>0</v>
      </c>
      <c r="BM36" s="125">
        <f>IF(AG36=0,0,SUMIF('132kV damage'!$I$3:$I$1048576,$AA36,'132kV damage'!$G$3:$G$1048576))</f>
        <v>0</v>
      </c>
      <c r="BN36" s="125">
        <f>IF(AH36=0,0,SUMIF('EHV non-damage'!$I$3:$I$1048576,$AA36,'EHV non-damage'!$G$3:$G$1048576))</f>
        <v>0</v>
      </c>
      <c r="BO36" s="125">
        <f>IF(AI36=0,0,SUMIF('EHV damage'!$I$3:$I$1048576,$AA36,'EHV damage'!$G$3:$G$1048576))</f>
        <v>0</v>
      </c>
      <c r="BP36" s="125">
        <f>IF(AJ36=0,0,SUMIF('HV non-damage'!$I$3:$I$1048576,$AA36,'HV non-damage'!$G$3:$G$1048576))</f>
        <v>0</v>
      </c>
      <c r="BQ36" s="125">
        <f>IF(AK36=0,0,SUMIF('HV damage'!$I$3:$I$1048576,$AA36,'HV damage'!$G$3:$G$1048576))</f>
        <v>0</v>
      </c>
      <c r="BR36" s="125">
        <f>IF(AL36=0,0,SUMIF('LV non-damage'!$I$3:$I$1048576,$AA36,'LV non-damage'!$G$3:$G$1048576))</f>
        <v>0</v>
      </c>
      <c r="BS36" s="125">
        <f>IF(AM36=0,0,SUMIF('LV Overhead mains damage'!$I$3:$I$1048576,$AA36,'LV Overhead mains damage'!$G$3:$G$1048576))</f>
        <v>0</v>
      </c>
      <c r="BT36" s="125">
        <f>IF(AN36=0,0,SUMIF('LV Underground mains damage'!$I$3:$I$1048576,$AA36,'LV Underground mains damage'!$G$3:$G$1048576))</f>
        <v>0</v>
      </c>
      <c r="BU36" s="125">
        <f>IF(AO36=0,0,SUMIF('LV All Other Switchgear, P&amp;E'!$I$3:$I$1048576,$AA36,'LV All Other Switchgear, P&amp;E'!$G$3:$G$1048576))</f>
        <v>0</v>
      </c>
      <c r="BV36" s="125">
        <f>IF(AP36=0,0,SUMIF('LV services overhead'!$I$3:$I$1048576,$AA36,'LV services overhead'!$G$3:$G$1048576))</f>
        <v>0</v>
      </c>
      <c r="BW36" s="125">
        <f>IF(AQ36=0,0,SUMIF('LV services underground'!$I$3:$I$1048576,$AA36,'LV services underground'!$G$3:$G$1048576))</f>
        <v>0</v>
      </c>
    </row>
    <row r="37" spans="2:75">
      <c r="B37" s="46"/>
      <c r="C37" s="46"/>
      <c r="D37" s="46"/>
      <c r="E37" s="46"/>
      <c r="AA37" s="121" t="s">
        <v>203</v>
      </c>
      <c r="AB37" s="123" t="s">
        <v>204</v>
      </c>
      <c r="AC37" s="125">
        <f>COUNTIFS('NGET or transmission co'!$I$3:$I$1048576,'Dur band, freq band, shorts'!$AA37)</f>
        <v>0</v>
      </c>
      <c r="AD37" s="125">
        <f>COUNTIFS('Other DNO or connected syst'!$I$3:$I$1048576,$AA37)</f>
        <v>0</v>
      </c>
      <c r="AE37" s="125">
        <f>COUNTIFS('Distributed generators'!$I$3:$I$1048576,$AA37)</f>
        <v>0</v>
      </c>
      <c r="AF37" s="125">
        <f>COUNTIFS('132kV non-damage'!$I$3:$I$1048576,$AA37)</f>
        <v>0</v>
      </c>
      <c r="AG37" s="125">
        <f>COUNTIFS('132kV damage'!$I$3:$I$1048576,$AA37)</f>
        <v>0</v>
      </c>
      <c r="AH37" s="125">
        <f>COUNTIFS('EHV non-damage'!$I$3:$I$1048576,$AA37)</f>
        <v>0</v>
      </c>
      <c r="AI37" s="125">
        <f>COUNTIFS('EHV damage'!$I$3:$I$1048576,$AA37)</f>
        <v>0</v>
      </c>
      <c r="AJ37" s="125">
        <f>COUNTIFS('HV non-damage'!$I$3:$I$1048576,$AA37)</f>
        <v>0</v>
      </c>
      <c r="AK37" s="125">
        <f>COUNTIFS('HV damage'!$I$3:$I$1048576,$AA37)</f>
        <v>0</v>
      </c>
      <c r="AL37" s="125">
        <f>COUNTIFS('LV non-damage'!$I$3:$I$1048576,$AA37)</f>
        <v>0</v>
      </c>
      <c r="AM37" s="125">
        <f>COUNTIFS('LV Overhead mains damage'!$I$3:$I$1048576,$AA37)</f>
        <v>0</v>
      </c>
      <c r="AN37" s="125">
        <f>COUNTIFS('LV Underground mains damage'!$I$3:$I$1048576,$AA37)</f>
        <v>0</v>
      </c>
      <c r="AO37" s="125">
        <f>COUNTIFS('LV All Other Switchgear, P&amp;E'!$I$3:$I$1048576,$AA37)</f>
        <v>0</v>
      </c>
      <c r="AP37" s="125">
        <f>COUNTIFS('LV services overhead'!$I$3:$I$1048576,$AA37)</f>
        <v>0</v>
      </c>
      <c r="AQ37" s="125">
        <f>COUNTIFS('LV services underground'!$I$3:$I$1048576,$AA37)</f>
        <v>0</v>
      </c>
      <c r="AS37" s="125">
        <f>IF(AC37=0,0,SUMIF('NGET or transmission co'!$I$3:$I$1048576,$AA37,'NGET or transmission co'!$F$3:$F$1048576))</f>
        <v>0</v>
      </c>
      <c r="AT37" s="125">
        <f>IF(AD37=0,0,SUMIF('Other DNO or connected syst'!$I$3:$I$1048576,$AA37,'Other DNO or connected syst'!$F$3:$F$1048576))</f>
        <v>0</v>
      </c>
      <c r="AU37" s="125">
        <f>IF(AE37=0,0,SUMIF('Distributed generators'!$I$3:$I$1048576,$AA37,'Distributed generators'!$F$3:$F$1048576))</f>
        <v>0</v>
      </c>
      <c r="AV37" s="125">
        <f>IF(AF37=0,0,SUMIF('132kV non-damage'!$I$3:$I$1048576,$AA37,'132kV non-damage'!$F$3:$F$1048576))</f>
        <v>0</v>
      </c>
      <c r="AW37" s="125">
        <f>IF(AG37=0,0,SUMIF('132kV damage'!$I$3:$I$1048576,$AA37,'132kV damage'!$F$3:$F$1048576))</f>
        <v>0</v>
      </c>
      <c r="AX37" s="125">
        <f>IF(AH37=0,0,SUMIF('EHV non-damage'!$I$3:$I$1048576,$AA37,'EHV non-damage'!$F$3:$F$1048576))</f>
        <v>0</v>
      </c>
      <c r="AY37" s="125">
        <f>IF(AI37=0,0,SUMIF('EHV damage'!$I$3:$I$1048576,$AA37,'EHV damage'!$F$3:$F$1048576))</f>
        <v>0</v>
      </c>
      <c r="AZ37" s="125">
        <f>IF(AJ37=0,0,SUMIF('HV non-damage'!$I$3:$I$1048576,$AA37,'HV non-damage'!$F$3:$F$1048576))</f>
        <v>0</v>
      </c>
      <c r="BA37" s="125">
        <f>IF(AK37=0,0,SUMIF('HV damage'!$I$3:$I$1048576,$AA37,'HV damage'!$F$3:$F$1048576))</f>
        <v>0</v>
      </c>
      <c r="BB37" s="125">
        <f>IF(AL37=0,0,SUMIF('LV non-damage'!$I$3:$I$1048576,$AA37,'LV non-damage'!$F$3:$F$1048576))</f>
        <v>0</v>
      </c>
      <c r="BC37" s="125">
        <f>IF(AM37=0,0,SUMIF('LV Overhead mains damage'!$I$3:$I$1048576,$AA37,'LV Overhead mains damage'!$F$3:$F$1048576))</f>
        <v>0</v>
      </c>
      <c r="BD37" s="125">
        <f>IF(AN37=0,0,SUMIF('LV Underground mains damage'!$I$3:$I$1048576,$AA37,'LV Underground mains damage'!$F$3:$F$1048576))</f>
        <v>0</v>
      </c>
      <c r="BE37" s="125">
        <f>IF(AO37=0,0,SUMIF('LV All Other Switchgear, P&amp;E'!$I$3:$I$1048576,$AA37,'LV All Other Switchgear, P&amp;E'!$F$3:$F$1048576))</f>
        <v>0</v>
      </c>
      <c r="BF37" s="125">
        <f>IF(AP37=0,0,SUMIF('LV services overhead'!$I$3:$I$1048576,$AA37,'LV services overhead'!$F$3:$F$1048576))</f>
        <v>0</v>
      </c>
      <c r="BG37" s="125">
        <f>IF(AQ37=0,0,SUMIF('LV services underground'!$I$3:$I$1048576,$AA37,'LV services underground'!$F$3:$F$1048576))</f>
        <v>0</v>
      </c>
      <c r="BI37" s="125">
        <f>IF(AC37=0,0,SUMIF('NGET or transmission co'!$I$3:$I$1048576,$AA37,'NGET or transmission co'!$G$3:$G$1048576))</f>
        <v>0</v>
      </c>
      <c r="BJ37" s="125">
        <f>IF(AD37=0,0,SUMIF('Other DNO or connected syst'!$I$3:$I$1048576,$AA37,'Other DNO or connected syst'!$G$3:$G$1048576))</f>
        <v>0</v>
      </c>
      <c r="BK37" s="125">
        <f>IF(AE37=0,0,SUMIF('Distributed generators'!$I$3:$I$1048576,$AA37,'Distributed generators'!$G$3:$G$1048576))</f>
        <v>0</v>
      </c>
      <c r="BL37" s="125">
        <f>IF(AF37=0,0,SUMIF('132kV non-damage'!$I$3:$I$1048576,$AA37,'132kV non-damage'!$G$3:$G$1048576))</f>
        <v>0</v>
      </c>
      <c r="BM37" s="125">
        <f>IF(AG37=0,0,SUMIF('132kV damage'!$I$3:$I$1048576,$AA37,'132kV damage'!$G$3:$G$1048576))</f>
        <v>0</v>
      </c>
      <c r="BN37" s="125">
        <f>IF(AH37=0,0,SUMIF('EHV non-damage'!$I$3:$I$1048576,$AA37,'EHV non-damage'!$G$3:$G$1048576))</f>
        <v>0</v>
      </c>
      <c r="BO37" s="125">
        <f>IF(AI37=0,0,SUMIF('EHV damage'!$I$3:$I$1048576,$AA37,'EHV damage'!$G$3:$G$1048576))</f>
        <v>0</v>
      </c>
      <c r="BP37" s="125">
        <f>IF(AJ37=0,0,SUMIF('HV non-damage'!$I$3:$I$1048576,$AA37,'HV non-damage'!$G$3:$G$1048576))</f>
        <v>0</v>
      </c>
      <c r="BQ37" s="125">
        <f>IF(AK37=0,0,SUMIF('HV damage'!$I$3:$I$1048576,$AA37,'HV damage'!$G$3:$G$1048576))</f>
        <v>0</v>
      </c>
      <c r="BR37" s="125">
        <f>IF(AL37=0,0,SUMIF('LV non-damage'!$I$3:$I$1048576,$AA37,'LV non-damage'!$G$3:$G$1048576))</f>
        <v>0</v>
      </c>
      <c r="BS37" s="125">
        <f>IF(AM37=0,0,SUMIF('LV Overhead mains damage'!$I$3:$I$1048576,$AA37,'LV Overhead mains damage'!$G$3:$G$1048576))</f>
        <v>0</v>
      </c>
      <c r="BT37" s="125">
        <f>IF(AN37=0,0,SUMIF('LV Underground mains damage'!$I$3:$I$1048576,$AA37,'LV Underground mains damage'!$G$3:$G$1048576))</f>
        <v>0</v>
      </c>
      <c r="BU37" s="125">
        <f>IF(AO37=0,0,SUMIF('LV All Other Switchgear, P&amp;E'!$I$3:$I$1048576,$AA37,'LV All Other Switchgear, P&amp;E'!$G$3:$G$1048576))</f>
        <v>0</v>
      </c>
      <c r="BV37" s="125">
        <f>IF(AP37=0,0,SUMIF('LV services overhead'!$I$3:$I$1048576,$AA37,'LV services overhead'!$G$3:$G$1048576))</f>
        <v>0</v>
      </c>
      <c r="BW37" s="125">
        <f>IF(AQ37=0,0,SUMIF('LV services underground'!$I$3:$I$1048576,$AA37,'LV services underground'!$G$3:$G$1048576))</f>
        <v>0</v>
      </c>
    </row>
    <row r="38" spans="2:75">
      <c r="C38" s="46"/>
      <c r="D38" s="46"/>
      <c r="E38" s="46"/>
      <c r="F38" s="46"/>
      <c r="G38" s="46"/>
      <c r="H38" s="46"/>
      <c r="I38" s="46"/>
      <c r="J38" s="46"/>
      <c r="AA38" s="121" t="s">
        <v>205</v>
      </c>
      <c r="AB38" s="123" t="s">
        <v>206</v>
      </c>
      <c r="AC38" s="125">
        <f>COUNTIFS('NGET or transmission co'!$I$3:$I$1048576,'Dur band, freq band, shorts'!$AA38)</f>
        <v>0</v>
      </c>
      <c r="AD38" s="125">
        <f>COUNTIFS('Other DNO or connected syst'!$I$3:$I$1048576,$AA38)</f>
        <v>0</v>
      </c>
      <c r="AE38" s="125">
        <f>COUNTIFS('Distributed generators'!$I$3:$I$1048576,$AA38)</f>
        <v>0</v>
      </c>
      <c r="AF38" s="125">
        <f>COUNTIFS('132kV non-damage'!$I$3:$I$1048576,$AA38)</f>
        <v>0</v>
      </c>
      <c r="AG38" s="125">
        <f>COUNTIFS('132kV damage'!$I$3:$I$1048576,$AA38)</f>
        <v>0</v>
      </c>
      <c r="AH38" s="125">
        <f>COUNTIFS('EHV non-damage'!$I$3:$I$1048576,$AA38)</f>
        <v>0</v>
      </c>
      <c r="AI38" s="125">
        <f>COUNTIFS('EHV damage'!$I$3:$I$1048576,$AA38)</f>
        <v>0</v>
      </c>
      <c r="AJ38" s="125">
        <f>COUNTIFS('HV non-damage'!$I$3:$I$1048576,$AA38)</f>
        <v>0</v>
      </c>
      <c r="AK38" s="125">
        <f>COUNTIFS('HV damage'!$I$3:$I$1048576,$AA38)</f>
        <v>0</v>
      </c>
      <c r="AL38" s="125">
        <f>COUNTIFS('LV non-damage'!$I$3:$I$1048576,$AA38)</f>
        <v>0</v>
      </c>
      <c r="AM38" s="125">
        <f>COUNTIFS('LV Overhead mains damage'!$I$3:$I$1048576,$AA38)</f>
        <v>0</v>
      </c>
      <c r="AN38" s="125">
        <f>COUNTIFS('LV Underground mains damage'!$I$3:$I$1048576,$AA38)</f>
        <v>0</v>
      </c>
      <c r="AO38" s="125">
        <f>COUNTIFS('LV All Other Switchgear, P&amp;E'!$I$3:$I$1048576,$AA38)</f>
        <v>0</v>
      </c>
      <c r="AP38" s="125">
        <f>COUNTIFS('LV services overhead'!$I$3:$I$1048576,$AA38)</f>
        <v>0</v>
      </c>
      <c r="AQ38" s="125">
        <f>COUNTIFS('LV services underground'!$I$3:$I$1048576,$AA38)</f>
        <v>0</v>
      </c>
      <c r="AS38" s="125">
        <f>IF(AC38=0,0,SUMIF('NGET or transmission co'!$I$3:$I$1048576,$AA38,'NGET or transmission co'!$F$3:$F$1048576))</f>
        <v>0</v>
      </c>
      <c r="AT38" s="125">
        <f>IF(AD38=0,0,SUMIF('Other DNO or connected syst'!$I$3:$I$1048576,$AA38,'Other DNO or connected syst'!$F$3:$F$1048576))</f>
        <v>0</v>
      </c>
      <c r="AU38" s="125">
        <f>IF(AE38=0,0,SUMIF('Distributed generators'!$I$3:$I$1048576,$AA38,'Distributed generators'!$F$3:$F$1048576))</f>
        <v>0</v>
      </c>
      <c r="AV38" s="125">
        <f>IF(AF38=0,0,SUMIF('132kV non-damage'!$I$3:$I$1048576,$AA38,'132kV non-damage'!$F$3:$F$1048576))</f>
        <v>0</v>
      </c>
      <c r="AW38" s="125">
        <f>IF(AG38=0,0,SUMIF('132kV damage'!$I$3:$I$1048576,$AA38,'132kV damage'!$F$3:$F$1048576))</f>
        <v>0</v>
      </c>
      <c r="AX38" s="125">
        <f>IF(AH38=0,0,SUMIF('EHV non-damage'!$I$3:$I$1048576,$AA38,'EHV non-damage'!$F$3:$F$1048576))</f>
        <v>0</v>
      </c>
      <c r="AY38" s="125">
        <f>IF(AI38=0,0,SUMIF('EHV damage'!$I$3:$I$1048576,$AA38,'EHV damage'!$F$3:$F$1048576))</f>
        <v>0</v>
      </c>
      <c r="AZ38" s="125">
        <f>IF(AJ38=0,0,SUMIF('HV non-damage'!$I$3:$I$1048576,$AA38,'HV non-damage'!$F$3:$F$1048576))</f>
        <v>0</v>
      </c>
      <c r="BA38" s="125">
        <f>IF(AK38=0,0,SUMIF('HV damage'!$I$3:$I$1048576,$AA38,'HV damage'!$F$3:$F$1048576))</f>
        <v>0</v>
      </c>
      <c r="BB38" s="125">
        <f>IF(AL38=0,0,SUMIF('LV non-damage'!$I$3:$I$1048576,$AA38,'LV non-damage'!$F$3:$F$1048576))</f>
        <v>0</v>
      </c>
      <c r="BC38" s="125">
        <f>IF(AM38=0,0,SUMIF('LV Overhead mains damage'!$I$3:$I$1048576,$AA38,'LV Overhead mains damage'!$F$3:$F$1048576))</f>
        <v>0</v>
      </c>
      <c r="BD38" s="125">
        <f>IF(AN38=0,0,SUMIF('LV Underground mains damage'!$I$3:$I$1048576,$AA38,'LV Underground mains damage'!$F$3:$F$1048576))</f>
        <v>0</v>
      </c>
      <c r="BE38" s="125">
        <f>IF(AO38=0,0,SUMIF('LV All Other Switchgear, P&amp;E'!$I$3:$I$1048576,$AA38,'LV All Other Switchgear, P&amp;E'!$F$3:$F$1048576))</f>
        <v>0</v>
      </c>
      <c r="BF38" s="125">
        <f>IF(AP38=0,0,SUMIF('LV services overhead'!$I$3:$I$1048576,$AA38,'LV services overhead'!$F$3:$F$1048576))</f>
        <v>0</v>
      </c>
      <c r="BG38" s="125">
        <f>IF(AQ38=0,0,SUMIF('LV services underground'!$I$3:$I$1048576,$AA38,'LV services underground'!$F$3:$F$1048576))</f>
        <v>0</v>
      </c>
      <c r="BI38" s="125">
        <f>IF(AC38=0,0,SUMIF('NGET or transmission co'!$I$3:$I$1048576,$AA38,'NGET or transmission co'!$G$3:$G$1048576))</f>
        <v>0</v>
      </c>
      <c r="BJ38" s="125">
        <f>IF(AD38=0,0,SUMIF('Other DNO or connected syst'!$I$3:$I$1048576,$AA38,'Other DNO or connected syst'!$G$3:$G$1048576))</f>
        <v>0</v>
      </c>
      <c r="BK38" s="125">
        <f>IF(AE38=0,0,SUMIF('Distributed generators'!$I$3:$I$1048576,$AA38,'Distributed generators'!$G$3:$G$1048576))</f>
        <v>0</v>
      </c>
      <c r="BL38" s="125">
        <f>IF(AF38=0,0,SUMIF('132kV non-damage'!$I$3:$I$1048576,$AA38,'132kV non-damage'!$G$3:$G$1048576))</f>
        <v>0</v>
      </c>
      <c r="BM38" s="125">
        <f>IF(AG38=0,0,SUMIF('132kV damage'!$I$3:$I$1048576,$AA38,'132kV damage'!$G$3:$G$1048576))</f>
        <v>0</v>
      </c>
      <c r="BN38" s="125">
        <f>IF(AH38=0,0,SUMIF('EHV non-damage'!$I$3:$I$1048576,$AA38,'EHV non-damage'!$G$3:$G$1048576))</f>
        <v>0</v>
      </c>
      <c r="BO38" s="125">
        <f>IF(AI38=0,0,SUMIF('EHV damage'!$I$3:$I$1048576,$AA38,'EHV damage'!$G$3:$G$1048576))</f>
        <v>0</v>
      </c>
      <c r="BP38" s="125">
        <f>IF(AJ38=0,0,SUMIF('HV non-damage'!$I$3:$I$1048576,$AA38,'HV non-damage'!$G$3:$G$1048576))</f>
        <v>0</v>
      </c>
      <c r="BQ38" s="125">
        <f>IF(AK38=0,0,SUMIF('HV damage'!$I$3:$I$1048576,$AA38,'HV damage'!$G$3:$G$1048576))</f>
        <v>0</v>
      </c>
      <c r="BR38" s="125">
        <f>IF(AL38=0,0,SUMIF('LV non-damage'!$I$3:$I$1048576,$AA38,'LV non-damage'!$G$3:$G$1048576))</f>
        <v>0</v>
      </c>
      <c r="BS38" s="125">
        <f>IF(AM38=0,0,SUMIF('LV Overhead mains damage'!$I$3:$I$1048576,$AA38,'LV Overhead mains damage'!$G$3:$G$1048576))</f>
        <v>0</v>
      </c>
      <c r="BT38" s="125">
        <f>IF(AN38=0,0,SUMIF('LV Underground mains damage'!$I$3:$I$1048576,$AA38,'LV Underground mains damage'!$G$3:$G$1048576))</f>
        <v>0</v>
      </c>
      <c r="BU38" s="125">
        <f>IF(AO38=0,0,SUMIF('LV All Other Switchgear, P&amp;E'!$I$3:$I$1048576,$AA38,'LV All Other Switchgear, P&amp;E'!$G$3:$G$1048576))</f>
        <v>0</v>
      </c>
      <c r="BV38" s="125">
        <f>IF(AP38=0,0,SUMIF('LV services overhead'!$I$3:$I$1048576,$AA38,'LV services overhead'!$G$3:$G$1048576))</f>
        <v>0</v>
      </c>
      <c r="BW38" s="125">
        <f>IF(AQ38=0,0,SUMIF('LV services underground'!$I$3:$I$1048576,$AA38,'LV services underground'!$G$3:$G$1048576))</f>
        <v>0</v>
      </c>
    </row>
    <row r="39" spans="2:75">
      <c r="C39" s="46"/>
      <c r="D39" s="46"/>
      <c r="E39" s="46"/>
      <c r="F39" s="46"/>
      <c r="G39" s="46"/>
      <c r="H39" s="46"/>
      <c r="I39" s="46"/>
      <c r="J39" s="46"/>
      <c r="AA39" s="121" t="s">
        <v>207</v>
      </c>
      <c r="AB39" s="123" t="s">
        <v>208</v>
      </c>
      <c r="AC39" s="125">
        <f>COUNTIFS('NGET or transmission co'!$I$3:$I$1048576,'Dur band, freq band, shorts'!$AA39)</f>
        <v>0</v>
      </c>
      <c r="AD39" s="125">
        <f>COUNTIFS('Other DNO or connected syst'!$I$3:$I$1048576,$AA39)</f>
        <v>0</v>
      </c>
      <c r="AE39" s="125">
        <f>COUNTIFS('Distributed generators'!$I$3:$I$1048576,$AA39)</f>
        <v>0</v>
      </c>
      <c r="AF39" s="125">
        <f>COUNTIFS('132kV non-damage'!$I$3:$I$1048576,$AA39)</f>
        <v>0</v>
      </c>
      <c r="AG39" s="125">
        <f>COUNTIFS('132kV damage'!$I$3:$I$1048576,$AA39)</f>
        <v>0</v>
      </c>
      <c r="AH39" s="125">
        <f>COUNTIFS('EHV non-damage'!$I$3:$I$1048576,$AA39)</f>
        <v>0</v>
      </c>
      <c r="AI39" s="125">
        <f>COUNTIFS('EHV damage'!$I$3:$I$1048576,$AA39)</f>
        <v>0</v>
      </c>
      <c r="AJ39" s="125">
        <f>COUNTIFS('HV non-damage'!$I$3:$I$1048576,$AA39)</f>
        <v>0</v>
      </c>
      <c r="AK39" s="125">
        <f>COUNTIFS('HV damage'!$I$3:$I$1048576,$AA39)</f>
        <v>0</v>
      </c>
      <c r="AL39" s="125">
        <f>COUNTIFS('LV non-damage'!$I$3:$I$1048576,$AA39)</f>
        <v>0</v>
      </c>
      <c r="AM39" s="125">
        <f>COUNTIFS('LV Overhead mains damage'!$I$3:$I$1048576,$AA39)</f>
        <v>0</v>
      </c>
      <c r="AN39" s="125">
        <f>COUNTIFS('LV Underground mains damage'!$I$3:$I$1048576,$AA39)</f>
        <v>0</v>
      </c>
      <c r="AO39" s="125">
        <f>COUNTIFS('LV All Other Switchgear, P&amp;E'!$I$3:$I$1048576,$AA39)</f>
        <v>0</v>
      </c>
      <c r="AP39" s="125">
        <f>COUNTIFS('LV services overhead'!$I$3:$I$1048576,$AA39)</f>
        <v>0</v>
      </c>
      <c r="AQ39" s="125">
        <f>COUNTIFS('LV services underground'!$I$3:$I$1048576,$AA39)</f>
        <v>0</v>
      </c>
      <c r="AS39" s="125">
        <f>IF(AC39=0,0,SUMIF('NGET or transmission co'!$I$3:$I$1048576,$AA39,'NGET or transmission co'!$F$3:$F$1048576))</f>
        <v>0</v>
      </c>
      <c r="AT39" s="125">
        <f>IF(AD39=0,0,SUMIF('Other DNO or connected syst'!$I$3:$I$1048576,$AA39,'Other DNO or connected syst'!$F$3:$F$1048576))</f>
        <v>0</v>
      </c>
      <c r="AU39" s="125">
        <f>IF(AE39=0,0,SUMIF('Distributed generators'!$I$3:$I$1048576,$AA39,'Distributed generators'!$F$3:$F$1048576))</f>
        <v>0</v>
      </c>
      <c r="AV39" s="125">
        <f>IF(AF39=0,0,SUMIF('132kV non-damage'!$I$3:$I$1048576,$AA39,'132kV non-damage'!$F$3:$F$1048576))</f>
        <v>0</v>
      </c>
      <c r="AW39" s="125">
        <f>IF(AG39=0,0,SUMIF('132kV damage'!$I$3:$I$1048576,$AA39,'132kV damage'!$F$3:$F$1048576))</f>
        <v>0</v>
      </c>
      <c r="AX39" s="125">
        <f>IF(AH39=0,0,SUMIF('EHV non-damage'!$I$3:$I$1048576,$AA39,'EHV non-damage'!$F$3:$F$1048576))</f>
        <v>0</v>
      </c>
      <c r="AY39" s="125">
        <f>IF(AI39=0,0,SUMIF('EHV damage'!$I$3:$I$1048576,$AA39,'EHV damage'!$F$3:$F$1048576))</f>
        <v>0</v>
      </c>
      <c r="AZ39" s="125">
        <f>IF(AJ39=0,0,SUMIF('HV non-damage'!$I$3:$I$1048576,$AA39,'HV non-damage'!$F$3:$F$1048576))</f>
        <v>0</v>
      </c>
      <c r="BA39" s="125">
        <f>IF(AK39=0,0,SUMIF('HV damage'!$I$3:$I$1048576,$AA39,'HV damage'!$F$3:$F$1048576))</f>
        <v>0</v>
      </c>
      <c r="BB39" s="125">
        <f>IF(AL39=0,0,SUMIF('LV non-damage'!$I$3:$I$1048576,$AA39,'LV non-damage'!$F$3:$F$1048576))</f>
        <v>0</v>
      </c>
      <c r="BC39" s="125">
        <f>IF(AM39=0,0,SUMIF('LV Overhead mains damage'!$I$3:$I$1048576,$AA39,'LV Overhead mains damage'!$F$3:$F$1048576))</f>
        <v>0</v>
      </c>
      <c r="BD39" s="125">
        <f>IF(AN39=0,0,SUMIF('LV Underground mains damage'!$I$3:$I$1048576,$AA39,'LV Underground mains damage'!$F$3:$F$1048576))</f>
        <v>0</v>
      </c>
      <c r="BE39" s="125">
        <f>IF(AO39=0,0,SUMIF('LV All Other Switchgear, P&amp;E'!$I$3:$I$1048576,$AA39,'LV All Other Switchgear, P&amp;E'!$F$3:$F$1048576))</f>
        <v>0</v>
      </c>
      <c r="BF39" s="125">
        <f>IF(AP39=0,0,SUMIF('LV services overhead'!$I$3:$I$1048576,$AA39,'LV services overhead'!$F$3:$F$1048576))</f>
        <v>0</v>
      </c>
      <c r="BG39" s="125">
        <f>IF(AQ39=0,0,SUMIF('LV services underground'!$I$3:$I$1048576,$AA39,'LV services underground'!$F$3:$F$1048576))</f>
        <v>0</v>
      </c>
      <c r="BI39" s="125">
        <f>IF(AC39=0,0,SUMIF('NGET or transmission co'!$I$3:$I$1048576,$AA39,'NGET or transmission co'!$G$3:$G$1048576))</f>
        <v>0</v>
      </c>
      <c r="BJ39" s="125">
        <f>IF(AD39=0,0,SUMIF('Other DNO or connected syst'!$I$3:$I$1048576,$AA39,'Other DNO or connected syst'!$G$3:$G$1048576))</f>
        <v>0</v>
      </c>
      <c r="BK39" s="125">
        <f>IF(AE39=0,0,SUMIF('Distributed generators'!$I$3:$I$1048576,$AA39,'Distributed generators'!$G$3:$G$1048576))</f>
        <v>0</v>
      </c>
      <c r="BL39" s="125">
        <f>IF(AF39=0,0,SUMIF('132kV non-damage'!$I$3:$I$1048576,$AA39,'132kV non-damage'!$G$3:$G$1048576))</f>
        <v>0</v>
      </c>
      <c r="BM39" s="125">
        <f>IF(AG39=0,0,SUMIF('132kV damage'!$I$3:$I$1048576,$AA39,'132kV damage'!$G$3:$G$1048576))</f>
        <v>0</v>
      </c>
      <c r="BN39" s="125">
        <f>IF(AH39=0,0,SUMIF('EHV non-damage'!$I$3:$I$1048576,$AA39,'EHV non-damage'!$G$3:$G$1048576))</f>
        <v>0</v>
      </c>
      <c r="BO39" s="125">
        <f>IF(AI39=0,0,SUMIF('EHV damage'!$I$3:$I$1048576,$AA39,'EHV damage'!$G$3:$G$1048576))</f>
        <v>0</v>
      </c>
      <c r="BP39" s="125">
        <f>IF(AJ39=0,0,SUMIF('HV non-damage'!$I$3:$I$1048576,$AA39,'HV non-damage'!$G$3:$G$1048576))</f>
        <v>0</v>
      </c>
      <c r="BQ39" s="125">
        <f>IF(AK39=0,0,SUMIF('HV damage'!$I$3:$I$1048576,$AA39,'HV damage'!$G$3:$G$1048576))</f>
        <v>0</v>
      </c>
      <c r="BR39" s="125">
        <f>IF(AL39=0,0,SUMIF('LV non-damage'!$I$3:$I$1048576,$AA39,'LV non-damage'!$G$3:$G$1048576))</f>
        <v>0</v>
      </c>
      <c r="BS39" s="125">
        <f>IF(AM39=0,0,SUMIF('LV Overhead mains damage'!$I$3:$I$1048576,$AA39,'LV Overhead mains damage'!$G$3:$G$1048576))</f>
        <v>0</v>
      </c>
      <c r="BT39" s="125">
        <f>IF(AN39=0,0,SUMIF('LV Underground mains damage'!$I$3:$I$1048576,$AA39,'LV Underground mains damage'!$G$3:$G$1048576))</f>
        <v>0</v>
      </c>
      <c r="BU39" s="125">
        <f>IF(AO39=0,0,SUMIF('LV All Other Switchgear, P&amp;E'!$I$3:$I$1048576,$AA39,'LV All Other Switchgear, P&amp;E'!$G$3:$G$1048576))</f>
        <v>0</v>
      </c>
      <c r="BV39" s="125">
        <f>IF(AP39=0,0,SUMIF('LV services overhead'!$I$3:$I$1048576,$AA39,'LV services overhead'!$G$3:$G$1048576))</f>
        <v>0</v>
      </c>
      <c r="BW39" s="125">
        <f>IF(AQ39=0,0,SUMIF('LV services underground'!$I$3:$I$1048576,$AA39,'LV services underground'!$G$3:$G$1048576))</f>
        <v>0</v>
      </c>
    </row>
    <row r="40" spans="2:75" ht="13.5" customHeight="1">
      <c r="C40" s="46"/>
      <c r="D40" s="46"/>
      <c r="E40" s="46"/>
      <c r="F40" s="46"/>
      <c r="G40" s="46"/>
      <c r="H40" s="46"/>
      <c r="I40" s="46"/>
      <c r="J40" s="46"/>
      <c r="AA40" s="121" t="s">
        <v>209</v>
      </c>
      <c r="AB40" s="123" t="s">
        <v>210</v>
      </c>
      <c r="AC40" s="125">
        <f>COUNTIFS('NGET or transmission co'!$I$3:$I$1048576,'Dur band, freq band, shorts'!$AA40)</f>
        <v>0</v>
      </c>
      <c r="AD40" s="125">
        <f>COUNTIFS('Other DNO or connected syst'!$I$3:$I$1048576,$AA40)</f>
        <v>0</v>
      </c>
      <c r="AE40" s="125">
        <f>COUNTIFS('Distributed generators'!$I$3:$I$1048576,$AA40)</f>
        <v>0</v>
      </c>
      <c r="AF40" s="125">
        <f>COUNTIFS('132kV non-damage'!$I$3:$I$1048576,$AA40)</f>
        <v>0</v>
      </c>
      <c r="AG40" s="125">
        <f>COUNTIFS('132kV damage'!$I$3:$I$1048576,$AA40)</f>
        <v>0</v>
      </c>
      <c r="AH40" s="125">
        <f>COUNTIFS('EHV non-damage'!$I$3:$I$1048576,$AA40)</f>
        <v>0</v>
      </c>
      <c r="AI40" s="125">
        <f>COUNTIFS('EHV damage'!$I$3:$I$1048576,$AA40)</f>
        <v>0</v>
      </c>
      <c r="AJ40" s="125">
        <f>COUNTIFS('HV non-damage'!$I$3:$I$1048576,$AA40)</f>
        <v>0</v>
      </c>
      <c r="AK40" s="125">
        <f>COUNTIFS('HV damage'!$I$3:$I$1048576,$AA40)</f>
        <v>0</v>
      </c>
      <c r="AL40" s="125">
        <f>COUNTIFS('LV non-damage'!$I$3:$I$1048576,$AA40)</f>
        <v>0</v>
      </c>
      <c r="AM40" s="125">
        <f>COUNTIFS('LV Overhead mains damage'!$I$3:$I$1048576,$AA40)</f>
        <v>0</v>
      </c>
      <c r="AN40" s="125">
        <f>COUNTIFS('LV Underground mains damage'!$I$3:$I$1048576,$AA40)</f>
        <v>0</v>
      </c>
      <c r="AO40" s="125">
        <f>COUNTIFS('LV All Other Switchgear, P&amp;E'!$I$3:$I$1048576,$AA40)</f>
        <v>0</v>
      </c>
      <c r="AP40" s="125">
        <f>COUNTIFS('LV services overhead'!$I$3:$I$1048576,$AA40)</f>
        <v>0</v>
      </c>
      <c r="AQ40" s="125">
        <f>COUNTIFS('LV services underground'!$I$3:$I$1048576,$AA40)</f>
        <v>0</v>
      </c>
      <c r="AS40" s="125">
        <f>IF(AC40=0,0,SUMIF('NGET or transmission co'!$I$3:$I$1048576,$AA40,'NGET or transmission co'!$F$3:$F$1048576))</f>
        <v>0</v>
      </c>
      <c r="AT40" s="125">
        <f>IF(AD40=0,0,SUMIF('Other DNO or connected syst'!$I$3:$I$1048576,$AA40,'Other DNO or connected syst'!$F$3:$F$1048576))</f>
        <v>0</v>
      </c>
      <c r="AU40" s="125">
        <f>IF(AE40=0,0,SUMIF('Distributed generators'!$I$3:$I$1048576,$AA40,'Distributed generators'!$F$3:$F$1048576))</f>
        <v>0</v>
      </c>
      <c r="AV40" s="125">
        <f>IF(AF40=0,0,SUMIF('132kV non-damage'!$I$3:$I$1048576,$AA40,'132kV non-damage'!$F$3:$F$1048576))</f>
        <v>0</v>
      </c>
      <c r="AW40" s="125">
        <f>IF(AG40=0,0,SUMIF('132kV damage'!$I$3:$I$1048576,$AA40,'132kV damage'!$F$3:$F$1048576))</f>
        <v>0</v>
      </c>
      <c r="AX40" s="125">
        <f>IF(AH40=0,0,SUMIF('EHV non-damage'!$I$3:$I$1048576,$AA40,'EHV non-damage'!$F$3:$F$1048576))</f>
        <v>0</v>
      </c>
      <c r="AY40" s="125">
        <f>IF(AI40=0,0,SUMIF('EHV damage'!$I$3:$I$1048576,$AA40,'EHV damage'!$F$3:$F$1048576))</f>
        <v>0</v>
      </c>
      <c r="AZ40" s="125">
        <f>IF(AJ40=0,0,SUMIF('HV non-damage'!$I$3:$I$1048576,$AA40,'HV non-damage'!$F$3:$F$1048576))</f>
        <v>0</v>
      </c>
      <c r="BA40" s="125">
        <f>IF(AK40=0,0,SUMIF('HV damage'!$I$3:$I$1048576,$AA40,'HV damage'!$F$3:$F$1048576))</f>
        <v>0</v>
      </c>
      <c r="BB40" s="125">
        <f>IF(AL40=0,0,SUMIF('LV non-damage'!$I$3:$I$1048576,$AA40,'LV non-damage'!$F$3:$F$1048576))</f>
        <v>0</v>
      </c>
      <c r="BC40" s="125">
        <f>IF(AM40=0,0,SUMIF('LV Overhead mains damage'!$I$3:$I$1048576,$AA40,'LV Overhead mains damage'!$F$3:$F$1048576))</f>
        <v>0</v>
      </c>
      <c r="BD40" s="125">
        <f>IF(AN40=0,0,SUMIF('LV Underground mains damage'!$I$3:$I$1048576,$AA40,'LV Underground mains damage'!$F$3:$F$1048576))</f>
        <v>0</v>
      </c>
      <c r="BE40" s="125">
        <f>IF(AO40=0,0,SUMIF('LV All Other Switchgear, P&amp;E'!$I$3:$I$1048576,$AA40,'LV All Other Switchgear, P&amp;E'!$F$3:$F$1048576))</f>
        <v>0</v>
      </c>
      <c r="BF40" s="125">
        <f>IF(AP40=0,0,SUMIF('LV services overhead'!$I$3:$I$1048576,$AA40,'LV services overhead'!$F$3:$F$1048576))</f>
        <v>0</v>
      </c>
      <c r="BG40" s="125">
        <f>IF(AQ40=0,0,SUMIF('LV services underground'!$I$3:$I$1048576,$AA40,'LV services underground'!$F$3:$F$1048576))</f>
        <v>0</v>
      </c>
      <c r="BI40" s="125">
        <f>IF(AC40=0,0,SUMIF('NGET or transmission co'!$I$3:$I$1048576,$AA40,'NGET or transmission co'!$G$3:$G$1048576))</f>
        <v>0</v>
      </c>
      <c r="BJ40" s="125">
        <f>IF(AD40=0,0,SUMIF('Other DNO or connected syst'!$I$3:$I$1048576,$AA40,'Other DNO or connected syst'!$G$3:$G$1048576))</f>
        <v>0</v>
      </c>
      <c r="BK40" s="125">
        <f>IF(AE40=0,0,SUMIF('Distributed generators'!$I$3:$I$1048576,$AA40,'Distributed generators'!$G$3:$G$1048576))</f>
        <v>0</v>
      </c>
      <c r="BL40" s="125">
        <f>IF(AF40=0,0,SUMIF('132kV non-damage'!$I$3:$I$1048576,$AA40,'132kV non-damage'!$G$3:$G$1048576))</f>
        <v>0</v>
      </c>
      <c r="BM40" s="125">
        <f>IF(AG40=0,0,SUMIF('132kV damage'!$I$3:$I$1048576,$AA40,'132kV damage'!$G$3:$G$1048576))</f>
        <v>0</v>
      </c>
      <c r="BN40" s="125">
        <f>IF(AH40=0,0,SUMIF('EHV non-damage'!$I$3:$I$1048576,$AA40,'EHV non-damage'!$G$3:$G$1048576))</f>
        <v>0</v>
      </c>
      <c r="BO40" s="125">
        <f>IF(AI40=0,0,SUMIF('EHV damage'!$I$3:$I$1048576,$AA40,'EHV damage'!$G$3:$G$1048576))</f>
        <v>0</v>
      </c>
      <c r="BP40" s="125">
        <f>IF(AJ40=0,0,SUMIF('HV non-damage'!$I$3:$I$1048576,$AA40,'HV non-damage'!$G$3:$G$1048576))</f>
        <v>0</v>
      </c>
      <c r="BQ40" s="125">
        <f>IF(AK40=0,0,SUMIF('HV damage'!$I$3:$I$1048576,$AA40,'HV damage'!$G$3:$G$1048576))</f>
        <v>0</v>
      </c>
      <c r="BR40" s="125">
        <f>IF(AL40=0,0,SUMIF('LV non-damage'!$I$3:$I$1048576,$AA40,'LV non-damage'!$G$3:$G$1048576))</f>
        <v>0</v>
      </c>
      <c r="BS40" s="125">
        <f>IF(AM40=0,0,SUMIF('LV Overhead mains damage'!$I$3:$I$1048576,$AA40,'LV Overhead mains damage'!$G$3:$G$1048576))</f>
        <v>0</v>
      </c>
      <c r="BT40" s="125">
        <f>IF(AN40=0,0,SUMIF('LV Underground mains damage'!$I$3:$I$1048576,$AA40,'LV Underground mains damage'!$G$3:$G$1048576))</f>
        <v>0</v>
      </c>
      <c r="BU40" s="125">
        <f>IF(AO40=0,0,SUMIF('LV All Other Switchgear, P&amp;E'!$I$3:$I$1048576,$AA40,'LV All Other Switchgear, P&amp;E'!$G$3:$G$1048576))</f>
        <v>0</v>
      </c>
      <c r="BV40" s="125">
        <f>IF(AP40=0,0,SUMIF('LV services overhead'!$I$3:$I$1048576,$AA40,'LV services overhead'!$G$3:$G$1048576))</f>
        <v>0</v>
      </c>
      <c r="BW40" s="125">
        <f>IF(AQ40=0,0,SUMIF('LV services underground'!$I$3:$I$1048576,$AA40,'LV services underground'!$G$3:$G$1048576))</f>
        <v>0</v>
      </c>
    </row>
    <row r="41" spans="2:75">
      <c r="C41" s="46"/>
      <c r="D41" s="46"/>
      <c r="E41" s="46"/>
      <c r="F41" s="46"/>
      <c r="G41" s="46"/>
      <c r="H41" s="46"/>
      <c r="I41" s="46"/>
      <c r="J41" s="46"/>
      <c r="AA41" s="121" t="s">
        <v>211</v>
      </c>
      <c r="AB41" s="123" t="s">
        <v>212</v>
      </c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S41" s="125">
        <f>IF(AC41=0,0,SUMIF('NGET or transmission co'!$I$3:$I$1048576,$AA41,'NGET or transmission co'!$F$3:$F$1048576))</f>
        <v>0</v>
      </c>
      <c r="AT41" s="125">
        <f>IF(AD41=0,0,SUMIF('Other DNO or connected syst'!$I$3:$I$1048576,$AA41,'Other DNO or connected syst'!$F$3:$F$1048576))</f>
        <v>0</v>
      </c>
      <c r="AU41" s="125">
        <f>IF(AE41=0,0,SUMIF('Distributed generators'!$I$3:$I$1048576,$AA41,'Distributed generators'!$F$3:$F$1048576))</f>
        <v>0</v>
      </c>
      <c r="AV41" s="125">
        <f>IF(AF41=0,0,SUMIF('132kV non-damage'!$I$3:$I$1048576,$AA41,'132kV non-damage'!$F$3:$F$1048576))</f>
        <v>0</v>
      </c>
      <c r="AW41" s="125">
        <f>IF(AG41=0,0,SUMIF('132kV damage'!$I$3:$I$1048576,$AA41,'132kV damage'!$F$3:$F$1048576))</f>
        <v>0</v>
      </c>
      <c r="AX41" s="125">
        <f>IF(AH41=0,0,SUMIF('EHV non-damage'!$I$3:$I$1048576,$AA41,'EHV non-damage'!$F$3:$F$1048576))</f>
        <v>0</v>
      </c>
      <c r="AY41" s="125">
        <f>IF(AI41=0,0,SUMIF('EHV damage'!$I$3:$I$1048576,$AA41,'EHV damage'!$F$3:$F$1048576))</f>
        <v>0</v>
      </c>
      <c r="AZ41" s="125">
        <f>IF(AJ41=0,0,SUMIF('HV non-damage'!$I$3:$I$1048576,$AA41,'HV non-damage'!$F$3:$F$1048576))</f>
        <v>0</v>
      </c>
      <c r="BA41" s="125">
        <f>IF(AK41=0,0,SUMIF('HV damage'!$I$3:$I$1048576,$AA41,'HV damage'!$F$3:$F$1048576))</f>
        <v>0</v>
      </c>
      <c r="BB41" s="125">
        <f>IF(AL41=0,0,SUMIF('LV non-damage'!$I$3:$I$1048576,$AA41,'LV non-damage'!$F$3:$F$1048576))</f>
        <v>0</v>
      </c>
      <c r="BC41" s="125">
        <f>IF(AM41=0,0,SUMIF('LV Overhead mains damage'!$I$3:$I$1048576,$AA41,'LV Overhead mains damage'!$F$3:$F$1048576))</f>
        <v>0</v>
      </c>
      <c r="BD41" s="125">
        <f>IF(AN41=0,0,SUMIF('LV Underground mains damage'!$I$3:$I$1048576,$AA41,'LV Underground mains damage'!$F$3:$F$1048576))</f>
        <v>0</v>
      </c>
      <c r="BE41" s="125">
        <f>IF(AO41=0,0,SUMIF('LV All Other Switchgear, P&amp;E'!$I$3:$I$1048576,$AA41,'LV All Other Switchgear, P&amp;E'!$F$3:$F$1048576))</f>
        <v>0</v>
      </c>
      <c r="BF41" s="125">
        <f>IF(AP41=0,0,SUMIF('LV services overhead'!$I$3:$I$1048576,$AA41,'LV services overhead'!$F$3:$F$1048576))</f>
        <v>0</v>
      </c>
      <c r="BG41" s="125">
        <f>IF(AQ41=0,0,SUMIF('LV services underground'!$I$3:$I$1048576,$AA41,'LV services underground'!$F$3:$F$1048576))</f>
        <v>0</v>
      </c>
      <c r="BI41" s="125">
        <f>IF(AC41=0,0,SUMIF('NGET or transmission co'!$I$3:$I$1048576,$AA41,'NGET or transmission co'!$G$3:$G$1048576))</f>
        <v>0</v>
      </c>
      <c r="BJ41" s="125">
        <f>IF(AD41=0,0,SUMIF('Other DNO or connected syst'!$I$3:$I$1048576,$AA41,'Other DNO or connected syst'!$G$3:$G$1048576))</f>
        <v>0</v>
      </c>
      <c r="BK41" s="125">
        <f>IF(AE41=0,0,SUMIF('Distributed generators'!$I$3:$I$1048576,$AA41,'Distributed generators'!$G$3:$G$1048576))</f>
        <v>0</v>
      </c>
      <c r="BL41" s="125">
        <f>IF(AF41=0,0,SUMIF('132kV non-damage'!$I$3:$I$1048576,$AA41,'132kV non-damage'!$G$3:$G$1048576))</f>
        <v>0</v>
      </c>
      <c r="BM41" s="125">
        <f>IF(AG41=0,0,SUMIF('132kV damage'!$I$3:$I$1048576,$AA41,'132kV damage'!$G$3:$G$1048576))</f>
        <v>0</v>
      </c>
      <c r="BN41" s="125">
        <f>IF(AH41=0,0,SUMIF('EHV non-damage'!$I$3:$I$1048576,$AA41,'EHV non-damage'!$G$3:$G$1048576))</f>
        <v>0</v>
      </c>
      <c r="BO41" s="125">
        <f>IF(AI41=0,0,SUMIF('EHV damage'!$I$3:$I$1048576,$AA41,'EHV damage'!$G$3:$G$1048576))</f>
        <v>0</v>
      </c>
      <c r="BP41" s="125">
        <f>IF(AJ41=0,0,SUMIF('HV non-damage'!$I$3:$I$1048576,$AA41,'HV non-damage'!$G$3:$G$1048576))</f>
        <v>0</v>
      </c>
      <c r="BQ41" s="125">
        <f>IF(AK41=0,0,SUMIF('HV damage'!$I$3:$I$1048576,$AA41,'HV damage'!$G$3:$G$1048576))</f>
        <v>0</v>
      </c>
      <c r="BR41" s="125">
        <f>IF(AL41=0,0,SUMIF('LV non-damage'!$I$3:$I$1048576,$AA41,'LV non-damage'!$G$3:$G$1048576))</f>
        <v>0</v>
      </c>
      <c r="BS41" s="125">
        <f>IF(AM41=0,0,SUMIF('LV Overhead mains damage'!$I$3:$I$1048576,$AA41,'LV Overhead mains damage'!$G$3:$G$1048576))</f>
        <v>0</v>
      </c>
      <c r="BT41" s="125">
        <f>IF(AN41=0,0,SUMIF('LV Underground mains damage'!$I$3:$I$1048576,$AA41,'LV Underground mains damage'!$G$3:$G$1048576))</f>
        <v>0</v>
      </c>
      <c r="BU41" s="125">
        <f>IF(AO41=0,0,SUMIF('LV All Other Switchgear, P&amp;E'!$I$3:$I$1048576,$AA41,'LV All Other Switchgear, P&amp;E'!$G$3:$G$1048576))</f>
        <v>0</v>
      </c>
      <c r="BV41" s="125">
        <f>IF(AP41=0,0,SUMIF('LV services overhead'!$I$3:$I$1048576,$AA41,'LV services overhead'!$G$3:$G$1048576))</f>
        <v>0</v>
      </c>
      <c r="BW41" s="125">
        <f>IF(AQ41=0,0,SUMIF('LV services underground'!$I$3:$I$1048576,$AA41,'LV services underground'!$G$3:$G$1048576))</f>
        <v>0</v>
      </c>
    </row>
    <row r="42" spans="2:75">
      <c r="C42" s="46"/>
      <c r="D42" s="46"/>
      <c r="E42" s="46"/>
      <c r="F42" s="46"/>
      <c r="G42" s="46"/>
      <c r="H42" s="46"/>
      <c r="I42" s="46"/>
      <c r="J42" s="46"/>
      <c r="AA42" s="121" t="s">
        <v>213</v>
      </c>
      <c r="AB42" s="123" t="s">
        <v>214</v>
      </c>
      <c r="AC42" s="125">
        <f>COUNTIFS('NGET or transmission co'!$I$3:$I$1048576,'Dur band, freq band, shorts'!$AA42)</f>
        <v>0</v>
      </c>
      <c r="AD42" s="125">
        <f>COUNTIFS('Other DNO or connected syst'!$I$3:$I$1048576,$AA42)</f>
        <v>0</v>
      </c>
      <c r="AE42" s="125">
        <f>COUNTIFS('Distributed generators'!$I$3:$I$1048576,$AA42)</f>
        <v>0</v>
      </c>
      <c r="AF42" s="125">
        <f>COUNTIFS('132kV non-damage'!$I$3:$I$1048576,$AA42)</f>
        <v>0</v>
      </c>
      <c r="AG42" s="125">
        <f>COUNTIFS('132kV damage'!$I$3:$I$1048576,$AA42)</f>
        <v>0</v>
      </c>
      <c r="AH42" s="125">
        <f>COUNTIFS('EHV non-damage'!$I$3:$I$1048576,$AA42)</f>
        <v>0</v>
      </c>
      <c r="AI42" s="125">
        <f>COUNTIFS('EHV damage'!$I$3:$I$1048576,$AA42)</f>
        <v>0</v>
      </c>
      <c r="AJ42" s="125">
        <f>COUNTIFS('HV non-damage'!$I$3:$I$1048576,$AA42)</f>
        <v>0</v>
      </c>
      <c r="AK42" s="125">
        <f>COUNTIFS('HV damage'!$I$3:$I$1048576,$AA42)</f>
        <v>0</v>
      </c>
      <c r="AL42" s="125">
        <f>COUNTIFS('LV non-damage'!$I$3:$I$1048576,$AA42)</f>
        <v>0</v>
      </c>
      <c r="AM42" s="125">
        <f>COUNTIFS('LV Overhead mains damage'!$I$3:$I$1048576,$AA42)</f>
        <v>0</v>
      </c>
      <c r="AN42" s="125">
        <f>COUNTIFS('LV Underground mains damage'!$I$3:$I$1048576,$AA42)</f>
        <v>0</v>
      </c>
      <c r="AO42" s="125">
        <f>COUNTIFS('LV All Other Switchgear, P&amp;E'!$I$3:$I$1048576,$AA42)</f>
        <v>0</v>
      </c>
      <c r="AP42" s="125">
        <f>COUNTIFS('LV services overhead'!$I$3:$I$1048576,$AA42)</f>
        <v>0</v>
      </c>
      <c r="AQ42" s="125">
        <f>COUNTIFS('LV services underground'!$I$3:$I$1048576,$AA42)</f>
        <v>0</v>
      </c>
      <c r="AS42" s="125">
        <f>IF(AC42=0,0,SUMIF('NGET or transmission co'!$I$3:$I$1048576,$AA42,'NGET or transmission co'!$F$3:$F$1048576))</f>
        <v>0</v>
      </c>
      <c r="AT42" s="125">
        <f>IF(AD42=0,0,SUMIF('Other DNO or connected syst'!$I$3:$I$1048576,$AA42,'Other DNO or connected syst'!$F$3:$F$1048576))</f>
        <v>0</v>
      </c>
      <c r="AU42" s="125">
        <f>IF(AE42=0,0,SUMIF('Distributed generators'!$I$3:$I$1048576,$AA42,'Distributed generators'!$F$3:$F$1048576))</f>
        <v>0</v>
      </c>
      <c r="AV42" s="125">
        <f>IF(AF42=0,0,SUMIF('132kV non-damage'!$I$3:$I$1048576,$AA42,'132kV non-damage'!$F$3:$F$1048576))</f>
        <v>0</v>
      </c>
      <c r="AW42" s="125">
        <f>IF(AG42=0,0,SUMIF('132kV damage'!$I$3:$I$1048576,$AA42,'132kV damage'!$F$3:$F$1048576))</f>
        <v>0</v>
      </c>
      <c r="AX42" s="125">
        <f>IF(AH42=0,0,SUMIF('EHV non-damage'!$I$3:$I$1048576,$AA42,'EHV non-damage'!$F$3:$F$1048576))</f>
        <v>0</v>
      </c>
      <c r="AY42" s="125">
        <f>IF(AI42=0,0,SUMIF('EHV damage'!$I$3:$I$1048576,$AA42,'EHV damage'!$F$3:$F$1048576))</f>
        <v>0</v>
      </c>
      <c r="AZ42" s="125">
        <f>IF(AJ42=0,0,SUMIF('HV non-damage'!$I$3:$I$1048576,$AA42,'HV non-damage'!$F$3:$F$1048576))</f>
        <v>0</v>
      </c>
      <c r="BA42" s="125">
        <f>IF(AK42=0,0,SUMIF('HV damage'!$I$3:$I$1048576,$AA42,'HV damage'!$F$3:$F$1048576))</f>
        <v>0</v>
      </c>
      <c r="BB42" s="125">
        <f>IF(AL42=0,0,SUMIF('LV non-damage'!$I$3:$I$1048576,$AA42,'LV non-damage'!$F$3:$F$1048576))</f>
        <v>0</v>
      </c>
      <c r="BC42" s="125">
        <f>IF(AM42=0,0,SUMIF('LV Overhead mains damage'!$I$3:$I$1048576,$AA42,'LV Overhead mains damage'!$F$3:$F$1048576))</f>
        <v>0</v>
      </c>
      <c r="BD42" s="125">
        <f>IF(AN42=0,0,SUMIF('LV Underground mains damage'!$I$3:$I$1048576,$AA42,'LV Underground mains damage'!$F$3:$F$1048576))</f>
        <v>0</v>
      </c>
      <c r="BE42" s="125">
        <f>IF(AO42=0,0,SUMIF('LV All Other Switchgear, P&amp;E'!$I$3:$I$1048576,$AA42,'LV All Other Switchgear, P&amp;E'!$F$3:$F$1048576))</f>
        <v>0</v>
      </c>
      <c r="BF42" s="125">
        <f>IF(AP42=0,0,SUMIF('LV services overhead'!$I$3:$I$1048576,$AA42,'LV services overhead'!$F$3:$F$1048576))</f>
        <v>0</v>
      </c>
      <c r="BG42" s="125">
        <f>IF(AQ42=0,0,SUMIF('LV services underground'!$I$3:$I$1048576,$AA42,'LV services underground'!$F$3:$F$1048576))</f>
        <v>0</v>
      </c>
      <c r="BI42" s="125">
        <f>IF(AC42=0,0,SUMIF('NGET or transmission co'!$I$3:$I$1048576,$AA42,'NGET or transmission co'!$G$3:$G$1048576))</f>
        <v>0</v>
      </c>
      <c r="BJ42" s="125">
        <f>IF(AD42=0,0,SUMIF('Other DNO or connected syst'!$I$3:$I$1048576,$AA42,'Other DNO or connected syst'!$G$3:$G$1048576))</f>
        <v>0</v>
      </c>
      <c r="BK42" s="125">
        <f>IF(AE42=0,0,SUMIF('Distributed generators'!$I$3:$I$1048576,$AA42,'Distributed generators'!$G$3:$G$1048576))</f>
        <v>0</v>
      </c>
      <c r="BL42" s="125">
        <f>IF(AF42=0,0,SUMIF('132kV non-damage'!$I$3:$I$1048576,$AA42,'132kV non-damage'!$G$3:$G$1048576))</f>
        <v>0</v>
      </c>
      <c r="BM42" s="125">
        <f>IF(AG42=0,0,SUMIF('132kV damage'!$I$3:$I$1048576,$AA42,'132kV damage'!$G$3:$G$1048576))</f>
        <v>0</v>
      </c>
      <c r="BN42" s="125">
        <f>IF(AH42=0,0,SUMIF('EHV non-damage'!$I$3:$I$1048576,$AA42,'EHV non-damage'!$G$3:$G$1048576))</f>
        <v>0</v>
      </c>
      <c r="BO42" s="125">
        <f>IF(AI42=0,0,SUMIF('EHV damage'!$I$3:$I$1048576,$AA42,'EHV damage'!$G$3:$G$1048576))</f>
        <v>0</v>
      </c>
      <c r="BP42" s="125">
        <f>IF(AJ42=0,0,SUMIF('HV non-damage'!$I$3:$I$1048576,$AA42,'HV non-damage'!$G$3:$G$1048576))</f>
        <v>0</v>
      </c>
      <c r="BQ42" s="125">
        <f>IF(AK42=0,0,SUMIF('HV damage'!$I$3:$I$1048576,$AA42,'HV damage'!$G$3:$G$1048576))</f>
        <v>0</v>
      </c>
      <c r="BR42" s="125">
        <f>IF(AL42=0,0,SUMIF('LV non-damage'!$I$3:$I$1048576,$AA42,'LV non-damage'!$G$3:$G$1048576))</f>
        <v>0</v>
      </c>
      <c r="BS42" s="125">
        <f>IF(AM42=0,0,SUMIF('LV Overhead mains damage'!$I$3:$I$1048576,$AA42,'LV Overhead mains damage'!$G$3:$G$1048576))</f>
        <v>0</v>
      </c>
      <c r="BT42" s="125">
        <f>IF(AN42=0,0,SUMIF('LV Underground mains damage'!$I$3:$I$1048576,$AA42,'LV Underground mains damage'!$G$3:$G$1048576))</f>
        <v>0</v>
      </c>
      <c r="BU42" s="125">
        <f>IF(AO42=0,0,SUMIF('LV All Other Switchgear, P&amp;E'!$I$3:$I$1048576,$AA42,'LV All Other Switchgear, P&amp;E'!$G$3:$G$1048576))</f>
        <v>0</v>
      </c>
      <c r="BV42" s="125">
        <f>IF(AP42=0,0,SUMIF('LV services overhead'!$I$3:$I$1048576,$AA42,'LV services overhead'!$G$3:$G$1048576))</f>
        <v>0</v>
      </c>
      <c r="BW42" s="125">
        <f>IF(AQ42=0,0,SUMIF('LV services underground'!$I$3:$I$1048576,$AA42,'LV services underground'!$G$3:$G$1048576))</f>
        <v>0</v>
      </c>
    </row>
    <row r="43" spans="2:75">
      <c r="C43" s="46"/>
      <c r="D43" s="46"/>
      <c r="E43" s="46"/>
      <c r="F43" s="46"/>
      <c r="G43" s="46"/>
      <c r="H43" s="46"/>
      <c r="I43" s="46"/>
      <c r="J43" s="46"/>
      <c r="AA43" s="121" t="s">
        <v>215</v>
      </c>
      <c r="AB43" s="123" t="s">
        <v>216</v>
      </c>
      <c r="AC43" s="125">
        <f>COUNTIFS('NGET or transmission co'!$I$3:$I$1048576,'Dur band, freq band, shorts'!$AA43)</f>
        <v>0</v>
      </c>
      <c r="AD43" s="125">
        <f>COUNTIFS('Other DNO or connected syst'!$I$3:$I$1048576,$AA43)</f>
        <v>0</v>
      </c>
      <c r="AE43" s="125">
        <f>COUNTIFS('Distributed generators'!$I$3:$I$1048576,$AA43)</f>
        <v>0</v>
      </c>
      <c r="AF43" s="125">
        <f>COUNTIFS('132kV non-damage'!$I$3:$I$1048576,$AA43)</f>
        <v>0</v>
      </c>
      <c r="AG43" s="125">
        <f>COUNTIFS('132kV damage'!$I$3:$I$1048576,$AA43)</f>
        <v>0</v>
      </c>
      <c r="AH43" s="125">
        <f>COUNTIFS('EHV non-damage'!$I$3:$I$1048576,$AA43)</f>
        <v>0</v>
      </c>
      <c r="AI43" s="125">
        <f>COUNTIFS('EHV damage'!$I$3:$I$1048576,$AA43)</f>
        <v>0</v>
      </c>
      <c r="AJ43" s="125">
        <f>COUNTIFS('HV non-damage'!$I$3:$I$1048576,$AA43)</f>
        <v>0</v>
      </c>
      <c r="AK43" s="125">
        <f>COUNTIFS('HV damage'!$I$3:$I$1048576,$AA43)</f>
        <v>0</v>
      </c>
      <c r="AL43" s="125">
        <f>COUNTIFS('LV non-damage'!$I$3:$I$1048576,$AA43)</f>
        <v>0</v>
      </c>
      <c r="AM43" s="125">
        <f>COUNTIFS('LV Overhead mains damage'!$I$3:$I$1048576,$AA43)</f>
        <v>0</v>
      </c>
      <c r="AN43" s="125">
        <f>COUNTIFS('LV Underground mains damage'!$I$3:$I$1048576,$AA43)</f>
        <v>0</v>
      </c>
      <c r="AO43" s="125">
        <f>COUNTIFS('LV All Other Switchgear, P&amp;E'!$I$3:$I$1048576,$AA43)</f>
        <v>0</v>
      </c>
      <c r="AP43" s="125">
        <f>COUNTIFS('LV services overhead'!$I$3:$I$1048576,$AA43)</f>
        <v>0</v>
      </c>
      <c r="AQ43" s="125">
        <f>COUNTIFS('LV services underground'!$I$3:$I$1048576,$AA43)</f>
        <v>0</v>
      </c>
      <c r="AS43" s="125">
        <f>IF(AC43=0,0,SUMIF('NGET or transmission co'!$I$3:$I$1048576,$AA43,'NGET or transmission co'!$F$3:$F$1048576))</f>
        <v>0</v>
      </c>
      <c r="AT43" s="125">
        <f>IF(AD43=0,0,SUMIF('Other DNO or connected syst'!$I$3:$I$1048576,$AA43,'Other DNO or connected syst'!$F$3:$F$1048576))</f>
        <v>0</v>
      </c>
      <c r="AU43" s="125">
        <f>IF(AE43=0,0,SUMIF('Distributed generators'!$I$3:$I$1048576,$AA43,'Distributed generators'!$F$3:$F$1048576))</f>
        <v>0</v>
      </c>
      <c r="AV43" s="125">
        <f>IF(AF43=0,0,SUMIF('132kV non-damage'!$I$3:$I$1048576,$AA43,'132kV non-damage'!$F$3:$F$1048576))</f>
        <v>0</v>
      </c>
      <c r="AW43" s="125">
        <f>IF(AG43=0,0,SUMIF('132kV damage'!$I$3:$I$1048576,$AA43,'132kV damage'!$F$3:$F$1048576))</f>
        <v>0</v>
      </c>
      <c r="AX43" s="125">
        <f>IF(AH43=0,0,SUMIF('EHV non-damage'!$I$3:$I$1048576,$AA43,'EHV non-damage'!$F$3:$F$1048576))</f>
        <v>0</v>
      </c>
      <c r="AY43" s="125">
        <f>IF(AI43=0,0,SUMIF('EHV damage'!$I$3:$I$1048576,$AA43,'EHV damage'!$F$3:$F$1048576))</f>
        <v>0</v>
      </c>
      <c r="AZ43" s="125">
        <f>IF(AJ43=0,0,SUMIF('HV non-damage'!$I$3:$I$1048576,$AA43,'HV non-damage'!$F$3:$F$1048576))</f>
        <v>0</v>
      </c>
      <c r="BA43" s="125">
        <f>IF(AK43=0,0,SUMIF('HV damage'!$I$3:$I$1048576,$AA43,'HV damage'!$F$3:$F$1048576))</f>
        <v>0</v>
      </c>
      <c r="BB43" s="125">
        <f>IF(AL43=0,0,SUMIF('LV non-damage'!$I$3:$I$1048576,$AA43,'LV non-damage'!$F$3:$F$1048576))</f>
        <v>0</v>
      </c>
      <c r="BC43" s="125">
        <f>IF(AM43=0,0,SUMIF('LV Overhead mains damage'!$I$3:$I$1048576,$AA43,'LV Overhead mains damage'!$F$3:$F$1048576))</f>
        <v>0</v>
      </c>
      <c r="BD43" s="125">
        <f>IF(AN43=0,0,SUMIF('LV Underground mains damage'!$I$3:$I$1048576,$AA43,'LV Underground mains damage'!$F$3:$F$1048576))</f>
        <v>0</v>
      </c>
      <c r="BE43" s="125">
        <f>IF(AO43=0,0,SUMIF('LV All Other Switchgear, P&amp;E'!$I$3:$I$1048576,$AA43,'LV All Other Switchgear, P&amp;E'!$F$3:$F$1048576))</f>
        <v>0</v>
      </c>
      <c r="BF43" s="125">
        <f>IF(AP43=0,0,SUMIF('LV services overhead'!$I$3:$I$1048576,$AA43,'LV services overhead'!$F$3:$F$1048576))</f>
        <v>0</v>
      </c>
      <c r="BG43" s="125">
        <f>IF(AQ43=0,0,SUMIF('LV services underground'!$I$3:$I$1048576,$AA43,'LV services underground'!$F$3:$F$1048576))</f>
        <v>0</v>
      </c>
      <c r="BI43" s="125">
        <f>IF(AC43=0,0,SUMIF('NGET or transmission co'!$I$3:$I$1048576,$AA43,'NGET or transmission co'!$G$3:$G$1048576))</f>
        <v>0</v>
      </c>
      <c r="BJ43" s="125">
        <f>IF(AD43=0,0,SUMIF('Other DNO or connected syst'!$I$3:$I$1048576,$AA43,'Other DNO or connected syst'!$G$3:$G$1048576))</f>
        <v>0</v>
      </c>
      <c r="BK43" s="125">
        <f>IF(AE43=0,0,SUMIF('Distributed generators'!$I$3:$I$1048576,$AA43,'Distributed generators'!$G$3:$G$1048576))</f>
        <v>0</v>
      </c>
      <c r="BL43" s="125">
        <f>IF(AF43=0,0,SUMIF('132kV non-damage'!$I$3:$I$1048576,$AA43,'132kV non-damage'!$G$3:$G$1048576))</f>
        <v>0</v>
      </c>
      <c r="BM43" s="125">
        <f>IF(AG43=0,0,SUMIF('132kV damage'!$I$3:$I$1048576,$AA43,'132kV damage'!$G$3:$G$1048576))</f>
        <v>0</v>
      </c>
      <c r="BN43" s="125">
        <f>IF(AH43=0,0,SUMIF('EHV non-damage'!$I$3:$I$1048576,$AA43,'EHV non-damage'!$G$3:$G$1048576))</f>
        <v>0</v>
      </c>
      <c r="BO43" s="125">
        <f>IF(AI43=0,0,SUMIF('EHV damage'!$I$3:$I$1048576,$AA43,'EHV damage'!$G$3:$G$1048576))</f>
        <v>0</v>
      </c>
      <c r="BP43" s="125">
        <f>IF(AJ43=0,0,SUMIF('HV non-damage'!$I$3:$I$1048576,$AA43,'HV non-damage'!$G$3:$G$1048576))</f>
        <v>0</v>
      </c>
      <c r="BQ43" s="125">
        <f>IF(AK43=0,0,SUMIF('HV damage'!$I$3:$I$1048576,$AA43,'HV damage'!$G$3:$G$1048576))</f>
        <v>0</v>
      </c>
      <c r="BR43" s="125">
        <f>IF(AL43=0,0,SUMIF('LV non-damage'!$I$3:$I$1048576,$AA43,'LV non-damage'!$G$3:$G$1048576))</f>
        <v>0</v>
      </c>
      <c r="BS43" s="125">
        <f>IF(AM43=0,0,SUMIF('LV Overhead mains damage'!$I$3:$I$1048576,$AA43,'LV Overhead mains damage'!$G$3:$G$1048576))</f>
        <v>0</v>
      </c>
      <c r="BT43" s="125">
        <f>IF(AN43=0,0,SUMIF('LV Underground mains damage'!$I$3:$I$1048576,$AA43,'LV Underground mains damage'!$G$3:$G$1048576))</f>
        <v>0</v>
      </c>
      <c r="BU43" s="125">
        <f>IF(AO43=0,0,SUMIF('LV All Other Switchgear, P&amp;E'!$I$3:$I$1048576,$AA43,'LV All Other Switchgear, P&amp;E'!$G$3:$G$1048576))</f>
        <v>0</v>
      </c>
      <c r="BV43" s="125">
        <f>IF(AP43=0,0,SUMIF('LV services overhead'!$I$3:$I$1048576,$AA43,'LV services overhead'!$G$3:$G$1048576))</f>
        <v>0</v>
      </c>
      <c r="BW43" s="125">
        <f>IF(AQ43=0,0,SUMIF('LV services underground'!$I$3:$I$1048576,$AA43,'LV services underground'!$G$3:$G$1048576))</f>
        <v>0</v>
      </c>
    </row>
    <row r="44" spans="2:75">
      <c r="C44" s="46"/>
      <c r="D44" s="46"/>
      <c r="E44" s="46"/>
      <c r="F44" s="46"/>
      <c r="G44" s="46"/>
      <c r="H44" s="46"/>
      <c r="I44" s="46"/>
      <c r="J44" s="46"/>
      <c r="AA44" s="121" t="s">
        <v>217</v>
      </c>
      <c r="AB44" s="123" t="s">
        <v>218</v>
      </c>
      <c r="AC44" s="125">
        <f>COUNTIFS('NGET or transmission co'!$I$3:$I$1048576,'Dur band, freq band, shorts'!$AA44)</f>
        <v>0</v>
      </c>
      <c r="AD44" s="125">
        <f>COUNTIFS('Other DNO or connected syst'!$I$3:$I$1048576,$AA44)</f>
        <v>0</v>
      </c>
      <c r="AE44" s="125">
        <f>COUNTIFS('Distributed generators'!$I$3:$I$1048576,$AA44)</f>
        <v>0</v>
      </c>
      <c r="AF44" s="125">
        <f>COUNTIFS('132kV non-damage'!$I$3:$I$1048576,$AA44)</f>
        <v>0</v>
      </c>
      <c r="AG44" s="125">
        <f>COUNTIFS('132kV damage'!$I$3:$I$1048576,$AA44)</f>
        <v>0</v>
      </c>
      <c r="AH44" s="125">
        <f>COUNTIFS('EHV non-damage'!$I$3:$I$1048576,$AA44)</f>
        <v>0</v>
      </c>
      <c r="AI44" s="125">
        <f>COUNTIFS('EHV damage'!$I$3:$I$1048576,$AA44)</f>
        <v>0</v>
      </c>
      <c r="AJ44" s="125">
        <f>COUNTIFS('HV non-damage'!$I$3:$I$1048576,$AA44)</f>
        <v>0</v>
      </c>
      <c r="AK44" s="125">
        <f>COUNTIFS('HV damage'!$I$3:$I$1048576,$AA44)</f>
        <v>0</v>
      </c>
      <c r="AL44" s="125">
        <f>COUNTIFS('LV non-damage'!$I$3:$I$1048576,$AA44)</f>
        <v>0</v>
      </c>
      <c r="AM44" s="125">
        <f>COUNTIFS('LV Overhead mains damage'!$I$3:$I$1048576,$AA44)</f>
        <v>0</v>
      </c>
      <c r="AN44" s="125">
        <f>COUNTIFS('LV Underground mains damage'!$I$3:$I$1048576,$AA44)</f>
        <v>0</v>
      </c>
      <c r="AO44" s="125">
        <f>COUNTIFS('LV All Other Switchgear, P&amp;E'!$I$3:$I$1048576,$AA44)</f>
        <v>0</v>
      </c>
      <c r="AP44" s="125">
        <f>COUNTIFS('LV services overhead'!$I$3:$I$1048576,$AA44)</f>
        <v>0</v>
      </c>
      <c r="AQ44" s="125">
        <f>COUNTIFS('LV services underground'!$I$3:$I$1048576,$AA44)</f>
        <v>0</v>
      </c>
      <c r="AS44" s="125">
        <f>IF(AC44=0,0,SUMIF('NGET or transmission co'!$I$3:$I$1048576,$AA44,'NGET or transmission co'!$F$3:$F$1048576))</f>
        <v>0</v>
      </c>
      <c r="AT44" s="125">
        <f>IF(AD44=0,0,SUMIF('Other DNO or connected syst'!$I$3:$I$1048576,$AA44,'Other DNO or connected syst'!$F$3:$F$1048576))</f>
        <v>0</v>
      </c>
      <c r="AU44" s="125">
        <f>IF(AE44=0,0,SUMIF('Distributed generators'!$I$3:$I$1048576,$AA44,'Distributed generators'!$F$3:$F$1048576))</f>
        <v>0</v>
      </c>
      <c r="AV44" s="125">
        <f>IF(AF44=0,0,SUMIF('132kV non-damage'!$I$3:$I$1048576,$AA44,'132kV non-damage'!$F$3:$F$1048576))</f>
        <v>0</v>
      </c>
      <c r="AW44" s="125">
        <f>IF(AG44=0,0,SUMIF('132kV damage'!$I$3:$I$1048576,$AA44,'132kV damage'!$F$3:$F$1048576))</f>
        <v>0</v>
      </c>
      <c r="AX44" s="125">
        <f>IF(AH44=0,0,SUMIF('EHV non-damage'!$I$3:$I$1048576,$AA44,'EHV non-damage'!$F$3:$F$1048576))</f>
        <v>0</v>
      </c>
      <c r="AY44" s="125">
        <f>IF(AI44=0,0,SUMIF('EHV damage'!$I$3:$I$1048576,$AA44,'EHV damage'!$F$3:$F$1048576))</f>
        <v>0</v>
      </c>
      <c r="AZ44" s="125">
        <f>IF(AJ44=0,0,SUMIF('HV non-damage'!$I$3:$I$1048576,$AA44,'HV non-damage'!$F$3:$F$1048576))</f>
        <v>0</v>
      </c>
      <c r="BA44" s="125">
        <f>IF(AK44=0,0,SUMIF('HV damage'!$I$3:$I$1048576,$AA44,'HV damage'!$F$3:$F$1048576))</f>
        <v>0</v>
      </c>
      <c r="BB44" s="125">
        <f>IF(AL44=0,0,SUMIF('LV non-damage'!$I$3:$I$1048576,$AA44,'LV non-damage'!$F$3:$F$1048576))</f>
        <v>0</v>
      </c>
      <c r="BC44" s="125">
        <f>IF(AM44=0,0,SUMIF('LV Overhead mains damage'!$I$3:$I$1048576,$AA44,'LV Overhead mains damage'!$F$3:$F$1048576))</f>
        <v>0</v>
      </c>
      <c r="BD44" s="125">
        <f>IF(AN44=0,0,SUMIF('LV Underground mains damage'!$I$3:$I$1048576,$AA44,'LV Underground mains damage'!$F$3:$F$1048576))</f>
        <v>0</v>
      </c>
      <c r="BE44" s="125">
        <f>IF(AO44=0,0,SUMIF('LV All Other Switchgear, P&amp;E'!$I$3:$I$1048576,$AA44,'LV All Other Switchgear, P&amp;E'!$F$3:$F$1048576))</f>
        <v>0</v>
      </c>
      <c r="BF44" s="125">
        <f>IF(AP44=0,0,SUMIF('LV services overhead'!$I$3:$I$1048576,$AA44,'LV services overhead'!$F$3:$F$1048576))</f>
        <v>0</v>
      </c>
      <c r="BG44" s="125">
        <f>IF(AQ44=0,0,SUMIF('LV services underground'!$I$3:$I$1048576,$AA44,'LV services underground'!$F$3:$F$1048576))</f>
        <v>0</v>
      </c>
      <c r="BI44" s="125">
        <f>IF(AC44=0,0,SUMIF('NGET or transmission co'!$I$3:$I$1048576,$AA44,'NGET or transmission co'!$G$3:$G$1048576))</f>
        <v>0</v>
      </c>
      <c r="BJ44" s="125">
        <f>IF(AD44=0,0,SUMIF('Other DNO or connected syst'!$I$3:$I$1048576,$AA44,'Other DNO or connected syst'!$G$3:$G$1048576))</f>
        <v>0</v>
      </c>
      <c r="BK44" s="125">
        <f>IF(AE44=0,0,SUMIF('Distributed generators'!$I$3:$I$1048576,$AA44,'Distributed generators'!$G$3:$G$1048576))</f>
        <v>0</v>
      </c>
      <c r="BL44" s="125">
        <f>IF(AF44=0,0,SUMIF('132kV non-damage'!$I$3:$I$1048576,$AA44,'132kV non-damage'!$G$3:$G$1048576))</f>
        <v>0</v>
      </c>
      <c r="BM44" s="125">
        <f>IF(AG44=0,0,SUMIF('132kV damage'!$I$3:$I$1048576,$AA44,'132kV damage'!$G$3:$G$1048576))</f>
        <v>0</v>
      </c>
      <c r="BN44" s="125">
        <f>IF(AH44=0,0,SUMIF('EHV non-damage'!$I$3:$I$1048576,$AA44,'EHV non-damage'!$G$3:$G$1048576))</f>
        <v>0</v>
      </c>
      <c r="BO44" s="125">
        <f>IF(AI44=0,0,SUMIF('EHV damage'!$I$3:$I$1048576,$AA44,'EHV damage'!$G$3:$G$1048576))</f>
        <v>0</v>
      </c>
      <c r="BP44" s="125">
        <f>IF(AJ44=0,0,SUMIF('HV non-damage'!$I$3:$I$1048576,$AA44,'HV non-damage'!$G$3:$G$1048576))</f>
        <v>0</v>
      </c>
      <c r="BQ44" s="125">
        <f>IF(AK44=0,0,SUMIF('HV damage'!$I$3:$I$1048576,$AA44,'HV damage'!$G$3:$G$1048576))</f>
        <v>0</v>
      </c>
      <c r="BR44" s="125">
        <f>IF(AL44=0,0,SUMIF('LV non-damage'!$I$3:$I$1048576,$AA44,'LV non-damage'!$G$3:$G$1048576))</f>
        <v>0</v>
      </c>
      <c r="BS44" s="125">
        <f>IF(AM44=0,0,SUMIF('LV Overhead mains damage'!$I$3:$I$1048576,$AA44,'LV Overhead mains damage'!$G$3:$G$1048576))</f>
        <v>0</v>
      </c>
      <c r="BT44" s="125">
        <f>IF(AN44=0,0,SUMIF('LV Underground mains damage'!$I$3:$I$1048576,$AA44,'LV Underground mains damage'!$G$3:$G$1048576))</f>
        <v>0</v>
      </c>
      <c r="BU44" s="125">
        <f>IF(AO44=0,0,SUMIF('LV All Other Switchgear, P&amp;E'!$I$3:$I$1048576,$AA44,'LV All Other Switchgear, P&amp;E'!$G$3:$G$1048576))</f>
        <v>0</v>
      </c>
      <c r="BV44" s="125">
        <f>IF(AP44=0,0,SUMIF('LV services overhead'!$I$3:$I$1048576,$AA44,'LV services overhead'!$G$3:$G$1048576))</f>
        <v>0</v>
      </c>
      <c r="BW44" s="125">
        <f>IF(AQ44=0,0,SUMIF('LV services underground'!$I$3:$I$1048576,$AA44,'LV services underground'!$G$3:$G$1048576))</f>
        <v>0</v>
      </c>
    </row>
    <row r="45" spans="2:75">
      <c r="C45" s="46"/>
      <c r="D45" s="46"/>
      <c r="E45" s="46"/>
      <c r="F45" s="46"/>
      <c r="G45" s="46"/>
      <c r="H45" s="46"/>
      <c r="I45" s="46"/>
      <c r="J45" s="46"/>
      <c r="AA45" s="121" t="s">
        <v>219</v>
      </c>
      <c r="AB45" s="123" t="s">
        <v>220</v>
      </c>
      <c r="AC45" s="125">
        <f>COUNTIFS('NGET or transmission co'!$I$3:$I$1048576,'Dur band, freq band, shorts'!$AA45)</f>
        <v>0</v>
      </c>
      <c r="AD45" s="125">
        <f>COUNTIFS('Other DNO or connected syst'!$I$3:$I$1048576,$AA45)</f>
        <v>0</v>
      </c>
      <c r="AE45" s="125">
        <f>COUNTIFS('Distributed generators'!$I$3:$I$1048576,$AA45)</f>
        <v>0</v>
      </c>
      <c r="AF45" s="125">
        <f>COUNTIFS('132kV non-damage'!$I$3:$I$1048576,$AA45)</f>
        <v>0</v>
      </c>
      <c r="AG45" s="125">
        <f>COUNTIFS('132kV damage'!$I$3:$I$1048576,$AA45)</f>
        <v>0</v>
      </c>
      <c r="AH45" s="125">
        <f>COUNTIFS('EHV non-damage'!$I$3:$I$1048576,$AA45)</f>
        <v>0</v>
      </c>
      <c r="AI45" s="125">
        <f>COUNTIFS('EHV damage'!$I$3:$I$1048576,$AA45)</f>
        <v>0</v>
      </c>
      <c r="AJ45" s="125">
        <f>COUNTIFS('HV non-damage'!$I$3:$I$1048576,$AA45)</f>
        <v>0</v>
      </c>
      <c r="AK45" s="125">
        <f>COUNTIFS('HV damage'!$I$3:$I$1048576,$AA45)</f>
        <v>0</v>
      </c>
      <c r="AL45" s="125">
        <f>COUNTIFS('LV non-damage'!$I$3:$I$1048576,$AA45)</f>
        <v>0</v>
      </c>
      <c r="AM45" s="125">
        <f>COUNTIFS('LV Overhead mains damage'!$I$3:$I$1048576,$AA45)</f>
        <v>0</v>
      </c>
      <c r="AN45" s="125">
        <f>COUNTIFS('LV Underground mains damage'!$I$3:$I$1048576,$AA45)</f>
        <v>0</v>
      </c>
      <c r="AO45" s="125">
        <f>COUNTIFS('LV All Other Switchgear, P&amp;E'!$I$3:$I$1048576,$AA45)</f>
        <v>0</v>
      </c>
      <c r="AP45" s="125">
        <f>COUNTIFS('LV services overhead'!$I$3:$I$1048576,$AA45)</f>
        <v>0</v>
      </c>
      <c r="AQ45" s="125">
        <f>COUNTIFS('LV services underground'!$I$3:$I$1048576,$AA45)</f>
        <v>0</v>
      </c>
      <c r="AS45" s="125">
        <f>IF(AC45=0,0,SUMIF('NGET or transmission co'!$I$3:$I$1048576,$AA45,'NGET or transmission co'!$F$3:$F$1048576))</f>
        <v>0</v>
      </c>
      <c r="AT45" s="125">
        <f>IF(AD45=0,0,SUMIF('Other DNO or connected syst'!$I$3:$I$1048576,$AA45,'Other DNO or connected syst'!$F$3:$F$1048576))</f>
        <v>0</v>
      </c>
      <c r="AU45" s="125">
        <f>IF(AE45=0,0,SUMIF('Distributed generators'!$I$3:$I$1048576,$AA45,'Distributed generators'!$F$3:$F$1048576))</f>
        <v>0</v>
      </c>
      <c r="AV45" s="125">
        <f>IF(AF45=0,0,SUMIF('132kV non-damage'!$I$3:$I$1048576,$AA45,'132kV non-damage'!$F$3:$F$1048576))</f>
        <v>0</v>
      </c>
      <c r="AW45" s="125">
        <f>IF(AG45=0,0,SUMIF('132kV damage'!$I$3:$I$1048576,$AA45,'132kV damage'!$F$3:$F$1048576))</f>
        <v>0</v>
      </c>
      <c r="AX45" s="125">
        <f>IF(AH45=0,0,SUMIF('EHV non-damage'!$I$3:$I$1048576,$AA45,'EHV non-damage'!$F$3:$F$1048576))</f>
        <v>0</v>
      </c>
      <c r="AY45" s="125">
        <f>IF(AI45=0,0,SUMIF('EHV damage'!$I$3:$I$1048576,$AA45,'EHV damage'!$F$3:$F$1048576))</f>
        <v>0</v>
      </c>
      <c r="AZ45" s="125">
        <f>IF(AJ45=0,0,SUMIF('HV non-damage'!$I$3:$I$1048576,$AA45,'HV non-damage'!$F$3:$F$1048576))</f>
        <v>0</v>
      </c>
      <c r="BA45" s="125">
        <f>IF(AK45=0,0,SUMIF('HV damage'!$I$3:$I$1048576,$AA45,'HV damage'!$F$3:$F$1048576))</f>
        <v>0</v>
      </c>
      <c r="BB45" s="125">
        <f>IF(AL45=0,0,SUMIF('LV non-damage'!$I$3:$I$1048576,$AA45,'LV non-damage'!$F$3:$F$1048576))</f>
        <v>0</v>
      </c>
      <c r="BC45" s="125">
        <f>IF(AM45=0,0,SUMIF('LV Overhead mains damage'!$I$3:$I$1048576,$AA45,'LV Overhead mains damage'!$F$3:$F$1048576))</f>
        <v>0</v>
      </c>
      <c r="BD45" s="125">
        <f>IF(AN45=0,0,SUMIF('LV Underground mains damage'!$I$3:$I$1048576,$AA45,'LV Underground mains damage'!$F$3:$F$1048576))</f>
        <v>0</v>
      </c>
      <c r="BE45" s="125">
        <f>IF(AO45=0,0,SUMIF('LV All Other Switchgear, P&amp;E'!$I$3:$I$1048576,$AA45,'LV All Other Switchgear, P&amp;E'!$F$3:$F$1048576))</f>
        <v>0</v>
      </c>
      <c r="BF45" s="125">
        <f>IF(AP45=0,0,SUMIF('LV services overhead'!$I$3:$I$1048576,$AA45,'LV services overhead'!$F$3:$F$1048576))</f>
        <v>0</v>
      </c>
      <c r="BG45" s="125">
        <f>IF(AQ45=0,0,SUMIF('LV services underground'!$I$3:$I$1048576,$AA45,'LV services underground'!$F$3:$F$1048576))</f>
        <v>0</v>
      </c>
      <c r="BI45" s="125">
        <f>IF(AC45=0,0,SUMIF('NGET or transmission co'!$I$3:$I$1048576,$AA45,'NGET or transmission co'!$G$3:$G$1048576))</f>
        <v>0</v>
      </c>
      <c r="BJ45" s="125">
        <f>IF(AD45=0,0,SUMIF('Other DNO or connected syst'!$I$3:$I$1048576,$AA45,'Other DNO or connected syst'!$G$3:$G$1048576))</f>
        <v>0</v>
      </c>
      <c r="BK45" s="125">
        <f>IF(AE45=0,0,SUMIF('Distributed generators'!$I$3:$I$1048576,$AA45,'Distributed generators'!$G$3:$G$1048576))</f>
        <v>0</v>
      </c>
      <c r="BL45" s="125">
        <f>IF(AF45=0,0,SUMIF('132kV non-damage'!$I$3:$I$1048576,$AA45,'132kV non-damage'!$G$3:$G$1048576))</f>
        <v>0</v>
      </c>
      <c r="BM45" s="125">
        <f>IF(AG45=0,0,SUMIF('132kV damage'!$I$3:$I$1048576,$AA45,'132kV damage'!$G$3:$G$1048576))</f>
        <v>0</v>
      </c>
      <c r="BN45" s="125">
        <f>IF(AH45=0,0,SUMIF('EHV non-damage'!$I$3:$I$1048576,$AA45,'EHV non-damage'!$G$3:$G$1048576))</f>
        <v>0</v>
      </c>
      <c r="BO45" s="125">
        <f>IF(AI45=0,0,SUMIF('EHV damage'!$I$3:$I$1048576,$AA45,'EHV damage'!$G$3:$G$1048576))</f>
        <v>0</v>
      </c>
      <c r="BP45" s="125">
        <f>IF(AJ45=0,0,SUMIF('HV non-damage'!$I$3:$I$1048576,$AA45,'HV non-damage'!$G$3:$G$1048576))</f>
        <v>0</v>
      </c>
      <c r="BQ45" s="125">
        <f>IF(AK45=0,0,SUMIF('HV damage'!$I$3:$I$1048576,$AA45,'HV damage'!$G$3:$G$1048576))</f>
        <v>0</v>
      </c>
      <c r="BR45" s="125">
        <f>IF(AL45=0,0,SUMIF('LV non-damage'!$I$3:$I$1048576,$AA45,'LV non-damage'!$G$3:$G$1048576))</f>
        <v>0</v>
      </c>
      <c r="BS45" s="125">
        <f>IF(AM45=0,0,SUMIF('LV Overhead mains damage'!$I$3:$I$1048576,$AA45,'LV Overhead mains damage'!$G$3:$G$1048576))</f>
        <v>0</v>
      </c>
      <c r="BT45" s="125">
        <f>IF(AN45=0,0,SUMIF('LV Underground mains damage'!$I$3:$I$1048576,$AA45,'LV Underground mains damage'!$G$3:$G$1048576))</f>
        <v>0</v>
      </c>
      <c r="BU45" s="125">
        <f>IF(AO45=0,0,SUMIF('LV All Other Switchgear, P&amp;E'!$I$3:$I$1048576,$AA45,'LV All Other Switchgear, P&amp;E'!$G$3:$G$1048576))</f>
        <v>0</v>
      </c>
      <c r="BV45" s="125">
        <f>IF(AP45=0,0,SUMIF('LV services overhead'!$I$3:$I$1048576,$AA45,'LV services overhead'!$G$3:$G$1048576))</f>
        <v>0</v>
      </c>
      <c r="BW45" s="125">
        <f>IF(AQ45=0,0,SUMIF('LV services underground'!$I$3:$I$1048576,$AA45,'LV services underground'!$G$3:$G$1048576))</f>
        <v>0</v>
      </c>
    </row>
    <row r="46" spans="2:75">
      <c r="C46" s="46"/>
      <c r="D46" s="46"/>
      <c r="E46" s="46"/>
      <c r="F46" s="46"/>
      <c r="G46" s="46"/>
      <c r="H46" s="46"/>
      <c r="I46" s="46"/>
      <c r="J46" s="46"/>
      <c r="AA46" s="121" t="s">
        <v>221</v>
      </c>
      <c r="AB46" s="123" t="s">
        <v>222</v>
      </c>
      <c r="AC46" s="125">
        <f>COUNTIFS('NGET or transmission co'!$I$3:$I$1048576,'Dur band, freq band, shorts'!$AA46)</f>
        <v>0</v>
      </c>
      <c r="AD46" s="125">
        <f>COUNTIFS('Other DNO or connected syst'!$I$3:$I$1048576,$AA46)</f>
        <v>0</v>
      </c>
      <c r="AE46" s="125">
        <f>COUNTIFS('Distributed generators'!$I$3:$I$1048576,$AA46)</f>
        <v>0</v>
      </c>
      <c r="AF46" s="125">
        <f>COUNTIFS('132kV non-damage'!$I$3:$I$1048576,$AA46)</f>
        <v>0</v>
      </c>
      <c r="AG46" s="125">
        <f>COUNTIFS('132kV damage'!$I$3:$I$1048576,$AA46)</f>
        <v>0</v>
      </c>
      <c r="AH46" s="125">
        <f>COUNTIFS('EHV non-damage'!$I$3:$I$1048576,$AA46)</f>
        <v>0</v>
      </c>
      <c r="AI46" s="125">
        <f>COUNTIFS('EHV damage'!$I$3:$I$1048576,$AA46)</f>
        <v>0</v>
      </c>
      <c r="AJ46" s="125">
        <f>COUNTIFS('HV non-damage'!$I$3:$I$1048576,$AA46)</f>
        <v>0</v>
      </c>
      <c r="AK46" s="125">
        <f>COUNTIFS('HV damage'!$I$3:$I$1048576,$AA46)</f>
        <v>0</v>
      </c>
      <c r="AL46" s="125">
        <f>COUNTIFS('LV non-damage'!$I$3:$I$1048576,$AA46)</f>
        <v>0</v>
      </c>
      <c r="AM46" s="125">
        <f>COUNTIFS('LV Overhead mains damage'!$I$3:$I$1048576,$AA46)</f>
        <v>0</v>
      </c>
      <c r="AN46" s="125">
        <f>COUNTIFS('LV Underground mains damage'!$I$3:$I$1048576,$AA46)</f>
        <v>0</v>
      </c>
      <c r="AO46" s="125">
        <f>COUNTIFS('LV All Other Switchgear, P&amp;E'!$I$3:$I$1048576,$AA46)</f>
        <v>0</v>
      </c>
      <c r="AP46" s="125">
        <f>COUNTIFS('LV services overhead'!$I$3:$I$1048576,$AA46)</f>
        <v>0</v>
      </c>
      <c r="AQ46" s="125">
        <f>COUNTIFS('LV services underground'!$I$3:$I$1048576,$AA46)</f>
        <v>0</v>
      </c>
      <c r="AS46" s="125">
        <f>IF(AC46=0,0,SUMIF('NGET or transmission co'!$I$3:$I$1048576,$AA46,'NGET or transmission co'!$F$3:$F$1048576))</f>
        <v>0</v>
      </c>
      <c r="AT46" s="125">
        <f>IF(AD46=0,0,SUMIF('Other DNO or connected syst'!$I$3:$I$1048576,$AA46,'Other DNO or connected syst'!$F$3:$F$1048576))</f>
        <v>0</v>
      </c>
      <c r="AU46" s="125">
        <f>IF(AE46=0,0,SUMIF('Distributed generators'!$I$3:$I$1048576,$AA46,'Distributed generators'!$F$3:$F$1048576))</f>
        <v>0</v>
      </c>
      <c r="AV46" s="125">
        <f>IF(AF46=0,0,SUMIF('132kV non-damage'!$I$3:$I$1048576,$AA46,'132kV non-damage'!$F$3:$F$1048576))</f>
        <v>0</v>
      </c>
      <c r="AW46" s="125">
        <f>IF(AG46=0,0,SUMIF('132kV damage'!$I$3:$I$1048576,$AA46,'132kV damage'!$F$3:$F$1048576))</f>
        <v>0</v>
      </c>
      <c r="AX46" s="125">
        <f>IF(AH46=0,0,SUMIF('EHV non-damage'!$I$3:$I$1048576,$AA46,'EHV non-damage'!$F$3:$F$1048576))</f>
        <v>0</v>
      </c>
      <c r="AY46" s="125">
        <f>IF(AI46=0,0,SUMIF('EHV damage'!$I$3:$I$1048576,$AA46,'EHV damage'!$F$3:$F$1048576))</f>
        <v>0</v>
      </c>
      <c r="AZ46" s="125">
        <f>IF(AJ46=0,0,SUMIF('HV non-damage'!$I$3:$I$1048576,$AA46,'HV non-damage'!$F$3:$F$1048576))</f>
        <v>0</v>
      </c>
      <c r="BA46" s="125">
        <f>IF(AK46=0,0,SUMIF('HV damage'!$I$3:$I$1048576,$AA46,'HV damage'!$F$3:$F$1048576))</f>
        <v>0</v>
      </c>
      <c r="BB46" s="125">
        <f>IF(AL46=0,0,SUMIF('LV non-damage'!$I$3:$I$1048576,$AA46,'LV non-damage'!$F$3:$F$1048576))</f>
        <v>0</v>
      </c>
      <c r="BC46" s="125">
        <f>IF(AM46=0,0,SUMIF('LV Overhead mains damage'!$I$3:$I$1048576,$AA46,'LV Overhead mains damage'!$F$3:$F$1048576))</f>
        <v>0</v>
      </c>
      <c r="BD46" s="125">
        <f>IF(AN46=0,0,SUMIF('LV Underground mains damage'!$I$3:$I$1048576,$AA46,'LV Underground mains damage'!$F$3:$F$1048576))</f>
        <v>0</v>
      </c>
      <c r="BE46" s="125">
        <f>IF(AO46=0,0,SUMIF('LV All Other Switchgear, P&amp;E'!$I$3:$I$1048576,$AA46,'LV All Other Switchgear, P&amp;E'!$F$3:$F$1048576))</f>
        <v>0</v>
      </c>
      <c r="BF46" s="125">
        <f>IF(AP46=0,0,SUMIF('LV services overhead'!$I$3:$I$1048576,$AA46,'LV services overhead'!$F$3:$F$1048576))</f>
        <v>0</v>
      </c>
      <c r="BG46" s="125">
        <f>IF(AQ46=0,0,SUMIF('LV services underground'!$I$3:$I$1048576,$AA46,'LV services underground'!$F$3:$F$1048576))</f>
        <v>0</v>
      </c>
      <c r="BI46" s="125">
        <f>IF(AC46=0,0,SUMIF('NGET or transmission co'!$I$3:$I$1048576,$AA46,'NGET or transmission co'!$G$3:$G$1048576))</f>
        <v>0</v>
      </c>
      <c r="BJ46" s="125">
        <f>IF(AD46=0,0,SUMIF('Other DNO or connected syst'!$I$3:$I$1048576,$AA46,'Other DNO or connected syst'!$G$3:$G$1048576))</f>
        <v>0</v>
      </c>
      <c r="BK46" s="125">
        <f>IF(AE46=0,0,SUMIF('Distributed generators'!$I$3:$I$1048576,$AA46,'Distributed generators'!$G$3:$G$1048576))</f>
        <v>0</v>
      </c>
      <c r="BL46" s="125">
        <f>IF(AF46=0,0,SUMIF('132kV non-damage'!$I$3:$I$1048576,$AA46,'132kV non-damage'!$G$3:$G$1048576))</f>
        <v>0</v>
      </c>
      <c r="BM46" s="125">
        <f>IF(AG46=0,0,SUMIF('132kV damage'!$I$3:$I$1048576,$AA46,'132kV damage'!$G$3:$G$1048576))</f>
        <v>0</v>
      </c>
      <c r="BN46" s="125">
        <f>IF(AH46=0,0,SUMIF('EHV non-damage'!$I$3:$I$1048576,$AA46,'EHV non-damage'!$G$3:$G$1048576))</f>
        <v>0</v>
      </c>
      <c r="BO46" s="125">
        <f>IF(AI46=0,0,SUMIF('EHV damage'!$I$3:$I$1048576,$AA46,'EHV damage'!$G$3:$G$1048576))</f>
        <v>0</v>
      </c>
      <c r="BP46" s="125">
        <f>IF(AJ46=0,0,SUMIF('HV non-damage'!$I$3:$I$1048576,$AA46,'HV non-damage'!$G$3:$G$1048576))</f>
        <v>0</v>
      </c>
      <c r="BQ46" s="125">
        <f>IF(AK46=0,0,SUMIF('HV damage'!$I$3:$I$1048576,$AA46,'HV damage'!$G$3:$G$1048576))</f>
        <v>0</v>
      </c>
      <c r="BR46" s="125">
        <f>IF(AL46=0,0,SUMIF('LV non-damage'!$I$3:$I$1048576,$AA46,'LV non-damage'!$G$3:$G$1048576))</f>
        <v>0</v>
      </c>
      <c r="BS46" s="125">
        <f>IF(AM46=0,0,SUMIF('LV Overhead mains damage'!$I$3:$I$1048576,$AA46,'LV Overhead mains damage'!$G$3:$G$1048576))</f>
        <v>0</v>
      </c>
      <c r="BT46" s="125">
        <f>IF(AN46=0,0,SUMIF('LV Underground mains damage'!$I$3:$I$1048576,$AA46,'LV Underground mains damage'!$G$3:$G$1048576))</f>
        <v>0</v>
      </c>
      <c r="BU46" s="125">
        <f>IF(AO46=0,0,SUMIF('LV All Other Switchgear, P&amp;E'!$I$3:$I$1048576,$AA46,'LV All Other Switchgear, P&amp;E'!$G$3:$G$1048576))</f>
        <v>0</v>
      </c>
      <c r="BV46" s="125">
        <f>IF(AP46=0,0,SUMIF('LV services overhead'!$I$3:$I$1048576,$AA46,'LV services overhead'!$G$3:$G$1048576))</f>
        <v>0</v>
      </c>
      <c r="BW46" s="125">
        <f>IF(AQ46=0,0,SUMIF('LV services underground'!$I$3:$I$1048576,$AA46,'LV services underground'!$G$3:$G$1048576))</f>
        <v>0</v>
      </c>
    </row>
    <row r="47" spans="2:75">
      <c r="C47" s="46"/>
      <c r="D47" s="46"/>
      <c r="E47" s="46"/>
      <c r="F47" s="46"/>
      <c r="G47" s="46"/>
      <c r="H47" s="46"/>
      <c r="I47" s="46"/>
      <c r="J47" s="46"/>
      <c r="AA47" s="121" t="s">
        <v>223</v>
      </c>
      <c r="AB47" s="123" t="s">
        <v>224</v>
      </c>
      <c r="AC47" s="125">
        <f>COUNTIFS('NGET or transmission co'!$I$3:$I$1048576,'Dur band, freq band, shorts'!$AA47)</f>
        <v>0</v>
      </c>
      <c r="AD47" s="125">
        <f>COUNTIFS('Other DNO or connected syst'!$I$3:$I$1048576,$AA47)</f>
        <v>0</v>
      </c>
      <c r="AE47" s="125">
        <f>COUNTIFS('Distributed generators'!$I$3:$I$1048576,$AA47)</f>
        <v>0</v>
      </c>
      <c r="AF47" s="125">
        <f>COUNTIFS('132kV non-damage'!$I$3:$I$1048576,$AA47)</f>
        <v>0</v>
      </c>
      <c r="AG47" s="125">
        <f>COUNTIFS('132kV damage'!$I$3:$I$1048576,$AA47)</f>
        <v>0</v>
      </c>
      <c r="AH47" s="125">
        <f>COUNTIFS('EHV non-damage'!$I$3:$I$1048576,$AA47)</f>
        <v>0</v>
      </c>
      <c r="AI47" s="125">
        <f>COUNTIFS('EHV damage'!$I$3:$I$1048576,$AA47)</f>
        <v>0</v>
      </c>
      <c r="AJ47" s="125">
        <f>COUNTIFS('HV non-damage'!$I$3:$I$1048576,$AA47)</f>
        <v>0</v>
      </c>
      <c r="AK47" s="125">
        <f>COUNTIFS('HV damage'!$I$3:$I$1048576,$AA47)</f>
        <v>0</v>
      </c>
      <c r="AL47" s="125">
        <f>COUNTIFS('LV non-damage'!$I$3:$I$1048576,$AA47)</f>
        <v>0</v>
      </c>
      <c r="AM47" s="125">
        <f>COUNTIFS('LV Overhead mains damage'!$I$3:$I$1048576,$AA47)</f>
        <v>0</v>
      </c>
      <c r="AN47" s="125">
        <f>COUNTIFS('LV Underground mains damage'!$I$3:$I$1048576,$AA47)</f>
        <v>0</v>
      </c>
      <c r="AO47" s="125">
        <f>COUNTIFS('LV All Other Switchgear, P&amp;E'!$I$3:$I$1048576,$AA47)</f>
        <v>0</v>
      </c>
      <c r="AP47" s="125">
        <f>COUNTIFS('LV services overhead'!$I$3:$I$1048576,$AA47)</f>
        <v>0</v>
      </c>
      <c r="AQ47" s="125">
        <f>COUNTIFS('LV services underground'!$I$3:$I$1048576,$AA47)</f>
        <v>0</v>
      </c>
      <c r="AS47" s="125">
        <f>IF(AC47=0,0,SUMIF('NGET or transmission co'!$I$3:$I$1048576,$AA47,'NGET or transmission co'!$F$3:$F$1048576))</f>
        <v>0</v>
      </c>
      <c r="AT47" s="125">
        <f>IF(AD47=0,0,SUMIF('Other DNO or connected syst'!$I$3:$I$1048576,$AA47,'Other DNO or connected syst'!$F$3:$F$1048576))</f>
        <v>0</v>
      </c>
      <c r="AU47" s="125">
        <f>IF(AE47=0,0,SUMIF('Distributed generators'!$I$3:$I$1048576,$AA47,'Distributed generators'!$F$3:$F$1048576))</f>
        <v>0</v>
      </c>
      <c r="AV47" s="125">
        <f>IF(AF47=0,0,SUMIF('132kV non-damage'!$I$3:$I$1048576,$AA47,'132kV non-damage'!$F$3:$F$1048576))</f>
        <v>0</v>
      </c>
      <c r="AW47" s="125">
        <f>IF(AG47=0,0,SUMIF('132kV damage'!$I$3:$I$1048576,$AA47,'132kV damage'!$F$3:$F$1048576))</f>
        <v>0</v>
      </c>
      <c r="AX47" s="125">
        <f>IF(AH47=0,0,SUMIF('EHV non-damage'!$I$3:$I$1048576,$AA47,'EHV non-damage'!$F$3:$F$1048576))</f>
        <v>0</v>
      </c>
      <c r="AY47" s="125">
        <f>IF(AI47=0,0,SUMIF('EHV damage'!$I$3:$I$1048576,$AA47,'EHV damage'!$F$3:$F$1048576))</f>
        <v>0</v>
      </c>
      <c r="AZ47" s="125">
        <f>IF(AJ47=0,0,SUMIF('HV non-damage'!$I$3:$I$1048576,$AA47,'HV non-damage'!$F$3:$F$1048576))</f>
        <v>0</v>
      </c>
      <c r="BA47" s="125">
        <f>IF(AK47=0,0,SUMIF('HV damage'!$I$3:$I$1048576,$AA47,'HV damage'!$F$3:$F$1048576))</f>
        <v>0</v>
      </c>
      <c r="BB47" s="125">
        <f>IF(AL47=0,0,SUMIF('LV non-damage'!$I$3:$I$1048576,$AA47,'LV non-damage'!$F$3:$F$1048576))</f>
        <v>0</v>
      </c>
      <c r="BC47" s="125">
        <f>IF(AM47=0,0,SUMIF('LV Overhead mains damage'!$I$3:$I$1048576,$AA47,'LV Overhead mains damage'!$F$3:$F$1048576))</f>
        <v>0</v>
      </c>
      <c r="BD47" s="125">
        <f>IF(AN47=0,0,SUMIF('LV Underground mains damage'!$I$3:$I$1048576,$AA47,'LV Underground mains damage'!$F$3:$F$1048576))</f>
        <v>0</v>
      </c>
      <c r="BE47" s="125">
        <f>IF(AO47=0,0,SUMIF('LV All Other Switchgear, P&amp;E'!$I$3:$I$1048576,$AA47,'LV All Other Switchgear, P&amp;E'!$F$3:$F$1048576))</f>
        <v>0</v>
      </c>
      <c r="BF47" s="125">
        <f>IF(AP47=0,0,SUMIF('LV services overhead'!$I$3:$I$1048576,$AA47,'LV services overhead'!$F$3:$F$1048576))</f>
        <v>0</v>
      </c>
      <c r="BG47" s="125">
        <f>IF(AQ47=0,0,SUMIF('LV services underground'!$I$3:$I$1048576,$AA47,'LV services underground'!$F$3:$F$1048576))</f>
        <v>0</v>
      </c>
      <c r="BI47" s="125">
        <f>IF(AC47=0,0,SUMIF('NGET or transmission co'!$I$3:$I$1048576,$AA47,'NGET or transmission co'!$G$3:$G$1048576))</f>
        <v>0</v>
      </c>
      <c r="BJ47" s="125">
        <f>IF(AD47=0,0,SUMIF('Other DNO or connected syst'!$I$3:$I$1048576,$AA47,'Other DNO or connected syst'!$G$3:$G$1048576))</f>
        <v>0</v>
      </c>
      <c r="BK47" s="125">
        <f>IF(AE47=0,0,SUMIF('Distributed generators'!$I$3:$I$1048576,$AA47,'Distributed generators'!$G$3:$G$1048576))</f>
        <v>0</v>
      </c>
      <c r="BL47" s="125">
        <f>IF(AF47=0,0,SUMIF('132kV non-damage'!$I$3:$I$1048576,$AA47,'132kV non-damage'!$G$3:$G$1048576))</f>
        <v>0</v>
      </c>
      <c r="BM47" s="125">
        <f>IF(AG47=0,0,SUMIF('132kV damage'!$I$3:$I$1048576,$AA47,'132kV damage'!$G$3:$G$1048576))</f>
        <v>0</v>
      </c>
      <c r="BN47" s="125">
        <f>IF(AH47=0,0,SUMIF('EHV non-damage'!$I$3:$I$1048576,$AA47,'EHV non-damage'!$G$3:$G$1048576))</f>
        <v>0</v>
      </c>
      <c r="BO47" s="125">
        <f>IF(AI47=0,0,SUMIF('EHV damage'!$I$3:$I$1048576,$AA47,'EHV damage'!$G$3:$G$1048576))</f>
        <v>0</v>
      </c>
      <c r="BP47" s="125">
        <f>IF(AJ47=0,0,SUMIF('HV non-damage'!$I$3:$I$1048576,$AA47,'HV non-damage'!$G$3:$G$1048576))</f>
        <v>0</v>
      </c>
      <c r="BQ47" s="125">
        <f>IF(AK47=0,0,SUMIF('HV damage'!$I$3:$I$1048576,$AA47,'HV damage'!$G$3:$G$1048576))</f>
        <v>0</v>
      </c>
      <c r="BR47" s="125">
        <f>IF(AL47=0,0,SUMIF('LV non-damage'!$I$3:$I$1048576,$AA47,'LV non-damage'!$G$3:$G$1048576))</f>
        <v>0</v>
      </c>
      <c r="BS47" s="125">
        <f>IF(AM47=0,0,SUMIF('LV Overhead mains damage'!$I$3:$I$1048576,$AA47,'LV Overhead mains damage'!$G$3:$G$1048576))</f>
        <v>0</v>
      </c>
      <c r="BT47" s="125">
        <f>IF(AN47=0,0,SUMIF('LV Underground mains damage'!$I$3:$I$1048576,$AA47,'LV Underground mains damage'!$G$3:$G$1048576))</f>
        <v>0</v>
      </c>
      <c r="BU47" s="125">
        <f>IF(AO47=0,0,SUMIF('LV All Other Switchgear, P&amp;E'!$I$3:$I$1048576,$AA47,'LV All Other Switchgear, P&amp;E'!$G$3:$G$1048576))</f>
        <v>0</v>
      </c>
      <c r="BV47" s="125">
        <f>IF(AP47=0,0,SUMIF('LV services overhead'!$I$3:$I$1048576,$AA47,'LV services overhead'!$G$3:$G$1048576))</f>
        <v>0</v>
      </c>
      <c r="BW47" s="125">
        <f>IF(AQ47=0,0,SUMIF('LV services underground'!$I$3:$I$1048576,$AA47,'LV services underground'!$G$3:$G$1048576))</f>
        <v>0</v>
      </c>
    </row>
    <row r="48" spans="2:75">
      <c r="C48" s="46"/>
      <c r="D48" s="46"/>
      <c r="E48" s="46"/>
      <c r="F48" s="46"/>
      <c r="G48" s="46"/>
      <c r="H48" s="46"/>
      <c r="I48" s="46"/>
      <c r="J48" s="46"/>
      <c r="AA48" s="121" t="s">
        <v>225</v>
      </c>
      <c r="AB48" s="123" t="s">
        <v>226</v>
      </c>
      <c r="AC48" s="125">
        <f>COUNTIFS('NGET or transmission co'!$I$3:$I$1048576,'Dur band, freq band, shorts'!$AA48)</f>
        <v>0</v>
      </c>
      <c r="AD48" s="125">
        <f>COUNTIFS('Other DNO or connected syst'!$I$3:$I$1048576,$AA48)</f>
        <v>0</v>
      </c>
      <c r="AE48" s="125">
        <f>COUNTIFS('Distributed generators'!$I$3:$I$1048576,$AA48)</f>
        <v>0</v>
      </c>
      <c r="AF48" s="125">
        <f>COUNTIFS('132kV non-damage'!$I$3:$I$1048576,$AA48)</f>
        <v>0</v>
      </c>
      <c r="AG48" s="125">
        <f>COUNTIFS('132kV damage'!$I$3:$I$1048576,$AA48)</f>
        <v>0</v>
      </c>
      <c r="AH48" s="125">
        <f>COUNTIFS('EHV non-damage'!$I$3:$I$1048576,$AA48)</f>
        <v>0</v>
      </c>
      <c r="AI48" s="125">
        <f>COUNTIFS('EHV damage'!$I$3:$I$1048576,$AA48)</f>
        <v>0</v>
      </c>
      <c r="AJ48" s="125">
        <f>COUNTIFS('HV non-damage'!$I$3:$I$1048576,$AA48)</f>
        <v>0</v>
      </c>
      <c r="AK48" s="125">
        <f>COUNTIFS('HV damage'!$I$3:$I$1048576,$AA48)</f>
        <v>0</v>
      </c>
      <c r="AL48" s="125">
        <f>COUNTIFS('LV non-damage'!$I$3:$I$1048576,$AA48)</f>
        <v>0</v>
      </c>
      <c r="AM48" s="125">
        <f>COUNTIFS('LV Overhead mains damage'!$I$3:$I$1048576,$AA48)</f>
        <v>0</v>
      </c>
      <c r="AN48" s="125">
        <f>COUNTIFS('LV Underground mains damage'!$I$3:$I$1048576,$AA48)</f>
        <v>0</v>
      </c>
      <c r="AO48" s="125">
        <f>COUNTIFS('LV All Other Switchgear, P&amp;E'!$I$3:$I$1048576,$AA48)</f>
        <v>0</v>
      </c>
      <c r="AP48" s="125">
        <f>COUNTIFS('LV services overhead'!$I$3:$I$1048576,$AA48)</f>
        <v>0</v>
      </c>
      <c r="AQ48" s="125">
        <f>COUNTIFS('LV services underground'!$I$3:$I$1048576,$AA48)</f>
        <v>0</v>
      </c>
      <c r="AS48" s="125">
        <f>IF(AC48=0,0,SUMIF('NGET or transmission co'!$I$3:$I$1048576,$AA48,'NGET or transmission co'!$F$3:$F$1048576))</f>
        <v>0</v>
      </c>
      <c r="AT48" s="125">
        <f>IF(AD48=0,0,SUMIF('Other DNO or connected syst'!$I$3:$I$1048576,$AA48,'Other DNO or connected syst'!$F$3:$F$1048576))</f>
        <v>0</v>
      </c>
      <c r="AU48" s="125">
        <f>IF(AE48=0,0,SUMIF('Distributed generators'!$I$3:$I$1048576,$AA48,'Distributed generators'!$F$3:$F$1048576))</f>
        <v>0</v>
      </c>
      <c r="AV48" s="125">
        <f>IF(AF48=0,0,SUMIF('132kV non-damage'!$I$3:$I$1048576,$AA48,'132kV non-damage'!$F$3:$F$1048576))</f>
        <v>0</v>
      </c>
      <c r="AW48" s="125">
        <f>IF(AG48=0,0,SUMIF('132kV damage'!$I$3:$I$1048576,$AA48,'132kV damage'!$F$3:$F$1048576))</f>
        <v>0</v>
      </c>
      <c r="AX48" s="125">
        <f>IF(AH48=0,0,SUMIF('EHV non-damage'!$I$3:$I$1048576,$AA48,'EHV non-damage'!$F$3:$F$1048576))</f>
        <v>0</v>
      </c>
      <c r="AY48" s="125">
        <f>IF(AI48=0,0,SUMIF('EHV damage'!$I$3:$I$1048576,$AA48,'EHV damage'!$F$3:$F$1048576))</f>
        <v>0</v>
      </c>
      <c r="AZ48" s="125">
        <f>IF(AJ48=0,0,SUMIF('HV non-damage'!$I$3:$I$1048576,$AA48,'HV non-damage'!$F$3:$F$1048576))</f>
        <v>0</v>
      </c>
      <c r="BA48" s="125">
        <f>IF(AK48=0,0,SUMIF('HV damage'!$I$3:$I$1048576,$AA48,'HV damage'!$F$3:$F$1048576))</f>
        <v>0</v>
      </c>
      <c r="BB48" s="125">
        <f>IF(AL48=0,0,SUMIF('LV non-damage'!$I$3:$I$1048576,$AA48,'LV non-damage'!$F$3:$F$1048576))</f>
        <v>0</v>
      </c>
      <c r="BC48" s="125">
        <f>IF(AM48=0,0,SUMIF('LV Overhead mains damage'!$I$3:$I$1048576,$AA48,'LV Overhead mains damage'!$F$3:$F$1048576))</f>
        <v>0</v>
      </c>
      <c r="BD48" s="125">
        <f>IF(AN48=0,0,SUMIF('LV Underground mains damage'!$I$3:$I$1048576,$AA48,'LV Underground mains damage'!$F$3:$F$1048576))</f>
        <v>0</v>
      </c>
      <c r="BE48" s="125">
        <f>IF(AO48=0,0,SUMIF('LV All Other Switchgear, P&amp;E'!$I$3:$I$1048576,$AA48,'LV All Other Switchgear, P&amp;E'!$F$3:$F$1048576))</f>
        <v>0</v>
      </c>
      <c r="BF48" s="125">
        <f>IF(AP48=0,0,SUMIF('LV services overhead'!$I$3:$I$1048576,$AA48,'LV services overhead'!$F$3:$F$1048576))</f>
        <v>0</v>
      </c>
      <c r="BG48" s="125">
        <f>IF(AQ48=0,0,SUMIF('LV services underground'!$I$3:$I$1048576,$AA48,'LV services underground'!$F$3:$F$1048576))</f>
        <v>0</v>
      </c>
      <c r="BI48" s="125">
        <f>IF(AC48=0,0,SUMIF('NGET or transmission co'!$I$3:$I$1048576,$AA48,'NGET or transmission co'!$G$3:$G$1048576))</f>
        <v>0</v>
      </c>
      <c r="BJ48" s="125">
        <f>IF(AD48=0,0,SUMIF('Other DNO or connected syst'!$I$3:$I$1048576,$AA48,'Other DNO or connected syst'!$G$3:$G$1048576))</f>
        <v>0</v>
      </c>
      <c r="BK48" s="125">
        <f>IF(AE48=0,0,SUMIF('Distributed generators'!$I$3:$I$1048576,$AA48,'Distributed generators'!$G$3:$G$1048576))</f>
        <v>0</v>
      </c>
      <c r="BL48" s="125">
        <f>IF(AF48=0,0,SUMIF('132kV non-damage'!$I$3:$I$1048576,$AA48,'132kV non-damage'!$G$3:$G$1048576))</f>
        <v>0</v>
      </c>
      <c r="BM48" s="125">
        <f>IF(AG48=0,0,SUMIF('132kV damage'!$I$3:$I$1048576,$AA48,'132kV damage'!$G$3:$G$1048576))</f>
        <v>0</v>
      </c>
      <c r="BN48" s="125">
        <f>IF(AH48=0,0,SUMIF('EHV non-damage'!$I$3:$I$1048576,$AA48,'EHV non-damage'!$G$3:$G$1048576))</f>
        <v>0</v>
      </c>
      <c r="BO48" s="125">
        <f>IF(AI48=0,0,SUMIF('EHV damage'!$I$3:$I$1048576,$AA48,'EHV damage'!$G$3:$G$1048576))</f>
        <v>0</v>
      </c>
      <c r="BP48" s="125">
        <f>IF(AJ48=0,0,SUMIF('HV non-damage'!$I$3:$I$1048576,$AA48,'HV non-damage'!$G$3:$G$1048576))</f>
        <v>0</v>
      </c>
      <c r="BQ48" s="125">
        <f>IF(AK48=0,0,SUMIF('HV damage'!$I$3:$I$1048576,$AA48,'HV damage'!$G$3:$G$1048576))</f>
        <v>0</v>
      </c>
      <c r="BR48" s="125">
        <f>IF(AL48=0,0,SUMIF('LV non-damage'!$I$3:$I$1048576,$AA48,'LV non-damage'!$G$3:$G$1048576))</f>
        <v>0</v>
      </c>
      <c r="BS48" s="125">
        <f>IF(AM48=0,0,SUMIF('LV Overhead mains damage'!$I$3:$I$1048576,$AA48,'LV Overhead mains damage'!$G$3:$G$1048576))</f>
        <v>0</v>
      </c>
      <c r="BT48" s="125">
        <f>IF(AN48=0,0,SUMIF('LV Underground mains damage'!$I$3:$I$1048576,$AA48,'LV Underground mains damage'!$G$3:$G$1048576))</f>
        <v>0</v>
      </c>
      <c r="BU48" s="125">
        <f>IF(AO48=0,0,SUMIF('LV All Other Switchgear, P&amp;E'!$I$3:$I$1048576,$AA48,'LV All Other Switchgear, P&amp;E'!$G$3:$G$1048576))</f>
        <v>0</v>
      </c>
      <c r="BV48" s="125">
        <f>IF(AP48=0,0,SUMIF('LV services overhead'!$I$3:$I$1048576,$AA48,'LV services overhead'!$G$3:$G$1048576))</f>
        <v>0</v>
      </c>
      <c r="BW48" s="125">
        <f>IF(AQ48=0,0,SUMIF('LV services underground'!$I$3:$I$1048576,$AA48,'LV services underground'!$G$3:$G$1048576))</f>
        <v>0</v>
      </c>
    </row>
    <row r="49" spans="2:75">
      <c r="C49" s="46"/>
      <c r="D49" s="46"/>
      <c r="E49" s="46"/>
      <c r="F49" s="46"/>
      <c r="G49" s="46"/>
      <c r="H49" s="46"/>
      <c r="I49" s="46"/>
      <c r="J49" s="46"/>
      <c r="AA49" s="121" t="s">
        <v>227</v>
      </c>
      <c r="AB49" s="123" t="s">
        <v>153</v>
      </c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S49" s="125">
        <f>IF(AC49=0,0,SUMIF('NGET or transmission co'!$I$3:$I$1048576,$AA49,'NGET or transmission co'!$F$3:$F$1048576))</f>
        <v>0</v>
      </c>
      <c r="AT49" s="125">
        <f>IF(AD49=0,0,SUMIF('Other DNO or connected syst'!$I$3:$I$1048576,$AA49,'Other DNO or connected syst'!$F$3:$F$1048576))</f>
        <v>0</v>
      </c>
      <c r="AU49" s="125">
        <f>IF(AE49=0,0,SUMIF('Distributed generators'!$I$3:$I$1048576,$AA49,'Distributed generators'!$F$3:$F$1048576))</f>
        <v>0</v>
      </c>
      <c r="AV49" s="125">
        <f>IF(AF49=0,0,SUMIF('132kV non-damage'!$I$3:$I$1048576,$AA49,'132kV non-damage'!$F$3:$F$1048576))</f>
        <v>0</v>
      </c>
      <c r="AW49" s="125">
        <f>IF(AG49=0,0,SUMIF('132kV damage'!$I$3:$I$1048576,$AA49,'132kV damage'!$F$3:$F$1048576))</f>
        <v>0</v>
      </c>
      <c r="AX49" s="125">
        <f>IF(AH49=0,0,SUMIF('EHV non-damage'!$I$3:$I$1048576,$AA49,'EHV non-damage'!$F$3:$F$1048576))</f>
        <v>0</v>
      </c>
      <c r="AY49" s="125">
        <f>IF(AI49=0,0,SUMIF('EHV damage'!$I$3:$I$1048576,$AA49,'EHV damage'!$F$3:$F$1048576))</f>
        <v>0</v>
      </c>
      <c r="AZ49" s="125">
        <f>IF(AJ49=0,0,SUMIF('HV non-damage'!$I$3:$I$1048576,$AA49,'HV non-damage'!$F$3:$F$1048576))</f>
        <v>0</v>
      </c>
      <c r="BA49" s="125">
        <f>IF(AK49=0,0,SUMIF('HV damage'!$I$3:$I$1048576,$AA49,'HV damage'!$F$3:$F$1048576))</f>
        <v>0</v>
      </c>
      <c r="BB49" s="125">
        <f>IF(AL49=0,0,SUMIF('LV non-damage'!$I$3:$I$1048576,$AA49,'LV non-damage'!$F$3:$F$1048576))</f>
        <v>0</v>
      </c>
      <c r="BC49" s="125">
        <f>IF(AM49=0,0,SUMIF('LV Overhead mains damage'!$I$3:$I$1048576,$AA49,'LV Overhead mains damage'!$F$3:$F$1048576))</f>
        <v>0</v>
      </c>
      <c r="BD49" s="125">
        <f>IF(AN49=0,0,SUMIF('LV Underground mains damage'!$I$3:$I$1048576,$AA49,'LV Underground mains damage'!$F$3:$F$1048576))</f>
        <v>0</v>
      </c>
      <c r="BE49" s="125">
        <f>IF(AO49=0,0,SUMIF('LV All Other Switchgear, P&amp;E'!$I$3:$I$1048576,$AA49,'LV All Other Switchgear, P&amp;E'!$F$3:$F$1048576))</f>
        <v>0</v>
      </c>
      <c r="BF49" s="125">
        <f>IF(AP49=0,0,SUMIF('LV services overhead'!$I$3:$I$1048576,$AA49,'LV services overhead'!$F$3:$F$1048576))</f>
        <v>0</v>
      </c>
      <c r="BG49" s="125">
        <f>IF(AQ49=0,0,SUMIF('LV services underground'!$I$3:$I$1048576,$AA49,'LV services underground'!$F$3:$F$1048576))</f>
        <v>0</v>
      </c>
      <c r="BI49" s="125">
        <f>IF(AC49=0,0,SUMIF('NGET or transmission co'!$I$3:$I$1048576,$AA49,'NGET or transmission co'!$G$3:$G$1048576))</f>
        <v>0</v>
      </c>
      <c r="BJ49" s="125">
        <f>IF(AD49=0,0,SUMIF('Other DNO or connected syst'!$I$3:$I$1048576,$AA49,'Other DNO or connected syst'!$G$3:$G$1048576))</f>
        <v>0</v>
      </c>
      <c r="BK49" s="125">
        <f>IF(AE49=0,0,SUMIF('Distributed generators'!$I$3:$I$1048576,$AA49,'Distributed generators'!$G$3:$G$1048576))</f>
        <v>0</v>
      </c>
      <c r="BL49" s="125">
        <f>IF(AF49=0,0,SUMIF('132kV non-damage'!$I$3:$I$1048576,$AA49,'132kV non-damage'!$G$3:$G$1048576))</f>
        <v>0</v>
      </c>
      <c r="BM49" s="125">
        <f>IF(AG49=0,0,SUMIF('132kV damage'!$I$3:$I$1048576,$AA49,'132kV damage'!$G$3:$G$1048576))</f>
        <v>0</v>
      </c>
      <c r="BN49" s="125">
        <f>IF(AH49=0,0,SUMIF('EHV non-damage'!$I$3:$I$1048576,$AA49,'EHV non-damage'!$G$3:$G$1048576))</f>
        <v>0</v>
      </c>
      <c r="BO49" s="125">
        <f>IF(AI49=0,0,SUMIF('EHV damage'!$I$3:$I$1048576,$AA49,'EHV damage'!$G$3:$G$1048576))</f>
        <v>0</v>
      </c>
      <c r="BP49" s="125">
        <f>IF(AJ49=0,0,SUMIF('HV non-damage'!$I$3:$I$1048576,$AA49,'HV non-damage'!$G$3:$G$1048576))</f>
        <v>0</v>
      </c>
      <c r="BQ49" s="125">
        <f>IF(AK49=0,0,SUMIF('HV damage'!$I$3:$I$1048576,$AA49,'HV damage'!$G$3:$G$1048576))</f>
        <v>0</v>
      </c>
      <c r="BR49" s="125">
        <f>IF(AL49=0,0,SUMIF('LV non-damage'!$I$3:$I$1048576,$AA49,'LV non-damage'!$G$3:$G$1048576))</f>
        <v>0</v>
      </c>
      <c r="BS49" s="125">
        <f>IF(AM49=0,0,SUMIF('LV Overhead mains damage'!$I$3:$I$1048576,$AA49,'LV Overhead mains damage'!$G$3:$G$1048576))</f>
        <v>0</v>
      </c>
      <c r="BT49" s="125">
        <f>IF(AN49=0,0,SUMIF('LV Underground mains damage'!$I$3:$I$1048576,$AA49,'LV Underground mains damage'!$G$3:$G$1048576))</f>
        <v>0</v>
      </c>
      <c r="BU49" s="125">
        <f>IF(AO49=0,0,SUMIF('LV All Other Switchgear, P&amp;E'!$I$3:$I$1048576,$AA49,'LV All Other Switchgear, P&amp;E'!$G$3:$G$1048576))</f>
        <v>0</v>
      </c>
      <c r="BV49" s="125">
        <f>IF(AP49=0,0,SUMIF('LV services overhead'!$I$3:$I$1048576,$AA49,'LV services overhead'!$G$3:$G$1048576))</f>
        <v>0</v>
      </c>
      <c r="BW49" s="125">
        <f>IF(AQ49=0,0,SUMIF('LV services underground'!$I$3:$I$1048576,$AA49,'LV services underground'!$G$3:$G$1048576))</f>
        <v>0</v>
      </c>
    </row>
    <row r="50" spans="2:75">
      <c r="C50" s="46"/>
      <c r="D50" s="46"/>
      <c r="E50" s="46"/>
      <c r="F50" s="46"/>
      <c r="G50" s="46"/>
      <c r="H50" s="46"/>
      <c r="I50" s="46"/>
      <c r="J50" s="46"/>
      <c r="AA50" s="122" t="s">
        <v>228</v>
      </c>
      <c r="AB50" s="124" t="s">
        <v>229</v>
      </c>
      <c r="AC50" s="125">
        <f>COUNTIFS('NGET or transmission co'!$I$3:$I$1048576,'Dur band, freq band, shorts'!$AA50)</f>
        <v>0</v>
      </c>
      <c r="AD50" s="125">
        <f>COUNTIFS('Other DNO or connected syst'!$I$3:$I$1048576,$AA50)</f>
        <v>0</v>
      </c>
      <c r="AE50" s="125">
        <f>COUNTIFS('Distributed generators'!$I$3:$I$1048576,$AA50)</f>
        <v>0</v>
      </c>
      <c r="AF50" s="125">
        <f>COUNTIFS('132kV non-damage'!$I$3:$I$1048576,$AA50)</f>
        <v>0</v>
      </c>
      <c r="AG50" s="125">
        <f>COUNTIFS('132kV damage'!$I$3:$I$1048576,$AA50)</f>
        <v>0</v>
      </c>
      <c r="AH50" s="125">
        <f>COUNTIFS('EHV non-damage'!$I$3:$I$1048576,$AA50)</f>
        <v>0</v>
      </c>
      <c r="AI50" s="125">
        <f>COUNTIFS('EHV damage'!$I$3:$I$1048576,$AA50)</f>
        <v>0</v>
      </c>
      <c r="AJ50" s="125">
        <f>COUNTIFS('HV non-damage'!$I$3:$I$1048576,$AA50)</f>
        <v>0</v>
      </c>
      <c r="AK50" s="125">
        <f>COUNTIFS('HV damage'!$I$3:$I$1048576,$AA50)</f>
        <v>0</v>
      </c>
      <c r="AL50" s="125">
        <f>COUNTIFS('LV non-damage'!$I$3:$I$1048576,$AA50)</f>
        <v>0</v>
      </c>
      <c r="AM50" s="125">
        <f>COUNTIFS('LV Overhead mains damage'!$I$3:$I$1048576,$AA50)</f>
        <v>0</v>
      </c>
      <c r="AN50" s="125">
        <f>COUNTIFS('LV Underground mains damage'!$I$3:$I$1048576,$AA50)</f>
        <v>0</v>
      </c>
      <c r="AO50" s="125">
        <f>COUNTIFS('LV All Other Switchgear, P&amp;E'!$I$3:$I$1048576,$AA50)</f>
        <v>0</v>
      </c>
      <c r="AP50" s="125">
        <f>COUNTIFS('LV services overhead'!$I$3:$I$1048576,$AA50)</f>
        <v>0</v>
      </c>
      <c r="AQ50" s="125">
        <f>COUNTIFS('LV services underground'!$I$3:$I$1048576,$AA50)</f>
        <v>0</v>
      </c>
      <c r="AS50" s="125">
        <f>IF(AC50=0,0,SUMIF('NGET or transmission co'!$I$3:$I$1048576,$AA50,'NGET or transmission co'!$F$3:$F$1048576))</f>
        <v>0</v>
      </c>
      <c r="AT50" s="125">
        <f>IF(AD50=0,0,SUMIF('Other DNO or connected syst'!$I$3:$I$1048576,$AA50,'Other DNO or connected syst'!$F$3:$F$1048576))</f>
        <v>0</v>
      </c>
      <c r="AU50" s="125">
        <f>IF(AE50=0,0,SUMIF('Distributed generators'!$I$3:$I$1048576,$AA50,'Distributed generators'!$F$3:$F$1048576))</f>
        <v>0</v>
      </c>
      <c r="AV50" s="125">
        <f>IF(AF50=0,0,SUMIF('132kV non-damage'!$I$3:$I$1048576,$AA50,'132kV non-damage'!$F$3:$F$1048576))</f>
        <v>0</v>
      </c>
      <c r="AW50" s="125">
        <f>IF(AG50=0,0,SUMIF('132kV damage'!$I$3:$I$1048576,$AA50,'132kV damage'!$F$3:$F$1048576))</f>
        <v>0</v>
      </c>
      <c r="AX50" s="125">
        <f>IF(AH50=0,0,SUMIF('EHV non-damage'!$I$3:$I$1048576,$AA50,'EHV non-damage'!$F$3:$F$1048576))</f>
        <v>0</v>
      </c>
      <c r="AY50" s="125">
        <f>IF(AI50=0,0,SUMIF('EHV damage'!$I$3:$I$1048576,$AA50,'EHV damage'!$F$3:$F$1048576))</f>
        <v>0</v>
      </c>
      <c r="AZ50" s="125">
        <f>IF(AJ50=0,0,SUMIF('HV non-damage'!$I$3:$I$1048576,$AA50,'HV non-damage'!$F$3:$F$1048576))</f>
        <v>0</v>
      </c>
      <c r="BA50" s="125">
        <f>IF(AK50=0,0,SUMIF('HV damage'!$I$3:$I$1048576,$AA50,'HV damage'!$F$3:$F$1048576))</f>
        <v>0</v>
      </c>
      <c r="BB50" s="125">
        <f>IF(AL50=0,0,SUMIF('LV non-damage'!$I$3:$I$1048576,$AA50,'LV non-damage'!$F$3:$F$1048576))</f>
        <v>0</v>
      </c>
      <c r="BC50" s="125">
        <f>IF(AM50=0,0,SUMIF('LV Overhead mains damage'!$I$3:$I$1048576,$AA50,'LV Overhead mains damage'!$F$3:$F$1048576))</f>
        <v>0</v>
      </c>
      <c r="BD50" s="125">
        <f>IF(AN50=0,0,SUMIF('LV Underground mains damage'!$I$3:$I$1048576,$AA50,'LV Underground mains damage'!$F$3:$F$1048576))</f>
        <v>0</v>
      </c>
      <c r="BE50" s="125">
        <f>IF(AO50=0,0,SUMIF('LV All Other Switchgear, P&amp;E'!$I$3:$I$1048576,$AA50,'LV All Other Switchgear, P&amp;E'!$F$3:$F$1048576))</f>
        <v>0</v>
      </c>
      <c r="BF50" s="125">
        <f>IF(AP50=0,0,SUMIF('LV services overhead'!$I$3:$I$1048576,$AA50,'LV services overhead'!$F$3:$F$1048576))</f>
        <v>0</v>
      </c>
      <c r="BG50" s="125">
        <f>IF(AQ50=0,0,SUMIF('LV services underground'!$I$3:$I$1048576,$AA50,'LV services underground'!$F$3:$F$1048576))</f>
        <v>0</v>
      </c>
      <c r="BI50" s="125">
        <f>IF(AC50=0,0,SUMIF('NGET or transmission co'!$I$3:$I$1048576,$AA50,'NGET or transmission co'!$G$3:$G$1048576))</f>
        <v>0</v>
      </c>
      <c r="BJ50" s="125">
        <f>IF(AD50=0,0,SUMIF('Other DNO or connected syst'!$I$3:$I$1048576,$AA50,'Other DNO or connected syst'!$G$3:$G$1048576))</f>
        <v>0</v>
      </c>
      <c r="BK50" s="125">
        <f>IF(AE50=0,0,SUMIF('Distributed generators'!$I$3:$I$1048576,$AA50,'Distributed generators'!$G$3:$G$1048576))</f>
        <v>0</v>
      </c>
      <c r="BL50" s="125">
        <f>IF(AF50=0,0,SUMIF('132kV non-damage'!$I$3:$I$1048576,$AA50,'132kV non-damage'!$G$3:$G$1048576))</f>
        <v>0</v>
      </c>
      <c r="BM50" s="125">
        <f>IF(AG50=0,0,SUMIF('132kV damage'!$I$3:$I$1048576,$AA50,'132kV damage'!$G$3:$G$1048576))</f>
        <v>0</v>
      </c>
      <c r="BN50" s="125">
        <f>IF(AH50=0,0,SUMIF('EHV non-damage'!$I$3:$I$1048576,$AA50,'EHV non-damage'!$G$3:$G$1048576))</f>
        <v>0</v>
      </c>
      <c r="BO50" s="125">
        <f>IF(AI50=0,0,SUMIF('EHV damage'!$I$3:$I$1048576,$AA50,'EHV damage'!$G$3:$G$1048576))</f>
        <v>0</v>
      </c>
      <c r="BP50" s="125">
        <f>IF(AJ50=0,0,SUMIF('HV non-damage'!$I$3:$I$1048576,$AA50,'HV non-damage'!$G$3:$G$1048576))</f>
        <v>0</v>
      </c>
      <c r="BQ50" s="125">
        <f>IF(AK50=0,0,SUMIF('HV damage'!$I$3:$I$1048576,$AA50,'HV damage'!$G$3:$G$1048576))</f>
        <v>0</v>
      </c>
      <c r="BR50" s="125">
        <f>IF(AL50=0,0,SUMIF('LV non-damage'!$I$3:$I$1048576,$AA50,'LV non-damage'!$G$3:$G$1048576))</f>
        <v>0</v>
      </c>
      <c r="BS50" s="125">
        <f>IF(AM50=0,0,SUMIF('LV Overhead mains damage'!$I$3:$I$1048576,$AA50,'LV Overhead mains damage'!$G$3:$G$1048576))</f>
        <v>0</v>
      </c>
      <c r="BT50" s="125">
        <f>IF(AN50=0,0,SUMIF('LV Underground mains damage'!$I$3:$I$1048576,$AA50,'LV Underground mains damage'!$G$3:$G$1048576))</f>
        <v>0</v>
      </c>
      <c r="BU50" s="125">
        <f>IF(AO50=0,0,SUMIF('LV All Other Switchgear, P&amp;E'!$I$3:$I$1048576,$AA50,'LV All Other Switchgear, P&amp;E'!$G$3:$G$1048576))</f>
        <v>0</v>
      </c>
      <c r="BV50" s="125">
        <f>IF(AP50=0,0,SUMIF('LV services overhead'!$I$3:$I$1048576,$AA50,'LV services overhead'!$G$3:$G$1048576))</f>
        <v>0</v>
      </c>
      <c r="BW50" s="125">
        <f>IF(AQ50=0,0,SUMIF('LV services underground'!$I$3:$I$1048576,$AA50,'LV services underground'!$G$3:$G$1048576))</f>
        <v>0</v>
      </c>
    </row>
    <row r="51" spans="2:75">
      <c r="C51" s="46"/>
      <c r="D51" s="46"/>
      <c r="E51" s="46"/>
      <c r="F51" s="46"/>
      <c r="G51" s="46"/>
      <c r="H51" s="46"/>
      <c r="I51" s="46"/>
      <c r="J51" s="46"/>
      <c r="AA51" s="121" t="s">
        <v>230</v>
      </c>
      <c r="AB51" s="123" t="s">
        <v>231</v>
      </c>
      <c r="AC51" s="125">
        <f>COUNTIFS('NGET or transmission co'!$I$3:$I$1048576,'Dur band, freq band, shorts'!$AA51)</f>
        <v>0</v>
      </c>
      <c r="AD51" s="125">
        <f>COUNTIFS('Other DNO or connected syst'!$I$3:$I$1048576,$AA51)</f>
        <v>0</v>
      </c>
      <c r="AE51" s="125">
        <f>COUNTIFS('Distributed generators'!$I$3:$I$1048576,$AA51)</f>
        <v>0</v>
      </c>
      <c r="AF51" s="125">
        <f>COUNTIFS('132kV non-damage'!$I$3:$I$1048576,$AA51)</f>
        <v>0</v>
      </c>
      <c r="AG51" s="125">
        <f>COUNTIFS('132kV damage'!$I$3:$I$1048576,$AA51)</f>
        <v>0</v>
      </c>
      <c r="AH51" s="125">
        <f>COUNTIFS('EHV non-damage'!$I$3:$I$1048576,$AA51)</f>
        <v>0</v>
      </c>
      <c r="AI51" s="125">
        <f>COUNTIFS('EHV damage'!$I$3:$I$1048576,$AA51)</f>
        <v>0</v>
      </c>
      <c r="AJ51" s="125">
        <f>COUNTIFS('HV non-damage'!$I$3:$I$1048576,$AA51)</f>
        <v>0</v>
      </c>
      <c r="AK51" s="125">
        <f>COUNTIFS('HV damage'!$I$3:$I$1048576,$AA51)</f>
        <v>0</v>
      </c>
      <c r="AL51" s="125">
        <f>COUNTIFS('LV non-damage'!$I$3:$I$1048576,$AA51)</f>
        <v>0</v>
      </c>
      <c r="AM51" s="125">
        <f>COUNTIFS('LV Overhead mains damage'!$I$3:$I$1048576,$AA51)</f>
        <v>0</v>
      </c>
      <c r="AN51" s="125">
        <f>COUNTIFS('LV Underground mains damage'!$I$3:$I$1048576,$AA51)</f>
        <v>0</v>
      </c>
      <c r="AO51" s="125">
        <f>COUNTIFS('LV All Other Switchgear, P&amp;E'!$I$3:$I$1048576,$AA51)</f>
        <v>0</v>
      </c>
      <c r="AP51" s="125">
        <f>COUNTIFS('LV services overhead'!$I$3:$I$1048576,$AA51)</f>
        <v>0</v>
      </c>
      <c r="AQ51" s="125">
        <f>COUNTIFS('LV services underground'!$I$3:$I$1048576,$AA51)</f>
        <v>0</v>
      </c>
      <c r="AS51" s="125">
        <f>IF(AC51=0,0,SUMIF('NGET or transmission co'!$I$3:$I$1048576,$AA51,'NGET or transmission co'!$F$3:$F$1048576))</f>
        <v>0</v>
      </c>
      <c r="AT51" s="125">
        <f>IF(AD51=0,0,SUMIF('Other DNO or connected syst'!$I$3:$I$1048576,$AA51,'Other DNO or connected syst'!$F$3:$F$1048576))</f>
        <v>0</v>
      </c>
      <c r="AU51" s="125">
        <f>IF(AE51=0,0,SUMIF('Distributed generators'!$I$3:$I$1048576,$AA51,'Distributed generators'!$F$3:$F$1048576))</f>
        <v>0</v>
      </c>
      <c r="AV51" s="125">
        <f>IF(AF51=0,0,SUMIF('132kV non-damage'!$I$3:$I$1048576,$AA51,'132kV non-damage'!$F$3:$F$1048576))</f>
        <v>0</v>
      </c>
      <c r="AW51" s="125">
        <f>IF(AG51=0,0,SUMIF('132kV damage'!$I$3:$I$1048576,$AA51,'132kV damage'!$F$3:$F$1048576))</f>
        <v>0</v>
      </c>
      <c r="AX51" s="125">
        <f>IF(AH51=0,0,SUMIF('EHV non-damage'!$I$3:$I$1048576,$AA51,'EHV non-damage'!$F$3:$F$1048576))</f>
        <v>0</v>
      </c>
      <c r="AY51" s="125">
        <f>IF(AI51=0,0,SUMIF('EHV damage'!$I$3:$I$1048576,$AA51,'EHV damage'!$F$3:$F$1048576))</f>
        <v>0</v>
      </c>
      <c r="AZ51" s="125">
        <f>IF(AJ51=0,0,SUMIF('HV non-damage'!$I$3:$I$1048576,$AA51,'HV non-damage'!$F$3:$F$1048576))</f>
        <v>0</v>
      </c>
      <c r="BA51" s="125">
        <f>IF(AK51=0,0,SUMIF('HV damage'!$I$3:$I$1048576,$AA51,'HV damage'!$F$3:$F$1048576))</f>
        <v>0</v>
      </c>
      <c r="BB51" s="125">
        <f>IF(AL51=0,0,SUMIF('LV non-damage'!$I$3:$I$1048576,$AA51,'LV non-damage'!$F$3:$F$1048576))</f>
        <v>0</v>
      </c>
      <c r="BC51" s="125">
        <f>IF(AM51=0,0,SUMIF('LV Overhead mains damage'!$I$3:$I$1048576,$AA51,'LV Overhead mains damage'!$F$3:$F$1048576))</f>
        <v>0</v>
      </c>
      <c r="BD51" s="125">
        <f>IF(AN51=0,0,SUMIF('LV Underground mains damage'!$I$3:$I$1048576,$AA51,'LV Underground mains damage'!$F$3:$F$1048576))</f>
        <v>0</v>
      </c>
      <c r="BE51" s="125">
        <f>IF(AO51=0,0,SUMIF('LV All Other Switchgear, P&amp;E'!$I$3:$I$1048576,$AA51,'LV All Other Switchgear, P&amp;E'!$F$3:$F$1048576))</f>
        <v>0</v>
      </c>
      <c r="BF51" s="125">
        <f>IF(AP51=0,0,SUMIF('LV services overhead'!$I$3:$I$1048576,$AA51,'LV services overhead'!$F$3:$F$1048576))</f>
        <v>0</v>
      </c>
      <c r="BG51" s="125">
        <f>IF(AQ51=0,0,SUMIF('LV services underground'!$I$3:$I$1048576,$AA51,'LV services underground'!$F$3:$F$1048576))</f>
        <v>0</v>
      </c>
      <c r="BI51" s="125">
        <f>IF(AC51=0,0,SUMIF('NGET or transmission co'!$I$3:$I$1048576,$AA51,'NGET or transmission co'!$G$3:$G$1048576))</f>
        <v>0</v>
      </c>
      <c r="BJ51" s="125">
        <f>IF(AD51=0,0,SUMIF('Other DNO or connected syst'!$I$3:$I$1048576,$AA51,'Other DNO or connected syst'!$G$3:$G$1048576))</f>
        <v>0</v>
      </c>
      <c r="BK51" s="125">
        <f>IF(AE51=0,0,SUMIF('Distributed generators'!$I$3:$I$1048576,$AA51,'Distributed generators'!$G$3:$G$1048576))</f>
        <v>0</v>
      </c>
      <c r="BL51" s="125">
        <f>IF(AF51=0,0,SUMIF('132kV non-damage'!$I$3:$I$1048576,$AA51,'132kV non-damage'!$G$3:$G$1048576))</f>
        <v>0</v>
      </c>
      <c r="BM51" s="125">
        <f>IF(AG51=0,0,SUMIF('132kV damage'!$I$3:$I$1048576,$AA51,'132kV damage'!$G$3:$G$1048576))</f>
        <v>0</v>
      </c>
      <c r="BN51" s="125">
        <f>IF(AH51=0,0,SUMIF('EHV non-damage'!$I$3:$I$1048576,$AA51,'EHV non-damage'!$G$3:$G$1048576))</f>
        <v>0</v>
      </c>
      <c r="BO51" s="125">
        <f>IF(AI51=0,0,SUMIF('EHV damage'!$I$3:$I$1048576,$AA51,'EHV damage'!$G$3:$G$1048576))</f>
        <v>0</v>
      </c>
      <c r="BP51" s="125">
        <f>IF(AJ51=0,0,SUMIF('HV non-damage'!$I$3:$I$1048576,$AA51,'HV non-damage'!$G$3:$G$1048576))</f>
        <v>0</v>
      </c>
      <c r="BQ51" s="125">
        <f>IF(AK51=0,0,SUMIF('HV damage'!$I$3:$I$1048576,$AA51,'HV damage'!$G$3:$G$1048576))</f>
        <v>0</v>
      </c>
      <c r="BR51" s="125">
        <f>IF(AL51=0,0,SUMIF('LV non-damage'!$I$3:$I$1048576,$AA51,'LV non-damage'!$G$3:$G$1048576))</f>
        <v>0</v>
      </c>
      <c r="BS51" s="125">
        <f>IF(AM51=0,0,SUMIF('LV Overhead mains damage'!$I$3:$I$1048576,$AA51,'LV Overhead mains damage'!$G$3:$G$1048576))</f>
        <v>0</v>
      </c>
      <c r="BT51" s="125">
        <f>IF(AN51=0,0,SUMIF('LV Underground mains damage'!$I$3:$I$1048576,$AA51,'LV Underground mains damage'!$G$3:$G$1048576))</f>
        <v>0</v>
      </c>
      <c r="BU51" s="125">
        <f>IF(AO51=0,0,SUMIF('LV All Other Switchgear, P&amp;E'!$I$3:$I$1048576,$AA51,'LV All Other Switchgear, P&amp;E'!$G$3:$G$1048576))</f>
        <v>0</v>
      </c>
      <c r="BV51" s="125">
        <f>IF(AP51=0,0,SUMIF('LV services overhead'!$I$3:$I$1048576,$AA51,'LV services overhead'!$G$3:$G$1048576))</f>
        <v>0</v>
      </c>
      <c r="BW51" s="125">
        <f>IF(AQ51=0,0,SUMIF('LV services underground'!$I$3:$I$1048576,$AA51,'LV services underground'!$G$3:$G$1048576))</f>
        <v>0</v>
      </c>
    </row>
    <row r="52" spans="2:75">
      <c r="C52" s="46"/>
      <c r="D52" s="46"/>
      <c r="E52" s="46"/>
      <c r="F52" s="46"/>
      <c r="G52" s="46"/>
      <c r="H52" s="46"/>
      <c r="I52" s="46"/>
      <c r="J52" s="46"/>
      <c r="AA52" s="121" t="s">
        <v>232</v>
      </c>
      <c r="AB52" s="123" t="s">
        <v>233</v>
      </c>
      <c r="AC52" s="125">
        <f>COUNTIFS('NGET or transmission co'!$I$3:$I$1048576,'Dur band, freq band, shorts'!$AA52)</f>
        <v>0</v>
      </c>
      <c r="AD52" s="125">
        <f>COUNTIFS('Other DNO or connected syst'!$I$3:$I$1048576,$AA52)</f>
        <v>0</v>
      </c>
      <c r="AE52" s="125">
        <f>COUNTIFS('Distributed generators'!$I$3:$I$1048576,$AA52)</f>
        <v>0</v>
      </c>
      <c r="AF52" s="125">
        <f>COUNTIFS('132kV non-damage'!$I$3:$I$1048576,$AA52)</f>
        <v>0</v>
      </c>
      <c r="AG52" s="125">
        <f>COUNTIFS('132kV damage'!$I$3:$I$1048576,$AA52)</f>
        <v>0</v>
      </c>
      <c r="AH52" s="125">
        <f>COUNTIFS('EHV non-damage'!$I$3:$I$1048576,$AA52)</f>
        <v>0</v>
      </c>
      <c r="AI52" s="125">
        <f>COUNTIFS('EHV damage'!$I$3:$I$1048576,$AA52)</f>
        <v>0</v>
      </c>
      <c r="AJ52" s="125">
        <f>COUNTIFS('HV non-damage'!$I$3:$I$1048576,$AA52)</f>
        <v>0</v>
      </c>
      <c r="AK52" s="125">
        <f>COUNTIFS('HV damage'!$I$3:$I$1048576,$AA52)</f>
        <v>0</v>
      </c>
      <c r="AL52" s="125">
        <f>COUNTIFS('LV non-damage'!$I$3:$I$1048576,$AA52)</f>
        <v>0</v>
      </c>
      <c r="AM52" s="125">
        <f>COUNTIFS('LV Overhead mains damage'!$I$3:$I$1048576,$AA52)</f>
        <v>0</v>
      </c>
      <c r="AN52" s="125">
        <f>COUNTIFS('LV Underground mains damage'!$I$3:$I$1048576,$AA52)</f>
        <v>0</v>
      </c>
      <c r="AO52" s="125">
        <f>COUNTIFS('LV All Other Switchgear, P&amp;E'!$I$3:$I$1048576,$AA52)</f>
        <v>0</v>
      </c>
      <c r="AP52" s="125">
        <f>COUNTIFS('LV services overhead'!$I$3:$I$1048576,$AA52)</f>
        <v>0</v>
      </c>
      <c r="AQ52" s="125">
        <f>COUNTIFS('LV services underground'!$I$3:$I$1048576,$AA52)</f>
        <v>0</v>
      </c>
      <c r="AS52" s="125">
        <f>IF(AC52=0,0,SUMIF('NGET or transmission co'!$I$3:$I$1048576,$AA52,'NGET or transmission co'!$F$3:$F$1048576))</f>
        <v>0</v>
      </c>
      <c r="AT52" s="125">
        <f>IF(AD52=0,0,SUMIF('Other DNO or connected syst'!$I$3:$I$1048576,$AA52,'Other DNO or connected syst'!$F$3:$F$1048576))</f>
        <v>0</v>
      </c>
      <c r="AU52" s="125">
        <f>IF(AE52=0,0,SUMIF('Distributed generators'!$I$3:$I$1048576,$AA52,'Distributed generators'!$F$3:$F$1048576))</f>
        <v>0</v>
      </c>
      <c r="AV52" s="125">
        <f>IF(AF52=0,0,SUMIF('132kV non-damage'!$I$3:$I$1048576,$AA52,'132kV non-damage'!$F$3:$F$1048576))</f>
        <v>0</v>
      </c>
      <c r="AW52" s="125">
        <f>IF(AG52=0,0,SUMIF('132kV damage'!$I$3:$I$1048576,$AA52,'132kV damage'!$F$3:$F$1048576))</f>
        <v>0</v>
      </c>
      <c r="AX52" s="125">
        <f>IF(AH52=0,0,SUMIF('EHV non-damage'!$I$3:$I$1048576,$AA52,'EHV non-damage'!$F$3:$F$1048576))</f>
        <v>0</v>
      </c>
      <c r="AY52" s="125">
        <f>IF(AI52=0,0,SUMIF('EHV damage'!$I$3:$I$1048576,$AA52,'EHV damage'!$F$3:$F$1048576))</f>
        <v>0</v>
      </c>
      <c r="AZ52" s="125">
        <f>IF(AJ52=0,0,SUMIF('HV non-damage'!$I$3:$I$1048576,$AA52,'HV non-damage'!$F$3:$F$1048576))</f>
        <v>0</v>
      </c>
      <c r="BA52" s="125">
        <f>IF(AK52=0,0,SUMIF('HV damage'!$I$3:$I$1048576,$AA52,'HV damage'!$F$3:$F$1048576))</f>
        <v>0</v>
      </c>
      <c r="BB52" s="125">
        <f>IF(AL52=0,0,SUMIF('LV non-damage'!$I$3:$I$1048576,$AA52,'LV non-damage'!$F$3:$F$1048576))</f>
        <v>0</v>
      </c>
      <c r="BC52" s="125">
        <f>IF(AM52=0,0,SUMIF('LV Overhead mains damage'!$I$3:$I$1048576,$AA52,'LV Overhead mains damage'!$F$3:$F$1048576))</f>
        <v>0</v>
      </c>
      <c r="BD52" s="125">
        <f>IF(AN52=0,0,SUMIF('LV Underground mains damage'!$I$3:$I$1048576,$AA52,'LV Underground mains damage'!$F$3:$F$1048576))</f>
        <v>0</v>
      </c>
      <c r="BE52" s="125">
        <f>IF(AO52=0,0,SUMIF('LV All Other Switchgear, P&amp;E'!$I$3:$I$1048576,$AA52,'LV All Other Switchgear, P&amp;E'!$F$3:$F$1048576))</f>
        <v>0</v>
      </c>
      <c r="BF52" s="125">
        <f>IF(AP52=0,0,SUMIF('LV services overhead'!$I$3:$I$1048576,$AA52,'LV services overhead'!$F$3:$F$1048576))</f>
        <v>0</v>
      </c>
      <c r="BG52" s="125">
        <f>IF(AQ52=0,0,SUMIF('LV services underground'!$I$3:$I$1048576,$AA52,'LV services underground'!$F$3:$F$1048576))</f>
        <v>0</v>
      </c>
      <c r="BI52" s="125">
        <f>IF(AC52=0,0,SUMIF('NGET or transmission co'!$I$3:$I$1048576,$AA52,'NGET or transmission co'!$G$3:$G$1048576))</f>
        <v>0</v>
      </c>
      <c r="BJ52" s="125">
        <f>IF(AD52=0,0,SUMIF('Other DNO or connected syst'!$I$3:$I$1048576,$AA52,'Other DNO or connected syst'!$G$3:$G$1048576))</f>
        <v>0</v>
      </c>
      <c r="BK52" s="125">
        <f>IF(AE52=0,0,SUMIF('Distributed generators'!$I$3:$I$1048576,$AA52,'Distributed generators'!$G$3:$G$1048576))</f>
        <v>0</v>
      </c>
      <c r="BL52" s="125">
        <f>IF(AF52=0,0,SUMIF('132kV non-damage'!$I$3:$I$1048576,$AA52,'132kV non-damage'!$G$3:$G$1048576))</f>
        <v>0</v>
      </c>
      <c r="BM52" s="125">
        <f>IF(AG52=0,0,SUMIF('132kV damage'!$I$3:$I$1048576,$AA52,'132kV damage'!$G$3:$G$1048576))</f>
        <v>0</v>
      </c>
      <c r="BN52" s="125">
        <f>IF(AH52=0,0,SUMIF('EHV non-damage'!$I$3:$I$1048576,$AA52,'EHV non-damage'!$G$3:$G$1048576))</f>
        <v>0</v>
      </c>
      <c r="BO52" s="125">
        <f>IF(AI52=0,0,SUMIF('EHV damage'!$I$3:$I$1048576,$AA52,'EHV damage'!$G$3:$G$1048576))</f>
        <v>0</v>
      </c>
      <c r="BP52" s="125">
        <f>IF(AJ52=0,0,SUMIF('HV non-damage'!$I$3:$I$1048576,$AA52,'HV non-damage'!$G$3:$G$1048576))</f>
        <v>0</v>
      </c>
      <c r="BQ52" s="125">
        <f>IF(AK52=0,0,SUMIF('HV damage'!$I$3:$I$1048576,$AA52,'HV damage'!$G$3:$G$1048576))</f>
        <v>0</v>
      </c>
      <c r="BR52" s="125">
        <f>IF(AL52=0,0,SUMIF('LV non-damage'!$I$3:$I$1048576,$AA52,'LV non-damage'!$G$3:$G$1048576))</f>
        <v>0</v>
      </c>
      <c r="BS52" s="125">
        <f>IF(AM52=0,0,SUMIF('LV Overhead mains damage'!$I$3:$I$1048576,$AA52,'LV Overhead mains damage'!$G$3:$G$1048576))</f>
        <v>0</v>
      </c>
      <c r="BT52" s="125">
        <f>IF(AN52=0,0,SUMIF('LV Underground mains damage'!$I$3:$I$1048576,$AA52,'LV Underground mains damage'!$G$3:$G$1048576))</f>
        <v>0</v>
      </c>
      <c r="BU52" s="125">
        <f>IF(AO52=0,0,SUMIF('LV All Other Switchgear, P&amp;E'!$I$3:$I$1048576,$AA52,'LV All Other Switchgear, P&amp;E'!$G$3:$G$1048576))</f>
        <v>0</v>
      </c>
      <c r="BV52" s="125">
        <f>IF(AP52=0,0,SUMIF('LV services overhead'!$I$3:$I$1048576,$AA52,'LV services overhead'!$G$3:$G$1048576))</f>
        <v>0</v>
      </c>
      <c r="BW52" s="125">
        <f>IF(AQ52=0,0,SUMIF('LV services underground'!$I$3:$I$1048576,$AA52,'LV services underground'!$G$3:$G$1048576))</f>
        <v>0</v>
      </c>
    </row>
    <row r="53" spans="2:75">
      <c r="C53" s="46"/>
      <c r="D53" s="46"/>
      <c r="E53" s="46"/>
      <c r="F53" s="46"/>
      <c r="G53" s="46"/>
      <c r="H53" s="46"/>
      <c r="I53" s="46"/>
      <c r="J53" s="46"/>
      <c r="AA53" s="121" t="s">
        <v>234</v>
      </c>
      <c r="AB53" s="123" t="s">
        <v>235</v>
      </c>
      <c r="AC53" s="125">
        <f>COUNTIFS('NGET or transmission co'!$I$3:$I$1048576,'Dur band, freq band, shorts'!$AA53)</f>
        <v>0</v>
      </c>
      <c r="AD53" s="125">
        <f>COUNTIFS('Other DNO or connected syst'!$I$3:$I$1048576,$AA53)</f>
        <v>0</v>
      </c>
      <c r="AE53" s="125">
        <f>COUNTIFS('Distributed generators'!$I$3:$I$1048576,$AA53)</f>
        <v>0</v>
      </c>
      <c r="AF53" s="125">
        <f>COUNTIFS('132kV non-damage'!$I$3:$I$1048576,$AA53)</f>
        <v>0</v>
      </c>
      <c r="AG53" s="125">
        <f>COUNTIFS('132kV damage'!$I$3:$I$1048576,$AA53)</f>
        <v>0</v>
      </c>
      <c r="AH53" s="125">
        <f>COUNTIFS('EHV non-damage'!$I$3:$I$1048576,$AA53)</f>
        <v>0</v>
      </c>
      <c r="AI53" s="125">
        <f>COUNTIFS('EHV damage'!$I$3:$I$1048576,$AA53)</f>
        <v>0</v>
      </c>
      <c r="AJ53" s="125">
        <f>COUNTIFS('HV non-damage'!$I$3:$I$1048576,$AA53)</f>
        <v>0</v>
      </c>
      <c r="AK53" s="125">
        <f>COUNTIFS('HV damage'!$I$3:$I$1048576,$AA53)</f>
        <v>0</v>
      </c>
      <c r="AL53" s="125">
        <f>COUNTIFS('LV non-damage'!$I$3:$I$1048576,$AA53)</f>
        <v>0</v>
      </c>
      <c r="AM53" s="125">
        <f>COUNTIFS('LV Overhead mains damage'!$I$3:$I$1048576,$AA53)</f>
        <v>0</v>
      </c>
      <c r="AN53" s="125">
        <f>COUNTIFS('LV Underground mains damage'!$I$3:$I$1048576,$AA53)</f>
        <v>0</v>
      </c>
      <c r="AO53" s="125">
        <f>COUNTIFS('LV All Other Switchgear, P&amp;E'!$I$3:$I$1048576,$AA53)</f>
        <v>0</v>
      </c>
      <c r="AP53" s="125">
        <f>COUNTIFS('LV services overhead'!$I$3:$I$1048576,$AA53)</f>
        <v>0</v>
      </c>
      <c r="AQ53" s="125">
        <f>COUNTIFS('LV services underground'!$I$3:$I$1048576,$AA53)</f>
        <v>0</v>
      </c>
      <c r="AS53" s="125">
        <f>IF(AC53=0,0,SUMIF('NGET or transmission co'!$I$3:$I$1048576,$AA53,'NGET or transmission co'!$F$3:$F$1048576))</f>
        <v>0</v>
      </c>
      <c r="AT53" s="125">
        <f>IF(AD53=0,0,SUMIF('Other DNO or connected syst'!$I$3:$I$1048576,$AA53,'Other DNO or connected syst'!$F$3:$F$1048576))</f>
        <v>0</v>
      </c>
      <c r="AU53" s="125">
        <f>IF(AE53=0,0,SUMIF('Distributed generators'!$I$3:$I$1048576,$AA53,'Distributed generators'!$F$3:$F$1048576))</f>
        <v>0</v>
      </c>
      <c r="AV53" s="125">
        <f>IF(AF53=0,0,SUMIF('132kV non-damage'!$I$3:$I$1048576,$AA53,'132kV non-damage'!$F$3:$F$1048576))</f>
        <v>0</v>
      </c>
      <c r="AW53" s="125">
        <f>IF(AG53=0,0,SUMIF('132kV damage'!$I$3:$I$1048576,$AA53,'132kV damage'!$F$3:$F$1048576))</f>
        <v>0</v>
      </c>
      <c r="AX53" s="125">
        <f>IF(AH53=0,0,SUMIF('EHV non-damage'!$I$3:$I$1048576,$AA53,'EHV non-damage'!$F$3:$F$1048576))</f>
        <v>0</v>
      </c>
      <c r="AY53" s="125">
        <f>IF(AI53=0,0,SUMIF('EHV damage'!$I$3:$I$1048576,$AA53,'EHV damage'!$F$3:$F$1048576))</f>
        <v>0</v>
      </c>
      <c r="AZ53" s="125">
        <f>IF(AJ53=0,0,SUMIF('HV non-damage'!$I$3:$I$1048576,$AA53,'HV non-damage'!$F$3:$F$1048576))</f>
        <v>0</v>
      </c>
      <c r="BA53" s="125">
        <f>IF(AK53=0,0,SUMIF('HV damage'!$I$3:$I$1048576,$AA53,'HV damage'!$F$3:$F$1048576))</f>
        <v>0</v>
      </c>
      <c r="BB53" s="125">
        <f>IF(AL53=0,0,SUMIF('LV non-damage'!$I$3:$I$1048576,$AA53,'LV non-damage'!$F$3:$F$1048576))</f>
        <v>0</v>
      </c>
      <c r="BC53" s="125">
        <f>IF(AM53=0,0,SUMIF('LV Overhead mains damage'!$I$3:$I$1048576,$AA53,'LV Overhead mains damage'!$F$3:$F$1048576))</f>
        <v>0</v>
      </c>
      <c r="BD53" s="125">
        <f>IF(AN53=0,0,SUMIF('LV Underground mains damage'!$I$3:$I$1048576,$AA53,'LV Underground mains damage'!$F$3:$F$1048576))</f>
        <v>0</v>
      </c>
      <c r="BE53" s="125">
        <f>IF(AO53=0,0,SUMIF('LV All Other Switchgear, P&amp;E'!$I$3:$I$1048576,$AA53,'LV All Other Switchgear, P&amp;E'!$F$3:$F$1048576))</f>
        <v>0</v>
      </c>
      <c r="BF53" s="125">
        <f>IF(AP53=0,0,SUMIF('LV services overhead'!$I$3:$I$1048576,$AA53,'LV services overhead'!$F$3:$F$1048576))</f>
        <v>0</v>
      </c>
      <c r="BG53" s="125">
        <f>IF(AQ53=0,0,SUMIF('LV services underground'!$I$3:$I$1048576,$AA53,'LV services underground'!$F$3:$F$1048576))</f>
        <v>0</v>
      </c>
      <c r="BI53" s="125">
        <f>IF(AC53=0,0,SUMIF('NGET or transmission co'!$I$3:$I$1048576,$AA53,'NGET or transmission co'!$G$3:$G$1048576))</f>
        <v>0</v>
      </c>
      <c r="BJ53" s="125">
        <f>IF(AD53=0,0,SUMIF('Other DNO or connected syst'!$I$3:$I$1048576,$AA53,'Other DNO or connected syst'!$G$3:$G$1048576))</f>
        <v>0</v>
      </c>
      <c r="BK53" s="125">
        <f>IF(AE53=0,0,SUMIF('Distributed generators'!$I$3:$I$1048576,$AA53,'Distributed generators'!$G$3:$G$1048576))</f>
        <v>0</v>
      </c>
      <c r="BL53" s="125">
        <f>IF(AF53=0,0,SUMIF('132kV non-damage'!$I$3:$I$1048576,$AA53,'132kV non-damage'!$G$3:$G$1048576))</f>
        <v>0</v>
      </c>
      <c r="BM53" s="125">
        <f>IF(AG53=0,0,SUMIF('132kV damage'!$I$3:$I$1048576,$AA53,'132kV damage'!$G$3:$G$1048576))</f>
        <v>0</v>
      </c>
      <c r="BN53" s="125">
        <f>IF(AH53=0,0,SUMIF('EHV non-damage'!$I$3:$I$1048576,$AA53,'EHV non-damage'!$G$3:$G$1048576))</f>
        <v>0</v>
      </c>
      <c r="BO53" s="125">
        <f>IF(AI53=0,0,SUMIF('EHV damage'!$I$3:$I$1048576,$AA53,'EHV damage'!$G$3:$G$1048576))</f>
        <v>0</v>
      </c>
      <c r="BP53" s="125">
        <f>IF(AJ53=0,0,SUMIF('HV non-damage'!$I$3:$I$1048576,$AA53,'HV non-damage'!$G$3:$G$1048576))</f>
        <v>0</v>
      </c>
      <c r="BQ53" s="125">
        <f>IF(AK53=0,0,SUMIF('HV damage'!$I$3:$I$1048576,$AA53,'HV damage'!$G$3:$G$1048576))</f>
        <v>0</v>
      </c>
      <c r="BR53" s="125">
        <f>IF(AL53=0,0,SUMIF('LV non-damage'!$I$3:$I$1048576,$AA53,'LV non-damage'!$G$3:$G$1048576))</f>
        <v>0</v>
      </c>
      <c r="BS53" s="125">
        <f>IF(AM53=0,0,SUMIF('LV Overhead mains damage'!$I$3:$I$1048576,$AA53,'LV Overhead mains damage'!$G$3:$G$1048576))</f>
        <v>0</v>
      </c>
      <c r="BT53" s="125">
        <f>IF(AN53=0,0,SUMIF('LV Underground mains damage'!$I$3:$I$1048576,$AA53,'LV Underground mains damage'!$G$3:$G$1048576))</f>
        <v>0</v>
      </c>
      <c r="BU53" s="125">
        <f>IF(AO53=0,0,SUMIF('LV All Other Switchgear, P&amp;E'!$I$3:$I$1048576,$AA53,'LV All Other Switchgear, P&amp;E'!$G$3:$G$1048576))</f>
        <v>0</v>
      </c>
      <c r="BV53" s="125">
        <f>IF(AP53=0,0,SUMIF('LV services overhead'!$I$3:$I$1048576,$AA53,'LV services overhead'!$G$3:$G$1048576))</f>
        <v>0</v>
      </c>
      <c r="BW53" s="125">
        <f>IF(AQ53=0,0,SUMIF('LV services underground'!$I$3:$I$1048576,$AA53,'LV services underground'!$G$3:$G$1048576))</f>
        <v>0</v>
      </c>
    </row>
    <row r="54" spans="2:75">
      <c r="C54" s="46"/>
      <c r="D54" s="46"/>
      <c r="E54" s="46"/>
      <c r="F54" s="46"/>
      <c r="G54" s="46"/>
      <c r="H54" s="46"/>
      <c r="I54" s="46"/>
      <c r="J54" s="46"/>
      <c r="AA54" s="121" t="s">
        <v>236</v>
      </c>
      <c r="AB54" s="123" t="s">
        <v>237</v>
      </c>
      <c r="AC54" s="125">
        <f>COUNTIFS('NGET or transmission co'!$I$3:$I$1048576,'Dur band, freq band, shorts'!$AA54)</f>
        <v>0</v>
      </c>
      <c r="AD54" s="125">
        <f>COUNTIFS('Other DNO or connected syst'!$I$3:$I$1048576,$AA54)</f>
        <v>0</v>
      </c>
      <c r="AE54" s="125">
        <f>COUNTIFS('Distributed generators'!$I$3:$I$1048576,$AA54)</f>
        <v>0</v>
      </c>
      <c r="AF54" s="125">
        <f>COUNTIFS('132kV non-damage'!$I$3:$I$1048576,$AA54)</f>
        <v>0</v>
      </c>
      <c r="AG54" s="125">
        <f>COUNTIFS('132kV damage'!$I$3:$I$1048576,$AA54)</f>
        <v>0</v>
      </c>
      <c r="AH54" s="125">
        <f>COUNTIFS('EHV non-damage'!$I$3:$I$1048576,$AA54)</f>
        <v>0</v>
      </c>
      <c r="AI54" s="125">
        <f>COUNTIFS('EHV damage'!$I$3:$I$1048576,$AA54)</f>
        <v>0</v>
      </c>
      <c r="AJ54" s="125">
        <f>COUNTIFS('HV non-damage'!$I$3:$I$1048576,$AA54)</f>
        <v>0</v>
      </c>
      <c r="AK54" s="125">
        <f>COUNTIFS('HV damage'!$I$3:$I$1048576,$AA54)</f>
        <v>0</v>
      </c>
      <c r="AL54" s="125">
        <f>COUNTIFS('LV non-damage'!$I$3:$I$1048576,$AA54)</f>
        <v>0</v>
      </c>
      <c r="AM54" s="125">
        <f>COUNTIFS('LV Overhead mains damage'!$I$3:$I$1048576,$AA54)</f>
        <v>0</v>
      </c>
      <c r="AN54" s="125">
        <f>COUNTIFS('LV Underground mains damage'!$I$3:$I$1048576,$AA54)</f>
        <v>0</v>
      </c>
      <c r="AO54" s="125">
        <f>COUNTIFS('LV All Other Switchgear, P&amp;E'!$I$3:$I$1048576,$AA54)</f>
        <v>0</v>
      </c>
      <c r="AP54" s="125">
        <f>COUNTIFS('LV services overhead'!$I$3:$I$1048576,$AA54)</f>
        <v>0</v>
      </c>
      <c r="AQ54" s="125">
        <f>COUNTIFS('LV services underground'!$I$3:$I$1048576,$AA54)</f>
        <v>0</v>
      </c>
      <c r="AS54" s="125">
        <f>IF(AC54=0,0,SUMIF('NGET or transmission co'!$I$3:$I$1048576,$AA54,'NGET or transmission co'!$F$3:$F$1048576))</f>
        <v>0</v>
      </c>
      <c r="AT54" s="125">
        <f>IF(AD54=0,0,SUMIF('Other DNO or connected syst'!$I$3:$I$1048576,$AA54,'Other DNO or connected syst'!$F$3:$F$1048576))</f>
        <v>0</v>
      </c>
      <c r="AU54" s="125">
        <f>IF(AE54=0,0,SUMIF('Distributed generators'!$I$3:$I$1048576,$AA54,'Distributed generators'!$F$3:$F$1048576))</f>
        <v>0</v>
      </c>
      <c r="AV54" s="125">
        <f>IF(AF54=0,0,SUMIF('132kV non-damage'!$I$3:$I$1048576,$AA54,'132kV non-damage'!$F$3:$F$1048576))</f>
        <v>0</v>
      </c>
      <c r="AW54" s="125">
        <f>IF(AG54=0,0,SUMIF('132kV damage'!$I$3:$I$1048576,$AA54,'132kV damage'!$F$3:$F$1048576))</f>
        <v>0</v>
      </c>
      <c r="AX54" s="125">
        <f>IF(AH54=0,0,SUMIF('EHV non-damage'!$I$3:$I$1048576,$AA54,'EHV non-damage'!$F$3:$F$1048576))</f>
        <v>0</v>
      </c>
      <c r="AY54" s="125">
        <f>IF(AI54=0,0,SUMIF('EHV damage'!$I$3:$I$1048576,$AA54,'EHV damage'!$F$3:$F$1048576))</f>
        <v>0</v>
      </c>
      <c r="AZ54" s="125">
        <f>IF(AJ54=0,0,SUMIF('HV non-damage'!$I$3:$I$1048576,$AA54,'HV non-damage'!$F$3:$F$1048576))</f>
        <v>0</v>
      </c>
      <c r="BA54" s="125">
        <f>IF(AK54=0,0,SUMIF('HV damage'!$I$3:$I$1048576,$AA54,'HV damage'!$F$3:$F$1048576))</f>
        <v>0</v>
      </c>
      <c r="BB54" s="125">
        <f>IF(AL54=0,0,SUMIF('LV non-damage'!$I$3:$I$1048576,$AA54,'LV non-damage'!$F$3:$F$1048576))</f>
        <v>0</v>
      </c>
      <c r="BC54" s="125">
        <f>IF(AM54=0,0,SUMIF('LV Overhead mains damage'!$I$3:$I$1048576,$AA54,'LV Overhead mains damage'!$F$3:$F$1048576))</f>
        <v>0</v>
      </c>
      <c r="BD54" s="125">
        <f>IF(AN54=0,0,SUMIF('LV Underground mains damage'!$I$3:$I$1048576,$AA54,'LV Underground mains damage'!$F$3:$F$1048576))</f>
        <v>0</v>
      </c>
      <c r="BE54" s="125">
        <f>IF(AO54=0,0,SUMIF('LV All Other Switchgear, P&amp;E'!$I$3:$I$1048576,$AA54,'LV All Other Switchgear, P&amp;E'!$F$3:$F$1048576))</f>
        <v>0</v>
      </c>
      <c r="BF54" s="125">
        <f>IF(AP54=0,0,SUMIF('LV services overhead'!$I$3:$I$1048576,$AA54,'LV services overhead'!$F$3:$F$1048576))</f>
        <v>0</v>
      </c>
      <c r="BG54" s="125">
        <f>IF(AQ54=0,0,SUMIF('LV services underground'!$I$3:$I$1048576,$AA54,'LV services underground'!$F$3:$F$1048576))</f>
        <v>0</v>
      </c>
      <c r="BI54" s="125">
        <f>IF(AC54=0,0,SUMIF('NGET or transmission co'!$I$3:$I$1048576,$AA54,'NGET or transmission co'!$G$3:$G$1048576))</f>
        <v>0</v>
      </c>
      <c r="BJ54" s="125">
        <f>IF(AD54=0,0,SUMIF('Other DNO or connected syst'!$I$3:$I$1048576,$AA54,'Other DNO or connected syst'!$G$3:$G$1048576))</f>
        <v>0</v>
      </c>
      <c r="BK54" s="125">
        <f>IF(AE54=0,0,SUMIF('Distributed generators'!$I$3:$I$1048576,$AA54,'Distributed generators'!$G$3:$G$1048576))</f>
        <v>0</v>
      </c>
      <c r="BL54" s="125">
        <f>IF(AF54=0,0,SUMIF('132kV non-damage'!$I$3:$I$1048576,$AA54,'132kV non-damage'!$G$3:$G$1048576))</f>
        <v>0</v>
      </c>
      <c r="BM54" s="125">
        <f>IF(AG54=0,0,SUMIF('132kV damage'!$I$3:$I$1048576,$AA54,'132kV damage'!$G$3:$G$1048576))</f>
        <v>0</v>
      </c>
      <c r="BN54" s="125">
        <f>IF(AH54=0,0,SUMIF('EHV non-damage'!$I$3:$I$1048576,$AA54,'EHV non-damage'!$G$3:$G$1048576))</f>
        <v>0</v>
      </c>
      <c r="BO54" s="125">
        <f>IF(AI54=0,0,SUMIF('EHV damage'!$I$3:$I$1048576,$AA54,'EHV damage'!$G$3:$G$1048576))</f>
        <v>0</v>
      </c>
      <c r="BP54" s="125">
        <f>IF(AJ54=0,0,SUMIF('HV non-damage'!$I$3:$I$1048576,$AA54,'HV non-damage'!$G$3:$G$1048576))</f>
        <v>0</v>
      </c>
      <c r="BQ54" s="125">
        <f>IF(AK54=0,0,SUMIF('HV damage'!$I$3:$I$1048576,$AA54,'HV damage'!$G$3:$G$1048576))</f>
        <v>0</v>
      </c>
      <c r="BR54" s="125">
        <f>IF(AL54=0,0,SUMIF('LV non-damage'!$I$3:$I$1048576,$AA54,'LV non-damage'!$G$3:$G$1048576))</f>
        <v>0</v>
      </c>
      <c r="BS54" s="125">
        <f>IF(AM54=0,0,SUMIF('LV Overhead mains damage'!$I$3:$I$1048576,$AA54,'LV Overhead mains damage'!$G$3:$G$1048576))</f>
        <v>0</v>
      </c>
      <c r="BT54" s="125">
        <f>IF(AN54=0,0,SUMIF('LV Underground mains damage'!$I$3:$I$1048576,$AA54,'LV Underground mains damage'!$G$3:$G$1048576))</f>
        <v>0</v>
      </c>
      <c r="BU54" s="125">
        <f>IF(AO54=0,0,SUMIF('LV All Other Switchgear, P&amp;E'!$I$3:$I$1048576,$AA54,'LV All Other Switchgear, P&amp;E'!$G$3:$G$1048576))</f>
        <v>0</v>
      </c>
      <c r="BV54" s="125">
        <f>IF(AP54=0,0,SUMIF('LV services overhead'!$I$3:$I$1048576,$AA54,'LV services overhead'!$G$3:$G$1048576))</f>
        <v>0</v>
      </c>
      <c r="BW54" s="125">
        <f>IF(AQ54=0,0,SUMIF('LV services underground'!$I$3:$I$1048576,$AA54,'LV services underground'!$G$3:$G$1048576))</f>
        <v>0</v>
      </c>
    </row>
    <row r="55" spans="2:75">
      <c r="C55" s="46"/>
      <c r="D55" s="46"/>
      <c r="E55" s="46"/>
      <c r="F55" s="46"/>
      <c r="G55" s="46"/>
      <c r="H55" s="46"/>
      <c r="I55" s="46"/>
      <c r="J55" s="46"/>
      <c r="AA55" s="121" t="s">
        <v>238</v>
      </c>
      <c r="AB55" s="123" t="s">
        <v>239</v>
      </c>
      <c r="AC55" s="125">
        <f>COUNTIFS('NGET or transmission co'!$I$3:$I$1048576,'Dur band, freq band, shorts'!$AA55)</f>
        <v>0</v>
      </c>
      <c r="AD55" s="125">
        <f>COUNTIFS('Other DNO or connected syst'!$I$3:$I$1048576,$AA55)</f>
        <v>0</v>
      </c>
      <c r="AE55" s="125">
        <f>COUNTIFS('Distributed generators'!$I$3:$I$1048576,$AA55)</f>
        <v>0</v>
      </c>
      <c r="AF55" s="125">
        <f>COUNTIFS('132kV non-damage'!$I$3:$I$1048576,$AA55)</f>
        <v>0</v>
      </c>
      <c r="AG55" s="125">
        <f>COUNTIFS('132kV damage'!$I$3:$I$1048576,$AA55)</f>
        <v>0</v>
      </c>
      <c r="AH55" s="125">
        <f>COUNTIFS('EHV non-damage'!$I$3:$I$1048576,$AA55)</f>
        <v>0</v>
      </c>
      <c r="AI55" s="125">
        <f>COUNTIFS('EHV damage'!$I$3:$I$1048576,$AA55)</f>
        <v>0</v>
      </c>
      <c r="AJ55" s="125">
        <f>COUNTIFS('HV non-damage'!$I$3:$I$1048576,$AA55)</f>
        <v>0</v>
      </c>
      <c r="AK55" s="125">
        <f>COUNTIFS('HV damage'!$I$3:$I$1048576,$AA55)</f>
        <v>0</v>
      </c>
      <c r="AL55" s="125">
        <f>COUNTIFS('LV non-damage'!$I$3:$I$1048576,$AA55)</f>
        <v>0</v>
      </c>
      <c r="AM55" s="125">
        <f>COUNTIFS('LV Overhead mains damage'!$I$3:$I$1048576,$AA55)</f>
        <v>0</v>
      </c>
      <c r="AN55" s="125">
        <f>COUNTIFS('LV Underground mains damage'!$I$3:$I$1048576,$AA55)</f>
        <v>0</v>
      </c>
      <c r="AO55" s="125">
        <f>COUNTIFS('LV All Other Switchgear, P&amp;E'!$I$3:$I$1048576,$AA55)</f>
        <v>0</v>
      </c>
      <c r="AP55" s="125">
        <f>COUNTIFS('LV services overhead'!$I$3:$I$1048576,$AA55)</f>
        <v>0</v>
      </c>
      <c r="AQ55" s="125">
        <f>COUNTIFS('LV services underground'!$I$3:$I$1048576,$AA55)</f>
        <v>0</v>
      </c>
      <c r="AS55" s="125">
        <f>IF(AC55=0,0,SUMIF('NGET or transmission co'!$I$3:$I$1048576,$AA55,'NGET or transmission co'!$F$3:$F$1048576))</f>
        <v>0</v>
      </c>
      <c r="AT55" s="125">
        <f>IF(AD55=0,0,SUMIF('Other DNO or connected syst'!$I$3:$I$1048576,$AA55,'Other DNO or connected syst'!$F$3:$F$1048576))</f>
        <v>0</v>
      </c>
      <c r="AU55" s="125">
        <f>IF(AE55=0,0,SUMIF('Distributed generators'!$I$3:$I$1048576,$AA55,'Distributed generators'!$F$3:$F$1048576))</f>
        <v>0</v>
      </c>
      <c r="AV55" s="125">
        <f>IF(AF55=0,0,SUMIF('132kV non-damage'!$I$3:$I$1048576,$AA55,'132kV non-damage'!$F$3:$F$1048576))</f>
        <v>0</v>
      </c>
      <c r="AW55" s="125">
        <f>IF(AG55=0,0,SUMIF('132kV damage'!$I$3:$I$1048576,$AA55,'132kV damage'!$F$3:$F$1048576))</f>
        <v>0</v>
      </c>
      <c r="AX55" s="125">
        <f>IF(AH55=0,0,SUMIF('EHV non-damage'!$I$3:$I$1048576,$AA55,'EHV non-damage'!$F$3:$F$1048576))</f>
        <v>0</v>
      </c>
      <c r="AY55" s="125">
        <f>IF(AI55=0,0,SUMIF('EHV damage'!$I$3:$I$1048576,$AA55,'EHV damage'!$F$3:$F$1048576))</f>
        <v>0</v>
      </c>
      <c r="AZ55" s="125">
        <f>IF(AJ55=0,0,SUMIF('HV non-damage'!$I$3:$I$1048576,$AA55,'HV non-damage'!$F$3:$F$1048576))</f>
        <v>0</v>
      </c>
      <c r="BA55" s="125">
        <f>IF(AK55=0,0,SUMIF('HV damage'!$I$3:$I$1048576,$AA55,'HV damage'!$F$3:$F$1048576))</f>
        <v>0</v>
      </c>
      <c r="BB55" s="125">
        <f>IF(AL55=0,0,SUMIF('LV non-damage'!$I$3:$I$1048576,$AA55,'LV non-damage'!$F$3:$F$1048576))</f>
        <v>0</v>
      </c>
      <c r="BC55" s="125">
        <f>IF(AM55=0,0,SUMIF('LV Overhead mains damage'!$I$3:$I$1048576,$AA55,'LV Overhead mains damage'!$F$3:$F$1048576))</f>
        <v>0</v>
      </c>
      <c r="BD55" s="125">
        <f>IF(AN55=0,0,SUMIF('LV Underground mains damage'!$I$3:$I$1048576,$AA55,'LV Underground mains damage'!$F$3:$F$1048576))</f>
        <v>0</v>
      </c>
      <c r="BE55" s="125">
        <f>IF(AO55=0,0,SUMIF('LV All Other Switchgear, P&amp;E'!$I$3:$I$1048576,$AA55,'LV All Other Switchgear, P&amp;E'!$F$3:$F$1048576))</f>
        <v>0</v>
      </c>
      <c r="BF55" s="125">
        <f>IF(AP55=0,0,SUMIF('LV services overhead'!$I$3:$I$1048576,$AA55,'LV services overhead'!$F$3:$F$1048576))</f>
        <v>0</v>
      </c>
      <c r="BG55" s="125">
        <f>IF(AQ55=0,0,SUMIF('LV services underground'!$I$3:$I$1048576,$AA55,'LV services underground'!$F$3:$F$1048576))</f>
        <v>0</v>
      </c>
      <c r="BI55" s="125">
        <f>IF(AC55=0,0,SUMIF('NGET or transmission co'!$I$3:$I$1048576,$AA55,'NGET or transmission co'!$G$3:$G$1048576))</f>
        <v>0</v>
      </c>
      <c r="BJ55" s="125">
        <f>IF(AD55=0,0,SUMIF('Other DNO or connected syst'!$I$3:$I$1048576,$AA55,'Other DNO or connected syst'!$G$3:$G$1048576))</f>
        <v>0</v>
      </c>
      <c r="BK55" s="125">
        <f>IF(AE55=0,0,SUMIF('Distributed generators'!$I$3:$I$1048576,$AA55,'Distributed generators'!$G$3:$G$1048576))</f>
        <v>0</v>
      </c>
      <c r="BL55" s="125">
        <f>IF(AF55=0,0,SUMIF('132kV non-damage'!$I$3:$I$1048576,$AA55,'132kV non-damage'!$G$3:$G$1048576))</f>
        <v>0</v>
      </c>
      <c r="BM55" s="125">
        <f>IF(AG55=0,0,SUMIF('132kV damage'!$I$3:$I$1048576,$AA55,'132kV damage'!$G$3:$G$1048576))</f>
        <v>0</v>
      </c>
      <c r="BN55" s="125">
        <f>IF(AH55=0,0,SUMIF('EHV non-damage'!$I$3:$I$1048576,$AA55,'EHV non-damage'!$G$3:$G$1048576))</f>
        <v>0</v>
      </c>
      <c r="BO55" s="125">
        <f>IF(AI55=0,0,SUMIF('EHV damage'!$I$3:$I$1048576,$AA55,'EHV damage'!$G$3:$G$1048576))</f>
        <v>0</v>
      </c>
      <c r="BP55" s="125">
        <f>IF(AJ55=0,0,SUMIF('HV non-damage'!$I$3:$I$1048576,$AA55,'HV non-damage'!$G$3:$G$1048576))</f>
        <v>0</v>
      </c>
      <c r="BQ55" s="125">
        <f>IF(AK55=0,0,SUMIF('HV damage'!$I$3:$I$1048576,$AA55,'HV damage'!$G$3:$G$1048576))</f>
        <v>0</v>
      </c>
      <c r="BR55" s="125">
        <f>IF(AL55=0,0,SUMIF('LV non-damage'!$I$3:$I$1048576,$AA55,'LV non-damage'!$G$3:$G$1048576))</f>
        <v>0</v>
      </c>
      <c r="BS55" s="125">
        <f>IF(AM55=0,0,SUMIF('LV Overhead mains damage'!$I$3:$I$1048576,$AA55,'LV Overhead mains damage'!$G$3:$G$1048576))</f>
        <v>0</v>
      </c>
      <c r="BT55" s="125">
        <f>IF(AN55=0,0,SUMIF('LV Underground mains damage'!$I$3:$I$1048576,$AA55,'LV Underground mains damage'!$G$3:$G$1048576))</f>
        <v>0</v>
      </c>
      <c r="BU55" s="125">
        <f>IF(AO55=0,0,SUMIF('LV All Other Switchgear, P&amp;E'!$I$3:$I$1048576,$AA55,'LV All Other Switchgear, P&amp;E'!$G$3:$G$1048576))</f>
        <v>0</v>
      </c>
      <c r="BV55" s="125">
        <f>IF(AP55=0,0,SUMIF('LV services overhead'!$I$3:$I$1048576,$AA55,'LV services overhead'!$G$3:$G$1048576))</f>
        <v>0</v>
      </c>
      <c r="BW55" s="125">
        <f>IF(AQ55=0,0,SUMIF('LV services underground'!$I$3:$I$1048576,$AA55,'LV services underground'!$G$3:$G$1048576))</f>
        <v>0</v>
      </c>
    </row>
    <row r="56" spans="2:75" ht="13.5" thickBot="1">
      <c r="B56" s="69" t="s">
        <v>43</v>
      </c>
      <c r="C56" s="69"/>
      <c r="D56" s="69"/>
      <c r="E56" s="69"/>
      <c r="F56" s="69"/>
      <c r="G56" s="69"/>
      <c r="H56" s="155" t="s">
        <v>7</v>
      </c>
      <c r="I56" s="155"/>
      <c r="J56" s="156"/>
      <c r="AA56" s="121" t="s">
        <v>240</v>
      </c>
      <c r="AB56" s="123" t="s">
        <v>241</v>
      </c>
      <c r="AC56" s="125">
        <f>COUNTIFS('NGET or transmission co'!$I$3:$I$1048576,'Dur band, freq band, shorts'!$AA56)</f>
        <v>0</v>
      </c>
      <c r="AD56" s="125">
        <f>COUNTIFS('Other DNO or connected syst'!$I$3:$I$1048576,$AA56)</f>
        <v>0</v>
      </c>
      <c r="AE56" s="125">
        <f>COUNTIFS('Distributed generators'!$I$3:$I$1048576,$AA56)</f>
        <v>0</v>
      </c>
      <c r="AF56" s="125">
        <f>COUNTIFS('132kV non-damage'!$I$3:$I$1048576,$AA56)</f>
        <v>0</v>
      </c>
      <c r="AG56" s="125">
        <f>COUNTIFS('132kV damage'!$I$3:$I$1048576,$AA56)</f>
        <v>0</v>
      </c>
      <c r="AH56" s="125">
        <f>COUNTIFS('EHV non-damage'!$I$3:$I$1048576,$AA56)</f>
        <v>0</v>
      </c>
      <c r="AI56" s="125">
        <f>COUNTIFS('EHV damage'!$I$3:$I$1048576,$AA56)</f>
        <v>0</v>
      </c>
      <c r="AJ56" s="125">
        <f>COUNTIFS('HV non-damage'!$I$3:$I$1048576,$AA56)</f>
        <v>0</v>
      </c>
      <c r="AK56" s="125">
        <f>COUNTIFS('HV damage'!$I$3:$I$1048576,$AA56)</f>
        <v>0</v>
      </c>
      <c r="AL56" s="125">
        <f>COUNTIFS('LV non-damage'!$I$3:$I$1048576,$AA56)</f>
        <v>0</v>
      </c>
      <c r="AM56" s="125">
        <f>COUNTIFS('LV Overhead mains damage'!$I$3:$I$1048576,$AA56)</f>
        <v>0</v>
      </c>
      <c r="AN56" s="125">
        <f>COUNTIFS('LV Underground mains damage'!$I$3:$I$1048576,$AA56)</f>
        <v>0</v>
      </c>
      <c r="AO56" s="125">
        <f>COUNTIFS('LV All Other Switchgear, P&amp;E'!$I$3:$I$1048576,$AA56)</f>
        <v>0</v>
      </c>
      <c r="AP56" s="125">
        <f>COUNTIFS('LV services overhead'!$I$3:$I$1048576,$AA56)</f>
        <v>0</v>
      </c>
      <c r="AQ56" s="125">
        <f>COUNTIFS('LV services underground'!$I$3:$I$1048576,$AA56)</f>
        <v>0</v>
      </c>
      <c r="AS56" s="125">
        <f>IF(AC56=0,0,SUMIF('NGET or transmission co'!$I$3:$I$1048576,$AA56,'NGET or transmission co'!$F$3:$F$1048576))</f>
        <v>0</v>
      </c>
      <c r="AT56" s="125">
        <f>IF(AD56=0,0,SUMIF('Other DNO or connected syst'!$I$3:$I$1048576,$AA56,'Other DNO or connected syst'!$F$3:$F$1048576))</f>
        <v>0</v>
      </c>
      <c r="AU56" s="125">
        <f>IF(AE56=0,0,SUMIF('Distributed generators'!$I$3:$I$1048576,$AA56,'Distributed generators'!$F$3:$F$1048576))</f>
        <v>0</v>
      </c>
      <c r="AV56" s="125">
        <f>IF(AF56=0,0,SUMIF('132kV non-damage'!$I$3:$I$1048576,$AA56,'132kV non-damage'!$F$3:$F$1048576))</f>
        <v>0</v>
      </c>
      <c r="AW56" s="125">
        <f>IF(AG56=0,0,SUMIF('132kV damage'!$I$3:$I$1048576,$AA56,'132kV damage'!$F$3:$F$1048576))</f>
        <v>0</v>
      </c>
      <c r="AX56" s="125">
        <f>IF(AH56=0,0,SUMIF('EHV non-damage'!$I$3:$I$1048576,$AA56,'EHV non-damage'!$F$3:$F$1048576))</f>
        <v>0</v>
      </c>
      <c r="AY56" s="125">
        <f>IF(AI56=0,0,SUMIF('EHV damage'!$I$3:$I$1048576,$AA56,'EHV damage'!$F$3:$F$1048576))</f>
        <v>0</v>
      </c>
      <c r="AZ56" s="125">
        <f>IF(AJ56=0,0,SUMIF('HV non-damage'!$I$3:$I$1048576,$AA56,'HV non-damage'!$F$3:$F$1048576))</f>
        <v>0</v>
      </c>
      <c r="BA56" s="125">
        <f>IF(AK56=0,0,SUMIF('HV damage'!$I$3:$I$1048576,$AA56,'HV damage'!$F$3:$F$1048576))</f>
        <v>0</v>
      </c>
      <c r="BB56" s="125">
        <f>IF(AL56=0,0,SUMIF('LV non-damage'!$I$3:$I$1048576,$AA56,'LV non-damage'!$F$3:$F$1048576))</f>
        <v>0</v>
      </c>
      <c r="BC56" s="125">
        <f>IF(AM56=0,0,SUMIF('LV Overhead mains damage'!$I$3:$I$1048576,$AA56,'LV Overhead mains damage'!$F$3:$F$1048576))</f>
        <v>0</v>
      </c>
      <c r="BD56" s="125">
        <f>IF(AN56=0,0,SUMIF('LV Underground mains damage'!$I$3:$I$1048576,$AA56,'LV Underground mains damage'!$F$3:$F$1048576))</f>
        <v>0</v>
      </c>
      <c r="BE56" s="125">
        <f>IF(AO56=0,0,SUMIF('LV All Other Switchgear, P&amp;E'!$I$3:$I$1048576,$AA56,'LV All Other Switchgear, P&amp;E'!$F$3:$F$1048576))</f>
        <v>0</v>
      </c>
      <c r="BF56" s="125">
        <f>IF(AP56=0,0,SUMIF('LV services overhead'!$I$3:$I$1048576,$AA56,'LV services overhead'!$F$3:$F$1048576))</f>
        <v>0</v>
      </c>
      <c r="BG56" s="125">
        <f>IF(AQ56=0,0,SUMIF('LV services underground'!$I$3:$I$1048576,$AA56,'LV services underground'!$F$3:$F$1048576))</f>
        <v>0</v>
      </c>
      <c r="BI56" s="125">
        <f>IF(AC56=0,0,SUMIF('NGET or transmission co'!$I$3:$I$1048576,$AA56,'NGET or transmission co'!$G$3:$G$1048576))</f>
        <v>0</v>
      </c>
      <c r="BJ56" s="125">
        <f>IF(AD56=0,0,SUMIF('Other DNO or connected syst'!$I$3:$I$1048576,$AA56,'Other DNO or connected syst'!$G$3:$G$1048576))</f>
        <v>0</v>
      </c>
      <c r="BK56" s="125">
        <f>IF(AE56=0,0,SUMIF('Distributed generators'!$I$3:$I$1048576,$AA56,'Distributed generators'!$G$3:$G$1048576))</f>
        <v>0</v>
      </c>
      <c r="BL56" s="125">
        <f>IF(AF56=0,0,SUMIF('132kV non-damage'!$I$3:$I$1048576,$AA56,'132kV non-damage'!$G$3:$G$1048576))</f>
        <v>0</v>
      </c>
      <c r="BM56" s="125">
        <f>IF(AG56=0,0,SUMIF('132kV damage'!$I$3:$I$1048576,$AA56,'132kV damage'!$G$3:$G$1048576))</f>
        <v>0</v>
      </c>
      <c r="BN56" s="125">
        <f>IF(AH56=0,0,SUMIF('EHV non-damage'!$I$3:$I$1048576,$AA56,'EHV non-damage'!$G$3:$G$1048576))</f>
        <v>0</v>
      </c>
      <c r="BO56" s="125">
        <f>IF(AI56=0,0,SUMIF('EHV damage'!$I$3:$I$1048576,$AA56,'EHV damage'!$G$3:$G$1048576))</f>
        <v>0</v>
      </c>
      <c r="BP56" s="125">
        <f>IF(AJ56=0,0,SUMIF('HV non-damage'!$I$3:$I$1048576,$AA56,'HV non-damage'!$G$3:$G$1048576))</f>
        <v>0</v>
      </c>
      <c r="BQ56" s="125">
        <f>IF(AK56=0,0,SUMIF('HV damage'!$I$3:$I$1048576,$AA56,'HV damage'!$G$3:$G$1048576))</f>
        <v>0</v>
      </c>
      <c r="BR56" s="125">
        <f>IF(AL56=0,0,SUMIF('LV non-damage'!$I$3:$I$1048576,$AA56,'LV non-damage'!$G$3:$G$1048576))</f>
        <v>0</v>
      </c>
      <c r="BS56" s="125">
        <f>IF(AM56=0,0,SUMIF('LV Overhead mains damage'!$I$3:$I$1048576,$AA56,'LV Overhead mains damage'!$G$3:$G$1048576))</f>
        <v>0</v>
      </c>
      <c r="BT56" s="125">
        <f>IF(AN56=0,0,SUMIF('LV Underground mains damage'!$I$3:$I$1048576,$AA56,'LV Underground mains damage'!$G$3:$G$1048576))</f>
        <v>0</v>
      </c>
      <c r="BU56" s="125">
        <f>IF(AO56=0,0,SUMIF('LV All Other Switchgear, P&amp;E'!$I$3:$I$1048576,$AA56,'LV All Other Switchgear, P&amp;E'!$G$3:$G$1048576))</f>
        <v>0</v>
      </c>
      <c r="BV56" s="125">
        <f>IF(AP56=0,0,SUMIF('LV services overhead'!$I$3:$I$1048576,$AA56,'LV services overhead'!$G$3:$G$1048576))</f>
        <v>0</v>
      </c>
      <c r="BW56" s="125">
        <f>IF(AQ56=0,0,SUMIF('LV services underground'!$I$3:$I$1048576,$AA56,'LV services underground'!$G$3:$G$1048576))</f>
        <v>0</v>
      </c>
    </row>
    <row r="57" spans="2:75" ht="13.5" thickBot="1">
      <c r="B57" s="70"/>
      <c r="C57" s="150" t="s">
        <v>44</v>
      </c>
      <c r="D57" s="150"/>
      <c r="E57" s="150"/>
      <c r="F57" s="150"/>
      <c r="G57" s="150"/>
      <c r="H57" s="150"/>
      <c r="I57" s="157" t="s">
        <v>45</v>
      </c>
      <c r="J57" s="158"/>
      <c r="AA57" s="121" t="s">
        <v>242</v>
      </c>
      <c r="AB57" s="123" t="s">
        <v>243</v>
      </c>
      <c r="AC57" s="125">
        <f>COUNTIFS('NGET or transmission co'!$I$3:$I$1048576,'Dur band, freq band, shorts'!$AA57)</f>
        <v>0</v>
      </c>
      <c r="AD57" s="125">
        <f>COUNTIFS('Other DNO or connected syst'!$I$3:$I$1048576,$AA57)</f>
        <v>0</v>
      </c>
      <c r="AE57" s="125">
        <f>COUNTIFS('Distributed generators'!$I$3:$I$1048576,$AA57)</f>
        <v>0</v>
      </c>
      <c r="AF57" s="125">
        <f>COUNTIFS('132kV non-damage'!$I$3:$I$1048576,$AA57)</f>
        <v>0</v>
      </c>
      <c r="AG57" s="125">
        <f>COUNTIFS('132kV damage'!$I$3:$I$1048576,$AA57)</f>
        <v>0</v>
      </c>
      <c r="AH57" s="125">
        <f>COUNTIFS('EHV non-damage'!$I$3:$I$1048576,$AA57)</f>
        <v>0</v>
      </c>
      <c r="AI57" s="125">
        <f>COUNTIFS('EHV damage'!$I$3:$I$1048576,$AA57)</f>
        <v>0</v>
      </c>
      <c r="AJ57" s="125">
        <f>COUNTIFS('HV non-damage'!$I$3:$I$1048576,$AA57)</f>
        <v>0</v>
      </c>
      <c r="AK57" s="125">
        <f>COUNTIFS('HV damage'!$I$3:$I$1048576,$AA57)</f>
        <v>0</v>
      </c>
      <c r="AL57" s="125">
        <f>COUNTIFS('LV non-damage'!$I$3:$I$1048576,$AA57)</f>
        <v>0</v>
      </c>
      <c r="AM57" s="125">
        <f>COUNTIFS('LV Overhead mains damage'!$I$3:$I$1048576,$AA57)</f>
        <v>0</v>
      </c>
      <c r="AN57" s="125">
        <f>COUNTIFS('LV Underground mains damage'!$I$3:$I$1048576,$AA57)</f>
        <v>0</v>
      </c>
      <c r="AO57" s="125">
        <f>COUNTIFS('LV All Other Switchgear, P&amp;E'!$I$3:$I$1048576,$AA57)</f>
        <v>0</v>
      </c>
      <c r="AP57" s="125">
        <f>COUNTIFS('LV services overhead'!$I$3:$I$1048576,$AA57)</f>
        <v>0</v>
      </c>
      <c r="AQ57" s="125">
        <f>COUNTIFS('LV services underground'!$I$3:$I$1048576,$AA57)</f>
        <v>0</v>
      </c>
      <c r="AS57" s="125">
        <f>IF(AC57=0,0,SUMIF('NGET or transmission co'!$I$3:$I$1048576,$AA57,'NGET or transmission co'!$F$3:$F$1048576))</f>
        <v>0</v>
      </c>
      <c r="AT57" s="125">
        <f>IF(AD57=0,0,SUMIF('Other DNO or connected syst'!$I$3:$I$1048576,$AA57,'Other DNO or connected syst'!$F$3:$F$1048576))</f>
        <v>0</v>
      </c>
      <c r="AU57" s="125">
        <f>IF(AE57=0,0,SUMIF('Distributed generators'!$I$3:$I$1048576,$AA57,'Distributed generators'!$F$3:$F$1048576))</f>
        <v>0</v>
      </c>
      <c r="AV57" s="125">
        <f>IF(AF57=0,0,SUMIF('132kV non-damage'!$I$3:$I$1048576,$AA57,'132kV non-damage'!$F$3:$F$1048576))</f>
        <v>0</v>
      </c>
      <c r="AW57" s="125">
        <f>IF(AG57=0,0,SUMIF('132kV damage'!$I$3:$I$1048576,$AA57,'132kV damage'!$F$3:$F$1048576))</f>
        <v>0</v>
      </c>
      <c r="AX57" s="125">
        <f>IF(AH57=0,0,SUMIF('EHV non-damage'!$I$3:$I$1048576,$AA57,'EHV non-damage'!$F$3:$F$1048576))</f>
        <v>0</v>
      </c>
      <c r="AY57" s="125">
        <f>IF(AI57=0,0,SUMIF('EHV damage'!$I$3:$I$1048576,$AA57,'EHV damage'!$F$3:$F$1048576))</f>
        <v>0</v>
      </c>
      <c r="AZ57" s="125">
        <f>IF(AJ57=0,0,SUMIF('HV non-damage'!$I$3:$I$1048576,$AA57,'HV non-damage'!$F$3:$F$1048576))</f>
        <v>0</v>
      </c>
      <c r="BA57" s="125">
        <f>IF(AK57=0,0,SUMIF('HV damage'!$I$3:$I$1048576,$AA57,'HV damage'!$F$3:$F$1048576))</f>
        <v>0</v>
      </c>
      <c r="BB57" s="125">
        <f>IF(AL57=0,0,SUMIF('LV non-damage'!$I$3:$I$1048576,$AA57,'LV non-damage'!$F$3:$F$1048576))</f>
        <v>0</v>
      </c>
      <c r="BC57" s="125">
        <f>IF(AM57=0,0,SUMIF('LV Overhead mains damage'!$I$3:$I$1048576,$AA57,'LV Overhead mains damage'!$F$3:$F$1048576))</f>
        <v>0</v>
      </c>
      <c r="BD57" s="125">
        <f>IF(AN57=0,0,SUMIF('LV Underground mains damage'!$I$3:$I$1048576,$AA57,'LV Underground mains damage'!$F$3:$F$1048576))</f>
        <v>0</v>
      </c>
      <c r="BE57" s="125">
        <f>IF(AO57=0,0,SUMIF('LV All Other Switchgear, P&amp;E'!$I$3:$I$1048576,$AA57,'LV All Other Switchgear, P&amp;E'!$F$3:$F$1048576))</f>
        <v>0</v>
      </c>
      <c r="BF57" s="125">
        <f>IF(AP57=0,0,SUMIF('LV services overhead'!$I$3:$I$1048576,$AA57,'LV services overhead'!$F$3:$F$1048576))</f>
        <v>0</v>
      </c>
      <c r="BG57" s="125">
        <f>IF(AQ57=0,0,SUMIF('LV services underground'!$I$3:$I$1048576,$AA57,'LV services underground'!$F$3:$F$1048576))</f>
        <v>0</v>
      </c>
      <c r="BI57" s="125">
        <f>IF(AC57=0,0,SUMIF('NGET or transmission co'!$I$3:$I$1048576,$AA57,'NGET or transmission co'!$G$3:$G$1048576))</f>
        <v>0</v>
      </c>
      <c r="BJ57" s="125">
        <f>IF(AD57=0,0,SUMIF('Other DNO or connected syst'!$I$3:$I$1048576,$AA57,'Other DNO or connected syst'!$G$3:$G$1048576))</f>
        <v>0</v>
      </c>
      <c r="BK57" s="125">
        <f>IF(AE57=0,0,SUMIF('Distributed generators'!$I$3:$I$1048576,$AA57,'Distributed generators'!$G$3:$G$1048576))</f>
        <v>0</v>
      </c>
      <c r="BL57" s="125">
        <f>IF(AF57=0,0,SUMIF('132kV non-damage'!$I$3:$I$1048576,$AA57,'132kV non-damage'!$G$3:$G$1048576))</f>
        <v>0</v>
      </c>
      <c r="BM57" s="125">
        <f>IF(AG57=0,0,SUMIF('132kV damage'!$I$3:$I$1048576,$AA57,'132kV damage'!$G$3:$G$1048576))</f>
        <v>0</v>
      </c>
      <c r="BN57" s="125">
        <f>IF(AH57=0,0,SUMIF('EHV non-damage'!$I$3:$I$1048576,$AA57,'EHV non-damage'!$G$3:$G$1048576))</f>
        <v>0</v>
      </c>
      <c r="BO57" s="125">
        <f>IF(AI57=0,0,SUMIF('EHV damage'!$I$3:$I$1048576,$AA57,'EHV damage'!$G$3:$G$1048576))</f>
        <v>0</v>
      </c>
      <c r="BP57" s="125">
        <f>IF(AJ57=0,0,SUMIF('HV non-damage'!$I$3:$I$1048576,$AA57,'HV non-damage'!$G$3:$G$1048576))</f>
        <v>0</v>
      </c>
      <c r="BQ57" s="125">
        <f>IF(AK57=0,0,SUMIF('HV damage'!$I$3:$I$1048576,$AA57,'HV damage'!$G$3:$G$1048576))</f>
        <v>0</v>
      </c>
      <c r="BR57" s="125">
        <f>IF(AL57=0,0,SUMIF('LV non-damage'!$I$3:$I$1048576,$AA57,'LV non-damage'!$G$3:$G$1048576))</f>
        <v>0</v>
      </c>
      <c r="BS57" s="125">
        <f>IF(AM57=0,0,SUMIF('LV Overhead mains damage'!$I$3:$I$1048576,$AA57,'LV Overhead mains damage'!$G$3:$G$1048576))</f>
        <v>0</v>
      </c>
      <c r="BT57" s="125">
        <f>IF(AN57=0,0,SUMIF('LV Underground mains damage'!$I$3:$I$1048576,$AA57,'LV Underground mains damage'!$G$3:$G$1048576))</f>
        <v>0</v>
      </c>
      <c r="BU57" s="125">
        <f>IF(AO57=0,0,SUMIF('LV All Other Switchgear, P&amp;E'!$I$3:$I$1048576,$AA57,'LV All Other Switchgear, P&amp;E'!$G$3:$G$1048576))</f>
        <v>0</v>
      </c>
      <c r="BV57" s="125">
        <f>IF(AP57=0,0,SUMIF('LV services overhead'!$I$3:$I$1048576,$AA57,'LV services overhead'!$G$3:$G$1048576))</f>
        <v>0</v>
      </c>
      <c r="BW57" s="125">
        <f>IF(AQ57=0,0,SUMIF('LV services underground'!$I$3:$I$1048576,$AA57,'LV services underground'!$G$3:$G$1048576))</f>
        <v>0</v>
      </c>
    </row>
    <row r="58" spans="2:75" ht="13.5" thickBot="1">
      <c r="B58" s="71"/>
      <c r="C58" s="150" t="s">
        <v>46</v>
      </c>
      <c r="D58" s="150"/>
      <c r="E58" s="151"/>
      <c r="F58" s="152" t="s">
        <v>47</v>
      </c>
      <c r="G58" s="153"/>
      <c r="H58" s="154"/>
      <c r="I58" s="139"/>
      <c r="J58" s="140"/>
      <c r="AA58" s="121" t="s">
        <v>244</v>
      </c>
      <c r="AB58" s="123" t="s">
        <v>245</v>
      </c>
      <c r="AC58" s="125">
        <f>COUNTIFS('NGET or transmission co'!$I$3:$I$1048576,'Dur band, freq band, shorts'!$AA58)</f>
        <v>0</v>
      </c>
      <c r="AD58" s="125">
        <f>COUNTIFS('Other DNO or connected syst'!$I$3:$I$1048576,$AA58)</f>
        <v>0</v>
      </c>
      <c r="AE58" s="125">
        <f>COUNTIFS('Distributed generators'!$I$3:$I$1048576,$AA58)</f>
        <v>0</v>
      </c>
      <c r="AF58" s="125">
        <f>COUNTIFS('132kV non-damage'!$I$3:$I$1048576,$AA58)</f>
        <v>0</v>
      </c>
      <c r="AG58" s="125">
        <f>COUNTIFS('132kV damage'!$I$3:$I$1048576,$AA58)</f>
        <v>0</v>
      </c>
      <c r="AH58" s="125">
        <f>COUNTIFS('EHV non-damage'!$I$3:$I$1048576,$AA58)</f>
        <v>0</v>
      </c>
      <c r="AI58" s="125">
        <f>COUNTIFS('EHV damage'!$I$3:$I$1048576,$AA58)</f>
        <v>0</v>
      </c>
      <c r="AJ58" s="125">
        <f>COUNTIFS('HV non-damage'!$I$3:$I$1048576,$AA58)</f>
        <v>0</v>
      </c>
      <c r="AK58" s="125">
        <f>COUNTIFS('HV damage'!$I$3:$I$1048576,$AA58)</f>
        <v>0</v>
      </c>
      <c r="AL58" s="125">
        <f>COUNTIFS('LV non-damage'!$I$3:$I$1048576,$AA58)</f>
        <v>0</v>
      </c>
      <c r="AM58" s="125">
        <f>COUNTIFS('LV Overhead mains damage'!$I$3:$I$1048576,$AA58)</f>
        <v>0</v>
      </c>
      <c r="AN58" s="125">
        <f>COUNTIFS('LV Underground mains damage'!$I$3:$I$1048576,$AA58)</f>
        <v>0</v>
      </c>
      <c r="AO58" s="125">
        <f>COUNTIFS('LV All Other Switchgear, P&amp;E'!$I$3:$I$1048576,$AA58)</f>
        <v>0</v>
      </c>
      <c r="AP58" s="125">
        <f>COUNTIFS('LV services overhead'!$I$3:$I$1048576,$AA58)</f>
        <v>0</v>
      </c>
      <c r="AQ58" s="125">
        <f>COUNTIFS('LV services underground'!$I$3:$I$1048576,$AA58)</f>
        <v>0</v>
      </c>
      <c r="AS58" s="125">
        <f>IF(AC58=0,0,SUMIF('NGET or transmission co'!$I$3:$I$1048576,$AA58,'NGET or transmission co'!$F$3:$F$1048576))</f>
        <v>0</v>
      </c>
      <c r="AT58" s="125">
        <f>IF(AD58=0,0,SUMIF('Other DNO or connected syst'!$I$3:$I$1048576,$AA58,'Other DNO or connected syst'!$F$3:$F$1048576))</f>
        <v>0</v>
      </c>
      <c r="AU58" s="125">
        <f>IF(AE58=0,0,SUMIF('Distributed generators'!$I$3:$I$1048576,$AA58,'Distributed generators'!$F$3:$F$1048576))</f>
        <v>0</v>
      </c>
      <c r="AV58" s="125">
        <f>IF(AF58=0,0,SUMIF('132kV non-damage'!$I$3:$I$1048576,$AA58,'132kV non-damage'!$F$3:$F$1048576))</f>
        <v>0</v>
      </c>
      <c r="AW58" s="125">
        <f>IF(AG58=0,0,SUMIF('132kV damage'!$I$3:$I$1048576,$AA58,'132kV damage'!$F$3:$F$1048576))</f>
        <v>0</v>
      </c>
      <c r="AX58" s="125">
        <f>IF(AH58=0,0,SUMIF('EHV non-damage'!$I$3:$I$1048576,$AA58,'EHV non-damage'!$F$3:$F$1048576))</f>
        <v>0</v>
      </c>
      <c r="AY58" s="125">
        <f>IF(AI58=0,0,SUMIF('EHV damage'!$I$3:$I$1048576,$AA58,'EHV damage'!$F$3:$F$1048576))</f>
        <v>0</v>
      </c>
      <c r="AZ58" s="125">
        <f>IF(AJ58=0,0,SUMIF('HV non-damage'!$I$3:$I$1048576,$AA58,'HV non-damage'!$F$3:$F$1048576))</f>
        <v>0</v>
      </c>
      <c r="BA58" s="125">
        <f>IF(AK58=0,0,SUMIF('HV damage'!$I$3:$I$1048576,$AA58,'HV damage'!$F$3:$F$1048576))</f>
        <v>0</v>
      </c>
      <c r="BB58" s="125">
        <f>IF(AL58=0,0,SUMIF('LV non-damage'!$I$3:$I$1048576,$AA58,'LV non-damage'!$F$3:$F$1048576))</f>
        <v>0</v>
      </c>
      <c r="BC58" s="125">
        <f>IF(AM58=0,0,SUMIF('LV Overhead mains damage'!$I$3:$I$1048576,$AA58,'LV Overhead mains damage'!$F$3:$F$1048576))</f>
        <v>0</v>
      </c>
      <c r="BD58" s="125">
        <f>IF(AN58=0,0,SUMIF('LV Underground mains damage'!$I$3:$I$1048576,$AA58,'LV Underground mains damage'!$F$3:$F$1048576))</f>
        <v>0</v>
      </c>
      <c r="BE58" s="125">
        <f>IF(AO58=0,0,SUMIF('LV All Other Switchgear, P&amp;E'!$I$3:$I$1048576,$AA58,'LV All Other Switchgear, P&amp;E'!$F$3:$F$1048576))</f>
        <v>0</v>
      </c>
      <c r="BF58" s="125">
        <f>IF(AP58=0,0,SUMIF('LV services overhead'!$I$3:$I$1048576,$AA58,'LV services overhead'!$F$3:$F$1048576))</f>
        <v>0</v>
      </c>
      <c r="BG58" s="125">
        <f>IF(AQ58=0,0,SUMIF('LV services underground'!$I$3:$I$1048576,$AA58,'LV services underground'!$F$3:$F$1048576))</f>
        <v>0</v>
      </c>
      <c r="BI58" s="125">
        <f>IF(AC58=0,0,SUMIF('NGET or transmission co'!$I$3:$I$1048576,$AA58,'NGET or transmission co'!$G$3:$G$1048576))</f>
        <v>0</v>
      </c>
      <c r="BJ58" s="125">
        <f>IF(AD58=0,0,SUMIF('Other DNO or connected syst'!$I$3:$I$1048576,$AA58,'Other DNO or connected syst'!$G$3:$G$1048576))</f>
        <v>0</v>
      </c>
      <c r="BK58" s="125">
        <f>IF(AE58=0,0,SUMIF('Distributed generators'!$I$3:$I$1048576,$AA58,'Distributed generators'!$G$3:$G$1048576))</f>
        <v>0</v>
      </c>
      <c r="BL58" s="125">
        <f>IF(AF58=0,0,SUMIF('132kV non-damage'!$I$3:$I$1048576,$AA58,'132kV non-damage'!$G$3:$G$1048576))</f>
        <v>0</v>
      </c>
      <c r="BM58" s="125">
        <f>IF(AG58=0,0,SUMIF('132kV damage'!$I$3:$I$1048576,$AA58,'132kV damage'!$G$3:$G$1048576))</f>
        <v>0</v>
      </c>
      <c r="BN58" s="125">
        <f>IF(AH58=0,0,SUMIF('EHV non-damage'!$I$3:$I$1048576,$AA58,'EHV non-damage'!$G$3:$G$1048576))</f>
        <v>0</v>
      </c>
      <c r="BO58" s="125">
        <f>IF(AI58=0,0,SUMIF('EHV damage'!$I$3:$I$1048576,$AA58,'EHV damage'!$G$3:$G$1048576))</f>
        <v>0</v>
      </c>
      <c r="BP58" s="125">
        <f>IF(AJ58=0,0,SUMIF('HV non-damage'!$I$3:$I$1048576,$AA58,'HV non-damage'!$G$3:$G$1048576))</f>
        <v>0</v>
      </c>
      <c r="BQ58" s="125">
        <f>IF(AK58=0,0,SUMIF('HV damage'!$I$3:$I$1048576,$AA58,'HV damage'!$G$3:$G$1048576))</f>
        <v>0</v>
      </c>
      <c r="BR58" s="125">
        <f>IF(AL58=0,0,SUMIF('LV non-damage'!$I$3:$I$1048576,$AA58,'LV non-damage'!$G$3:$G$1048576))</f>
        <v>0</v>
      </c>
      <c r="BS58" s="125">
        <f>IF(AM58=0,0,SUMIF('LV Overhead mains damage'!$I$3:$I$1048576,$AA58,'LV Overhead mains damage'!$G$3:$G$1048576))</f>
        <v>0</v>
      </c>
      <c r="BT58" s="125">
        <f>IF(AN58=0,0,SUMIF('LV Underground mains damage'!$I$3:$I$1048576,$AA58,'LV Underground mains damage'!$G$3:$G$1048576))</f>
        <v>0</v>
      </c>
      <c r="BU58" s="125">
        <f>IF(AO58=0,0,SUMIF('LV All Other Switchgear, P&amp;E'!$I$3:$I$1048576,$AA58,'LV All Other Switchgear, P&amp;E'!$G$3:$G$1048576))</f>
        <v>0</v>
      </c>
      <c r="BV58" s="125">
        <f>IF(AP58=0,0,SUMIF('LV services overhead'!$I$3:$I$1048576,$AA58,'LV services overhead'!$G$3:$G$1048576))</f>
        <v>0</v>
      </c>
      <c r="BW58" s="125">
        <f>IF(AQ58=0,0,SUMIF('LV services underground'!$I$3:$I$1048576,$AA58,'LV services underground'!$G$3:$G$1048576))</f>
        <v>0</v>
      </c>
    </row>
    <row r="59" spans="2:75" ht="51.75" thickBot="1">
      <c r="B59" s="72"/>
      <c r="C59" s="73" t="s">
        <v>48</v>
      </c>
      <c r="D59" s="74" t="s">
        <v>49</v>
      </c>
      <c r="E59" s="75" t="s">
        <v>50</v>
      </c>
      <c r="F59" s="76" t="s">
        <v>48</v>
      </c>
      <c r="G59" s="77" t="s">
        <v>49</v>
      </c>
      <c r="H59" s="133" t="s">
        <v>50</v>
      </c>
      <c r="I59" s="134" t="s">
        <v>46</v>
      </c>
      <c r="J59" s="134" t="s">
        <v>47</v>
      </c>
      <c r="AA59" s="121" t="s">
        <v>246</v>
      </c>
      <c r="AB59" s="123" t="s">
        <v>247</v>
      </c>
      <c r="AC59" s="125">
        <f>COUNTIFS('NGET or transmission co'!$I$3:$I$1048576,'Dur band, freq band, shorts'!$AA59)</f>
        <v>0</v>
      </c>
      <c r="AD59" s="125">
        <f>COUNTIFS('Other DNO or connected syst'!$I$3:$I$1048576,$AA59)</f>
        <v>0</v>
      </c>
      <c r="AE59" s="125">
        <f>COUNTIFS('Distributed generators'!$I$3:$I$1048576,$AA59)</f>
        <v>0</v>
      </c>
      <c r="AF59" s="125">
        <f>COUNTIFS('132kV non-damage'!$I$3:$I$1048576,$AA59)</f>
        <v>0</v>
      </c>
      <c r="AG59" s="125">
        <f>COUNTIFS('132kV damage'!$I$3:$I$1048576,$AA59)</f>
        <v>0</v>
      </c>
      <c r="AH59" s="125">
        <f>COUNTIFS('EHV non-damage'!$I$3:$I$1048576,$AA59)</f>
        <v>0</v>
      </c>
      <c r="AI59" s="125">
        <f>COUNTIFS('EHV damage'!$I$3:$I$1048576,$AA59)</f>
        <v>0</v>
      </c>
      <c r="AJ59" s="125">
        <f>COUNTIFS('HV non-damage'!$I$3:$I$1048576,$AA59)</f>
        <v>0</v>
      </c>
      <c r="AK59" s="125">
        <f>COUNTIFS('HV damage'!$I$3:$I$1048576,$AA59)</f>
        <v>0</v>
      </c>
      <c r="AL59" s="125">
        <f>COUNTIFS('LV non-damage'!$I$3:$I$1048576,$AA59)</f>
        <v>0</v>
      </c>
      <c r="AM59" s="125">
        <f>COUNTIFS('LV Overhead mains damage'!$I$3:$I$1048576,$AA59)</f>
        <v>0</v>
      </c>
      <c r="AN59" s="125">
        <f>COUNTIFS('LV Underground mains damage'!$I$3:$I$1048576,$AA59)</f>
        <v>0</v>
      </c>
      <c r="AO59" s="125">
        <f>COUNTIFS('LV All Other Switchgear, P&amp;E'!$I$3:$I$1048576,$AA59)</f>
        <v>0</v>
      </c>
      <c r="AP59" s="125">
        <f>COUNTIFS('LV services overhead'!$I$3:$I$1048576,$AA59)</f>
        <v>0</v>
      </c>
      <c r="AQ59" s="125">
        <f>COUNTIFS('LV services underground'!$I$3:$I$1048576,$AA59)</f>
        <v>0</v>
      </c>
      <c r="AS59" s="125">
        <f>IF(AC59=0,0,SUMIF('NGET or transmission co'!$I$3:$I$1048576,$AA59,'NGET or transmission co'!$F$3:$F$1048576))</f>
        <v>0</v>
      </c>
      <c r="AT59" s="125">
        <f>IF(AD59=0,0,SUMIF('Other DNO or connected syst'!$I$3:$I$1048576,$AA59,'Other DNO or connected syst'!$F$3:$F$1048576))</f>
        <v>0</v>
      </c>
      <c r="AU59" s="125">
        <f>IF(AE59=0,0,SUMIF('Distributed generators'!$I$3:$I$1048576,$AA59,'Distributed generators'!$F$3:$F$1048576))</f>
        <v>0</v>
      </c>
      <c r="AV59" s="125">
        <f>IF(AF59=0,0,SUMIF('132kV non-damage'!$I$3:$I$1048576,$AA59,'132kV non-damage'!$F$3:$F$1048576))</f>
        <v>0</v>
      </c>
      <c r="AW59" s="125">
        <f>IF(AG59=0,0,SUMIF('132kV damage'!$I$3:$I$1048576,$AA59,'132kV damage'!$F$3:$F$1048576))</f>
        <v>0</v>
      </c>
      <c r="AX59" s="125">
        <f>IF(AH59=0,0,SUMIF('EHV non-damage'!$I$3:$I$1048576,$AA59,'EHV non-damage'!$F$3:$F$1048576))</f>
        <v>0</v>
      </c>
      <c r="AY59" s="125">
        <f>IF(AI59=0,0,SUMIF('EHV damage'!$I$3:$I$1048576,$AA59,'EHV damage'!$F$3:$F$1048576))</f>
        <v>0</v>
      </c>
      <c r="AZ59" s="125">
        <f>IF(AJ59=0,0,SUMIF('HV non-damage'!$I$3:$I$1048576,$AA59,'HV non-damage'!$F$3:$F$1048576))</f>
        <v>0</v>
      </c>
      <c r="BA59" s="125">
        <f>IF(AK59=0,0,SUMIF('HV damage'!$I$3:$I$1048576,$AA59,'HV damage'!$F$3:$F$1048576))</f>
        <v>0</v>
      </c>
      <c r="BB59" s="125">
        <f>IF(AL59=0,0,SUMIF('LV non-damage'!$I$3:$I$1048576,$AA59,'LV non-damage'!$F$3:$F$1048576))</f>
        <v>0</v>
      </c>
      <c r="BC59" s="125">
        <f>IF(AM59=0,0,SUMIF('LV Overhead mains damage'!$I$3:$I$1048576,$AA59,'LV Overhead mains damage'!$F$3:$F$1048576))</f>
        <v>0</v>
      </c>
      <c r="BD59" s="125">
        <f>IF(AN59=0,0,SUMIF('LV Underground mains damage'!$I$3:$I$1048576,$AA59,'LV Underground mains damage'!$F$3:$F$1048576))</f>
        <v>0</v>
      </c>
      <c r="BE59" s="125">
        <f>IF(AO59=0,0,SUMIF('LV All Other Switchgear, P&amp;E'!$I$3:$I$1048576,$AA59,'LV All Other Switchgear, P&amp;E'!$F$3:$F$1048576))</f>
        <v>0</v>
      </c>
      <c r="BF59" s="125">
        <f>IF(AP59=0,0,SUMIF('LV services overhead'!$I$3:$I$1048576,$AA59,'LV services overhead'!$F$3:$F$1048576))</f>
        <v>0</v>
      </c>
      <c r="BG59" s="125">
        <f>IF(AQ59=0,0,SUMIF('LV services underground'!$I$3:$I$1048576,$AA59,'LV services underground'!$F$3:$F$1048576))</f>
        <v>0</v>
      </c>
      <c r="BI59" s="125">
        <f>IF(AC59=0,0,SUMIF('NGET or transmission co'!$I$3:$I$1048576,$AA59,'NGET or transmission co'!$G$3:$G$1048576))</f>
        <v>0</v>
      </c>
      <c r="BJ59" s="125">
        <f>IF(AD59=0,0,SUMIF('Other DNO or connected syst'!$I$3:$I$1048576,$AA59,'Other DNO or connected syst'!$G$3:$G$1048576))</f>
        <v>0</v>
      </c>
      <c r="BK59" s="125">
        <f>IF(AE59=0,0,SUMIF('Distributed generators'!$I$3:$I$1048576,$AA59,'Distributed generators'!$G$3:$G$1048576))</f>
        <v>0</v>
      </c>
      <c r="BL59" s="125">
        <f>IF(AF59=0,0,SUMIF('132kV non-damage'!$I$3:$I$1048576,$AA59,'132kV non-damage'!$G$3:$G$1048576))</f>
        <v>0</v>
      </c>
      <c r="BM59" s="125">
        <f>IF(AG59=0,0,SUMIF('132kV damage'!$I$3:$I$1048576,$AA59,'132kV damage'!$G$3:$G$1048576))</f>
        <v>0</v>
      </c>
      <c r="BN59" s="125">
        <f>IF(AH59=0,0,SUMIF('EHV non-damage'!$I$3:$I$1048576,$AA59,'EHV non-damage'!$G$3:$G$1048576))</f>
        <v>0</v>
      </c>
      <c r="BO59" s="125">
        <f>IF(AI59=0,0,SUMIF('EHV damage'!$I$3:$I$1048576,$AA59,'EHV damage'!$G$3:$G$1048576))</f>
        <v>0</v>
      </c>
      <c r="BP59" s="125">
        <f>IF(AJ59=0,0,SUMIF('HV non-damage'!$I$3:$I$1048576,$AA59,'HV non-damage'!$G$3:$G$1048576))</f>
        <v>0</v>
      </c>
      <c r="BQ59" s="125">
        <f>IF(AK59=0,0,SUMIF('HV damage'!$I$3:$I$1048576,$AA59,'HV damage'!$G$3:$G$1048576))</f>
        <v>0</v>
      </c>
      <c r="BR59" s="125">
        <f>IF(AL59=0,0,SUMIF('LV non-damage'!$I$3:$I$1048576,$AA59,'LV non-damage'!$G$3:$G$1048576))</f>
        <v>0</v>
      </c>
      <c r="BS59" s="125">
        <f>IF(AM59=0,0,SUMIF('LV Overhead mains damage'!$I$3:$I$1048576,$AA59,'LV Overhead mains damage'!$G$3:$G$1048576))</f>
        <v>0</v>
      </c>
      <c r="BT59" s="125">
        <f>IF(AN59=0,0,SUMIF('LV Underground mains damage'!$I$3:$I$1048576,$AA59,'LV Underground mains damage'!$G$3:$G$1048576))</f>
        <v>0</v>
      </c>
      <c r="BU59" s="125">
        <f>IF(AO59=0,0,SUMIF('LV All Other Switchgear, P&amp;E'!$I$3:$I$1048576,$AA59,'LV All Other Switchgear, P&amp;E'!$G$3:$G$1048576))</f>
        <v>0</v>
      </c>
      <c r="BV59" s="125">
        <f>IF(AP59=0,0,SUMIF('LV services overhead'!$I$3:$I$1048576,$AA59,'LV services overhead'!$G$3:$G$1048576))</f>
        <v>0</v>
      </c>
      <c r="BW59" s="125">
        <f>IF(AQ59=0,0,SUMIF('LV services underground'!$I$3:$I$1048576,$AA59,'LV services underground'!$G$3:$G$1048576))</f>
        <v>0</v>
      </c>
    </row>
    <row r="60" spans="2:75" ht="14.25" thickTop="1" thickBot="1">
      <c r="B60" s="58" t="s">
        <v>51</v>
      </c>
      <c r="C60" s="78"/>
      <c r="D60" s="79"/>
      <c r="E60" s="80"/>
      <c r="F60" s="78"/>
      <c r="G60" s="79"/>
      <c r="H60" s="80"/>
      <c r="I60" s="82"/>
      <c r="J60" s="82"/>
      <c r="AA60" s="121" t="s">
        <v>248</v>
      </c>
      <c r="AB60" s="123" t="s">
        <v>249</v>
      </c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S60" s="125">
        <f>IF(AC60=0,0,SUMIF('NGET or transmission co'!$I$3:$I$1048576,$AA60,'NGET or transmission co'!$F$3:$F$1048576))</f>
        <v>0</v>
      </c>
      <c r="AT60" s="125">
        <f>IF(AD60=0,0,SUMIF('Other DNO or connected syst'!$I$3:$I$1048576,$AA60,'Other DNO or connected syst'!$F$3:$F$1048576))</f>
        <v>0</v>
      </c>
      <c r="AU60" s="125">
        <f>IF(AE60=0,0,SUMIF('Distributed generators'!$I$3:$I$1048576,$AA60,'Distributed generators'!$F$3:$F$1048576))</f>
        <v>0</v>
      </c>
      <c r="AV60" s="125">
        <f>IF(AF60=0,0,SUMIF('132kV non-damage'!$I$3:$I$1048576,$AA60,'132kV non-damage'!$F$3:$F$1048576))</f>
        <v>0</v>
      </c>
      <c r="AW60" s="125">
        <f>IF(AG60=0,0,SUMIF('132kV damage'!$I$3:$I$1048576,$AA60,'132kV damage'!$F$3:$F$1048576))</f>
        <v>0</v>
      </c>
      <c r="AX60" s="125">
        <f>IF(AH60=0,0,SUMIF('EHV non-damage'!$I$3:$I$1048576,$AA60,'EHV non-damage'!$F$3:$F$1048576))</f>
        <v>0</v>
      </c>
      <c r="AY60" s="125">
        <f>IF(AI60=0,0,SUMIF('EHV damage'!$I$3:$I$1048576,$AA60,'EHV damage'!$F$3:$F$1048576))</f>
        <v>0</v>
      </c>
      <c r="AZ60" s="125">
        <f>IF(AJ60=0,0,SUMIF('HV non-damage'!$I$3:$I$1048576,$AA60,'HV non-damage'!$F$3:$F$1048576))</f>
        <v>0</v>
      </c>
      <c r="BA60" s="125">
        <f>IF(AK60=0,0,SUMIF('HV damage'!$I$3:$I$1048576,$AA60,'HV damage'!$F$3:$F$1048576))</f>
        <v>0</v>
      </c>
      <c r="BB60" s="125">
        <f>IF(AL60=0,0,SUMIF('LV non-damage'!$I$3:$I$1048576,$AA60,'LV non-damage'!$F$3:$F$1048576))</f>
        <v>0</v>
      </c>
      <c r="BC60" s="125">
        <f>IF(AM60=0,0,SUMIF('LV Overhead mains damage'!$I$3:$I$1048576,$AA60,'LV Overhead mains damage'!$F$3:$F$1048576))</f>
        <v>0</v>
      </c>
      <c r="BD60" s="125">
        <f>IF(AN60=0,0,SUMIF('LV Underground mains damage'!$I$3:$I$1048576,$AA60,'LV Underground mains damage'!$F$3:$F$1048576))</f>
        <v>0</v>
      </c>
      <c r="BE60" s="125">
        <f>IF(AO60=0,0,SUMIF('LV All Other Switchgear, P&amp;E'!$I$3:$I$1048576,$AA60,'LV All Other Switchgear, P&amp;E'!$F$3:$F$1048576))</f>
        <v>0</v>
      </c>
      <c r="BF60" s="125">
        <f>IF(AP60=0,0,SUMIF('LV services overhead'!$I$3:$I$1048576,$AA60,'LV services overhead'!$F$3:$F$1048576))</f>
        <v>0</v>
      </c>
      <c r="BG60" s="125">
        <f>IF(AQ60=0,0,SUMIF('LV services underground'!$I$3:$I$1048576,$AA60,'LV services underground'!$F$3:$F$1048576))</f>
        <v>0</v>
      </c>
      <c r="BI60" s="125">
        <f>IF(AC60=0,0,SUMIF('NGET or transmission co'!$I$3:$I$1048576,$AA60,'NGET or transmission co'!$G$3:$G$1048576))</f>
        <v>0</v>
      </c>
      <c r="BJ60" s="125">
        <f>IF(AD60=0,0,SUMIF('Other DNO or connected syst'!$I$3:$I$1048576,$AA60,'Other DNO or connected syst'!$G$3:$G$1048576))</f>
        <v>0</v>
      </c>
      <c r="BK60" s="125">
        <f>IF(AE60=0,0,SUMIF('Distributed generators'!$I$3:$I$1048576,$AA60,'Distributed generators'!$G$3:$G$1048576))</f>
        <v>0</v>
      </c>
      <c r="BL60" s="125">
        <f>IF(AF60=0,0,SUMIF('132kV non-damage'!$I$3:$I$1048576,$AA60,'132kV non-damage'!$G$3:$G$1048576))</f>
        <v>0</v>
      </c>
      <c r="BM60" s="125">
        <f>IF(AG60=0,0,SUMIF('132kV damage'!$I$3:$I$1048576,$AA60,'132kV damage'!$G$3:$G$1048576))</f>
        <v>0</v>
      </c>
      <c r="BN60" s="125">
        <f>IF(AH60=0,0,SUMIF('EHV non-damage'!$I$3:$I$1048576,$AA60,'EHV non-damage'!$G$3:$G$1048576))</f>
        <v>0</v>
      </c>
      <c r="BO60" s="125">
        <f>IF(AI60=0,0,SUMIF('EHV damage'!$I$3:$I$1048576,$AA60,'EHV damage'!$G$3:$G$1048576))</f>
        <v>0</v>
      </c>
      <c r="BP60" s="125">
        <f>IF(AJ60=0,0,SUMIF('HV non-damage'!$I$3:$I$1048576,$AA60,'HV non-damage'!$G$3:$G$1048576))</f>
        <v>0</v>
      </c>
      <c r="BQ60" s="125">
        <f>IF(AK60=0,0,SUMIF('HV damage'!$I$3:$I$1048576,$AA60,'HV damage'!$G$3:$G$1048576))</f>
        <v>0</v>
      </c>
      <c r="BR60" s="125">
        <f>IF(AL60=0,0,SUMIF('LV non-damage'!$I$3:$I$1048576,$AA60,'LV non-damage'!$G$3:$G$1048576))</f>
        <v>0</v>
      </c>
      <c r="BS60" s="125">
        <f>IF(AM60=0,0,SUMIF('LV Overhead mains damage'!$I$3:$I$1048576,$AA60,'LV Overhead mains damage'!$G$3:$G$1048576))</f>
        <v>0</v>
      </c>
      <c r="BT60" s="125">
        <f>IF(AN60=0,0,SUMIF('LV Underground mains damage'!$I$3:$I$1048576,$AA60,'LV Underground mains damage'!$G$3:$G$1048576))</f>
        <v>0</v>
      </c>
      <c r="BU60" s="125">
        <f>IF(AO60=0,0,SUMIF('LV All Other Switchgear, P&amp;E'!$I$3:$I$1048576,$AA60,'LV All Other Switchgear, P&amp;E'!$G$3:$G$1048576))</f>
        <v>0</v>
      </c>
      <c r="BV60" s="125">
        <f>IF(AP60=0,0,SUMIF('LV services overhead'!$I$3:$I$1048576,$AA60,'LV services overhead'!$G$3:$G$1048576))</f>
        <v>0</v>
      </c>
      <c r="BW60" s="125">
        <f>IF(AQ60=0,0,SUMIF('LV services underground'!$I$3:$I$1048576,$AA60,'LV services underground'!$G$3:$G$1048576))</f>
        <v>0</v>
      </c>
    </row>
    <row r="61" spans="2:75" ht="14.25" thickTop="1" thickBot="1">
      <c r="B61" s="58" t="s">
        <v>52</v>
      </c>
      <c r="C61" s="78"/>
      <c r="D61" s="79"/>
      <c r="E61" s="80"/>
      <c r="F61" s="78"/>
      <c r="G61" s="79"/>
      <c r="H61" s="80"/>
      <c r="I61" s="81"/>
      <c r="J61" s="81"/>
      <c r="AA61" s="121" t="s">
        <v>250</v>
      </c>
      <c r="AB61" s="123" t="s">
        <v>251</v>
      </c>
      <c r="AC61" s="125">
        <f>COUNTIFS('NGET or transmission co'!$I$3:$I$1048576,'Dur band, freq band, shorts'!$AA61)</f>
        <v>0</v>
      </c>
      <c r="AD61" s="125">
        <f>COUNTIFS('Other DNO or connected syst'!$I$3:$I$1048576,$AA61)</f>
        <v>0</v>
      </c>
      <c r="AE61" s="125">
        <f>COUNTIFS('Distributed generators'!$I$3:$I$1048576,$AA61)</f>
        <v>0</v>
      </c>
      <c r="AF61" s="125">
        <f>COUNTIFS('132kV non-damage'!$I$3:$I$1048576,$AA61)</f>
        <v>0</v>
      </c>
      <c r="AG61" s="125">
        <f>COUNTIFS('132kV damage'!$I$3:$I$1048576,$AA61)</f>
        <v>0</v>
      </c>
      <c r="AH61" s="125">
        <f>COUNTIFS('EHV non-damage'!$I$3:$I$1048576,$AA61)</f>
        <v>0</v>
      </c>
      <c r="AI61" s="125">
        <f>COUNTIFS('EHV damage'!$I$3:$I$1048576,$AA61)</f>
        <v>0</v>
      </c>
      <c r="AJ61" s="125">
        <f>COUNTIFS('HV non-damage'!$I$3:$I$1048576,$AA61)</f>
        <v>0</v>
      </c>
      <c r="AK61" s="125">
        <f>COUNTIFS('HV damage'!$I$3:$I$1048576,$AA61)</f>
        <v>0</v>
      </c>
      <c r="AL61" s="125">
        <f>COUNTIFS('LV non-damage'!$I$3:$I$1048576,$AA61)</f>
        <v>0</v>
      </c>
      <c r="AM61" s="125">
        <f>COUNTIFS('LV Overhead mains damage'!$I$3:$I$1048576,$AA61)</f>
        <v>0</v>
      </c>
      <c r="AN61" s="125">
        <f>COUNTIFS('LV Underground mains damage'!$I$3:$I$1048576,$AA61)</f>
        <v>0</v>
      </c>
      <c r="AO61" s="125">
        <f>COUNTIFS('LV All Other Switchgear, P&amp;E'!$I$3:$I$1048576,$AA61)</f>
        <v>0</v>
      </c>
      <c r="AP61" s="125">
        <f>COUNTIFS('LV services overhead'!$I$3:$I$1048576,$AA61)</f>
        <v>0</v>
      </c>
      <c r="AQ61" s="125">
        <f>COUNTIFS('LV services underground'!$I$3:$I$1048576,$AA61)</f>
        <v>0</v>
      </c>
      <c r="AS61" s="125">
        <f>IF(AC61=0,0,SUMIF('NGET or transmission co'!$I$3:$I$1048576,$AA61,'NGET or transmission co'!$F$3:$F$1048576))</f>
        <v>0</v>
      </c>
      <c r="AT61" s="125">
        <f>IF(AD61=0,0,SUMIF('Other DNO or connected syst'!$I$3:$I$1048576,$AA61,'Other DNO or connected syst'!$F$3:$F$1048576))</f>
        <v>0</v>
      </c>
      <c r="AU61" s="125">
        <f>IF(AE61=0,0,SUMIF('Distributed generators'!$I$3:$I$1048576,$AA61,'Distributed generators'!$F$3:$F$1048576))</f>
        <v>0</v>
      </c>
      <c r="AV61" s="125">
        <f>IF(AF61=0,0,SUMIF('132kV non-damage'!$I$3:$I$1048576,$AA61,'132kV non-damage'!$F$3:$F$1048576))</f>
        <v>0</v>
      </c>
      <c r="AW61" s="125">
        <f>IF(AG61=0,0,SUMIF('132kV damage'!$I$3:$I$1048576,$AA61,'132kV damage'!$F$3:$F$1048576))</f>
        <v>0</v>
      </c>
      <c r="AX61" s="125">
        <f>IF(AH61=0,0,SUMIF('EHV non-damage'!$I$3:$I$1048576,$AA61,'EHV non-damage'!$F$3:$F$1048576))</f>
        <v>0</v>
      </c>
      <c r="AY61" s="125">
        <f>IF(AI61=0,0,SUMIF('EHV damage'!$I$3:$I$1048576,$AA61,'EHV damage'!$F$3:$F$1048576))</f>
        <v>0</v>
      </c>
      <c r="AZ61" s="125">
        <f>IF(AJ61=0,0,SUMIF('HV non-damage'!$I$3:$I$1048576,$AA61,'HV non-damage'!$F$3:$F$1048576))</f>
        <v>0</v>
      </c>
      <c r="BA61" s="125">
        <f>IF(AK61=0,0,SUMIF('HV damage'!$I$3:$I$1048576,$AA61,'HV damage'!$F$3:$F$1048576))</f>
        <v>0</v>
      </c>
      <c r="BB61" s="125">
        <f>IF(AL61=0,0,SUMIF('LV non-damage'!$I$3:$I$1048576,$AA61,'LV non-damage'!$F$3:$F$1048576))</f>
        <v>0</v>
      </c>
      <c r="BC61" s="125">
        <f>IF(AM61=0,0,SUMIF('LV Overhead mains damage'!$I$3:$I$1048576,$AA61,'LV Overhead mains damage'!$F$3:$F$1048576))</f>
        <v>0</v>
      </c>
      <c r="BD61" s="125">
        <f>IF(AN61=0,0,SUMIF('LV Underground mains damage'!$I$3:$I$1048576,$AA61,'LV Underground mains damage'!$F$3:$F$1048576))</f>
        <v>0</v>
      </c>
      <c r="BE61" s="125">
        <f>IF(AO61=0,0,SUMIF('LV All Other Switchgear, P&amp;E'!$I$3:$I$1048576,$AA61,'LV All Other Switchgear, P&amp;E'!$F$3:$F$1048576))</f>
        <v>0</v>
      </c>
      <c r="BF61" s="125">
        <f>IF(AP61=0,0,SUMIF('LV services overhead'!$I$3:$I$1048576,$AA61,'LV services overhead'!$F$3:$F$1048576))</f>
        <v>0</v>
      </c>
      <c r="BG61" s="125">
        <f>IF(AQ61=0,0,SUMIF('LV services underground'!$I$3:$I$1048576,$AA61,'LV services underground'!$F$3:$F$1048576))</f>
        <v>0</v>
      </c>
      <c r="BI61" s="125">
        <f>IF(AC61=0,0,SUMIF('NGET or transmission co'!$I$3:$I$1048576,$AA61,'NGET or transmission co'!$G$3:$G$1048576))</f>
        <v>0</v>
      </c>
      <c r="BJ61" s="125">
        <f>IF(AD61=0,0,SUMIF('Other DNO or connected syst'!$I$3:$I$1048576,$AA61,'Other DNO or connected syst'!$G$3:$G$1048576))</f>
        <v>0</v>
      </c>
      <c r="BK61" s="125">
        <f>IF(AE61=0,0,SUMIF('Distributed generators'!$I$3:$I$1048576,$AA61,'Distributed generators'!$G$3:$G$1048576))</f>
        <v>0</v>
      </c>
      <c r="BL61" s="125">
        <f>IF(AF61=0,0,SUMIF('132kV non-damage'!$I$3:$I$1048576,$AA61,'132kV non-damage'!$G$3:$G$1048576))</f>
        <v>0</v>
      </c>
      <c r="BM61" s="125">
        <f>IF(AG61=0,0,SUMIF('132kV damage'!$I$3:$I$1048576,$AA61,'132kV damage'!$G$3:$G$1048576))</f>
        <v>0</v>
      </c>
      <c r="BN61" s="125">
        <f>IF(AH61=0,0,SUMIF('EHV non-damage'!$I$3:$I$1048576,$AA61,'EHV non-damage'!$G$3:$G$1048576))</f>
        <v>0</v>
      </c>
      <c r="BO61" s="125">
        <f>IF(AI61=0,0,SUMIF('EHV damage'!$I$3:$I$1048576,$AA61,'EHV damage'!$G$3:$G$1048576))</f>
        <v>0</v>
      </c>
      <c r="BP61" s="125">
        <f>IF(AJ61=0,0,SUMIF('HV non-damage'!$I$3:$I$1048576,$AA61,'HV non-damage'!$G$3:$G$1048576))</f>
        <v>0</v>
      </c>
      <c r="BQ61" s="125">
        <f>IF(AK61=0,0,SUMIF('HV damage'!$I$3:$I$1048576,$AA61,'HV damage'!$G$3:$G$1048576))</f>
        <v>0</v>
      </c>
      <c r="BR61" s="125">
        <f>IF(AL61=0,0,SUMIF('LV non-damage'!$I$3:$I$1048576,$AA61,'LV non-damage'!$G$3:$G$1048576))</f>
        <v>0</v>
      </c>
      <c r="BS61" s="125">
        <f>IF(AM61=0,0,SUMIF('LV Overhead mains damage'!$I$3:$I$1048576,$AA61,'LV Overhead mains damage'!$G$3:$G$1048576))</f>
        <v>0</v>
      </c>
      <c r="BT61" s="125">
        <f>IF(AN61=0,0,SUMIF('LV Underground mains damage'!$I$3:$I$1048576,$AA61,'LV Underground mains damage'!$G$3:$G$1048576))</f>
        <v>0</v>
      </c>
      <c r="BU61" s="125">
        <f>IF(AO61=0,0,SUMIF('LV All Other Switchgear, P&amp;E'!$I$3:$I$1048576,$AA61,'LV All Other Switchgear, P&amp;E'!$G$3:$G$1048576))</f>
        <v>0</v>
      </c>
      <c r="BV61" s="125">
        <f>IF(AP61=0,0,SUMIF('LV services overhead'!$I$3:$I$1048576,$AA61,'LV services overhead'!$G$3:$G$1048576))</f>
        <v>0</v>
      </c>
      <c r="BW61" s="125">
        <f>IF(AQ61=0,0,SUMIF('LV services underground'!$I$3:$I$1048576,$AA61,'LV services underground'!$G$3:$G$1048576))</f>
        <v>0</v>
      </c>
    </row>
    <row r="62" spans="2:75" ht="14.25" thickTop="1" thickBot="1">
      <c r="B62" s="58" t="s">
        <v>53</v>
      </c>
      <c r="C62" s="78"/>
      <c r="D62" s="79"/>
      <c r="E62" s="80"/>
      <c r="F62" s="78"/>
      <c r="G62" s="79"/>
      <c r="H62" s="80"/>
      <c r="I62" s="81"/>
      <c r="J62" s="81"/>
      <c r="AA62" s="121" t="s">
        <v>252</v>
      </c>
      <c r="AB62" s="123" t="s">
        <v>253</v>
      </c>
      <c r="AC62" s="125">
        <f>COUNTIFS('NGET or transmission co'!$I$3:$I$1048576,'Dur band, freq band, shorts'!$AA62)</f>
        <v>0</v>
      </c>
      <c r="AD62" s="125">
        <f>COUNTIFS('Other DNO or connected syst'!$I$3:$I$1048576,$AA62)</f>
        <v>0</v>
      </c>
      <c r="AE62" s="125">
        <f>COUNTIFS('Distributed generators'!$I$3:$I$1048576,$AA62)</f>
        <v>0</v>
      </c>
      <c r="AF62" s="125">
        <f>COUNTIFS('132kV non-damage'!$I$3:$I$1048576,$AA62)</f>
        <v>0</v>
      </c>
      <c r="AG62" s="125">
        <f>COUNTIFS('132kV damage'!$I$3:$I$1048576,$AA62)</f>
        <v>0</v>
      </c>
      <c r="AH62" s="125">
        <f>COUNTIFS('EHV non-damage'!$I$3:$I$1048576,$AA62)</f>
        <v>0</v>
      </c>
      <c r="AI62" s="125">
        <f>COUNTIFS('EHV damage'!$I$3:$I$1048576,$AA62)</f>
        <v>0</v>
      </c>
      <c r="AJ62" s="125">
        <f>COUNTIFS('HV non-damage'!$I$3:$I$1048576,$AA62)</f>
        <v>0</v>
      </c>
      <c r="AK62" s="125">
        <f>COUNTIFS('HV damage'!$I$3:$I$1048576,$AA62)</f>
        <v>0</v>
      </c>
      <c r="AL62" s="125">
        <f>COUNTIFS('LV non-damage'!$I$3:$I$1048576,$AA62)</f>
        <v>0</v>
      </c>
      <c r="AM62" s="125">
        <f>COUNTIFS('LV Overhead mains damage'!$I$3:$I$1048576,$AA62)</f>
        <v>0</v>
      </c>
      <c r="AN62" s="125">
        <f>COUNTIFS('LV Underground mains damage'!$I$3:$I$1048576,$AA62)</f>
        <v>0</v>
      </c>
      <c r="AO62" s="125">
        <f>COUNTIFS('LV All Other Switchgear, P&amp;E'!$I$3:$I$1048576,$AA62)</f>
        <v>0</v>
      </c>
      <c r="AP62" s="125">
        <f>COUNTIFS('LV services overhead'!$I$3:$I$1048576,$AA62)</f>
        <v>0</v>
      </c>
      <c r="AQ62" s="125">
        <f>COUNTIFS('LV services underground'!$I$3:$I$1048576,$AA62)</f>
        <v>0</v>
      </c>
      <c r="AS62" s="125">
        <f>IF(AC62=0,0,SUMIF('NGET or transmission co'!$I$3:$I$1048576,$AA62,'NGET or transmission co'!$F$3:$F$1048576))</f>
        <v>0</v>
      </c>
      <c r="AT62" s="125">
        <f>IF(AD62=0,0,SUMIF('Other DNO or connected syst'!$I$3:$I$1048576,$AA62,'Other DNO or connected syst'!$F$3:$F$1048576))</f>
        <v>0</v>
      </c>
      <c r="AU62" s="125">
        <f>IF(AE62=0,0,SUMIF('Distributed generators'!$I$3:$I$1048576,$AA62,'Distributed generators'!$F$3:$F$1048576))</f>
        <v>0</v>
      </c>
      <c r="AV62" s="125">
        <f>IF(AF62=0,0,SUMIF('132kV non-damage'!$I$3:$I$1048576,$AA62,'132kV non-damage'!$F$3:$F$1048576))</f>
        <v>0</v>
      </c>
      <c r="AW62" s="125">
        <f>IF(AG62=0,0,SUMIF('132kV damage'!$I$3:$I$1048576,$AA62,'132kV damage'!$F$3:$F$1048576))</f>
        <v>0</v>
      </c>
      <c r="AX62" s="125">
        <f>IF(AH62=0,0,SUMIF('EHV non-damage'!$I$3:$I$1048576,$AA62,'EHV non-damage'!$F$3:$F$1048576))</f>
        <v>0</v>
      </c>
      <c r="AY62" s="125">
        <f>IF(AI62=0,0,SUMIF('EHV damage'!$I$3:$I$1048576,$AA62,'EHV damage'!$F$3:$F$1048576))</f>
        <v>0</v>
      </c>
      <c r="AZ62" s="125">
        <f>IF(AJ62=0,0,SUMIF('HV non-damage'!$I$3:$I$1048576,$AA62,'HV non-damage'!$F$3:$F$1048576))</f>
        <v>0</v>
      </c>
      <c r="BA62" s="125">
        <f>IF(AK62=0,0,SUMIF('HV damage'!$I$3:$I$1048576,$AA62,'HV damage'!$F$3:$F$1048576))</f>
        <v>0</v>
      </c>
      <c r="BB62" s="125">
        <f>IF(AL62=0,0,SUMIF('LV non-damage'!$I$3:$I$1048576,$AA62,'LV non-damage'!$F$3:$F$1048576))</f>
        <v>0</v>
      </c>
      <c r="BC62" s="125">
        <f>IF(AM62=0,0,SUMIF('LV Overhead mains damage'!$I$3:$I$1048576,$AA62,'LV Overhead mains damage'!$F$3:$F$1048576))</f>
        <v>0</v>
      </c>
      <c r="BD62" s="125">
        <f>IF(AN62=0,0,SUMIF('LV Underground mains damage'!$I$3:$I$1048576,$AA62,'LV Underground mains damage'!$F$3:$F$1048576))</f>
        <v>0</v>
      </c>
      <c r="BE62" s="125">
        <f>IF(AO62=0,0,SUMIF('LV All Other Switchgear, P&amp;E'!$I$3:$I$1048576,$AA62,'LV All Other Switchgear, P&amp;E'!$F$3:$F$1048576))</f>
        <v>0</v>
      </c>
      <c r="BF62" s="125">
        <f>IF(AP62=0,0,SUMIF('LV services overhead'!$I$3:$I$1048576,$AA62,'LV services overhead'!$F$3:$F$1048576))</f>
        <v>0</v>
      </c>
      <c r="BG62" s="125">
        <f>IF(AQ62=0,0,SUMIF('LV services underground'!$I$3:$I$1048576,$AA62,'LV services underground'!$F$3:$F$1048576))</f>
        <v>0</v>
      </c>
      <c r="BI62" s="125">
        <f>IF(AC62=0,0,SUMIF('NGET or transmission co'!$I$3:$I$1048576,$AA62,'NGET or transmission co'!$G$3:$G$1048576))</f>
        <v>0</v>
      </c>
      <c r="BJ62" s="125">
        <f>IF(AD62=0,0,SUMIF('Other DNO or connected syst'!$I$3:$I$1048576,$AA62,'Other DNO or connected syst'!$G$3:$G$1048576))</f>
        <v>0</v>
      </c>
      <c r="BK62" s="125">
        <f>IF(AE62=0,0,SUMIF('Distributed generators'!$I$3:$I$1048576,$AA62,'Distributed generators'!$G$3:$G$1048576))</f>
        <v>0</v>
      </c>
      <c r="BL62" s="125">
        <f>IF(AF62=0,0,SUMIF('132kV non-damage'!$I$3:$I$1048576,$AA62,'132kV non-damage'!$G$3:$G$1048576))</f>
        <v>0</v>
      </c>
      <c r="BM62" s="125">
        <f>IF(AG62=0,0,SUMIF('132kV damage'!$I$3:$I$1048576,$AA62,'132kV damage'!$G$3:$G$1048576))</f>
        <v>0</v>
      </c>
      <c r="BN62" s="125">
        <f>IF(AH62=0,0,SUMIF('EHV non-damage'!$I$3:$I$1048576,$AA62,'EHV non-damage'!$G$3:$G$1048576))</f>
        <v>0</v>
      </c>
      <c r="BO62" s="125">
        <f>IF(AI62=0,0,SUMIF('EHV damage'!$I$3:$I$1048576,$AA62,'EHV damage'!$G$3:$G$1048576))</f>
        <v>0</v>
      </c>
      <c r="BP62" s="125">
        <f>IF(AJ62=0,0,SUMIF('HV non-damage'!$I$3:$I$1048576,$AA62,'HV non-damage'!$G$3:$G$1048576))</f>
        <v>0</v>
      </c>
      <c r="BQ62" s="125">
        <f>IF(AK62=0,0,SUMIF('HV damage'!$I$3:$I$1048576,$AA62,'HV damage'!$G$3:$G$1048576))</f>
        <v>0</v>
      </c>
      <c r="BR62" s="125">
        <f>IF(AL62=0,0,SUMIF('LV non-damage'!$I$3:$I$1048576,$AA62,'LV non-damage'!$G$3:$G$1048576))</f>
        <v>0</v>
      </c>
      <c r="BS62" s="125">
        <f>IF(AM62=0,0,SUMIF('LV Overhead mains damage'!$I$3:$I$1048576,$AA62,'LV Overhead mains damage'!$G$3:$G$1048576))</f>
        <v>0</v>
      </c>
      <c r="BT62" s="125">
        <f>IF(AN62=0,0,SUMIF('LV Underground mains damage'!$I$3:$I$1048576,$AA62,'LV Underground mains damage'!$G$3:$G$1048576))</f>
        <v>0</v>
      </c>
      <c r="BU62" s="125">
        <f>IF(AO62=0,0,SUMIF('LV All Other Switchgear, P&amp;E'!$I$3:$I$1048576,$AA62,'LV All Other Switchgear, P&amp;E'!$G$3:$G$1048576))</f>
        <v>0</v>
      </c>
      <c r="BV62" s="125">
        <f>IF(AP62=0,0,SUMIF('LV services overhead'!$I$3:$I$1048576,$AA62,'LV services overhead'!$G$3:$G$1048576))</f>
        <v>0</v>
      </c>
      <c r="BW62" s="125">
        <f>IF(AQ62=0,0,SUMIF('LV services underground'!$I$3:$I$1048576,$AA62,'LV services underground'!$G$3:$G$1048576))</f>
        <v>0</v>
      </c>
    </row>
    <row r="63" spans="2:75" ht="14.25" thickTop="1" thickBot="1">
      <c r="B63" s="58" t="s">
        <v>54</v>
      </c>
      <c r="C63" s="78"/>
      <c r="D63" s="79"/>
      <c r="E63" s="80"/>
      <c r="F63" s="78"/>
      <c r="G63" s="79"/>
      <c r="H63" s="80"/>
      <c r="I63" s="81"/>
      <c r="J63" s="81"/>
      <c r="AA63" s="121" t="s">
        <v>254</v>
      </c>
      <c r="AB63" s="123" t="s">
        <v>255</v>
      </c>
      <c r="AC63" s="125">
        <f>COUNTIFS('NGET or transmission co'!$I$3:$I$1048576,'Dur band, freq band, shorts'!$AA63)</f>
        <v>0</v>
      </c>
      <c r="AD63" s="125">
        <f>COUNTIFS('Other DNO or connected syst'!$I$3:$I$1048576,$AA63)</f>
        <v>0</v>
      </c>
      <c r="AE63" s="125">
        <f>COUNTIFS('Distributed generators'!$I$3:$I$1048576,$AA63)</f>
        <v>0</v>
      </c>
      <c r="AF63" s="125">
        <f>COUNTIFS('132kV non-damage'!$I$3:$I$1048576,$AA63)</f>
        <v>0</v>
      </c>
      <c r="AG63" s="125">
        <f>COUNTIFS('132kV damage'!$I$3:$I$1048576,$AA63)</f>
        <v>0</v>
      </c>
      <c r="AH63" s="125">
        <f>COUNTIFS('EHV non-damage'!$I$3:$I$1048576,$AA63)</f>
        <v>0</v>
      </c>
      <c r="AI63" s="125">
        <f>COUNTIFS('EHV damage'!$I$3:$I$1048576,$AA63)</f>
        <v>0</v>
      </c>
      <c r="AJ63" s="125">
        <f>COUNTIFS('HV non-damage'!$I$3:$I$1048576,$AA63)</f>
        <v>0</v>
      </c>
      <c r="AK63" s="125">
        <f>COUNTIFS('HV damage'!$I$3:$I$1048576,$AA63)</f>
        <v>0</v>
      </c>
      <c r="AL63" s="125">
        <f>COUNTIFS('LV non-damage'!$I$3:$I$1048576,$AA63)</f>
        <v>0</v>
      </c>
      <c r="AM63" s="125">
        <f>COUNTIFS('LV Overhead mains damage'!$I$3:$I$1048576,$AA63)</f>
        <v>0</v>
      </c>
      <c r="AN63" s="125">
        <f>COUNTIFS('LV Underground mains damage'!$I$3:$I$1048576,$AA63)</f>
        <v>0</v>
      </c>
      <c r="AO63" s="125">
        <f>COUNTIFS('LV All Other Switchgear, P&amp;E'!$I$3:$I$1048576,$AA63)</f>
        <v>0</v>
      </c>
      <c r="AP63" s="125">
        <f>COUNTIFS('LV services overhead'!$I$3:$I$1048576,$AA63)</f>
        <v>0</v>
      </c>
      <c r="AQ63" s="125">
        <f>COUNTIFS('LV services underground'!$I$3:$I$1048576,$AA63)</f>
        <v>0</v>
      </c>
      <c r="AS63" s="125">
        <f>IF(AC63=0,0,SUMIF('NGET or transmission co'!$I$3:$I$1048576,$AA63,'NGET or transmission co'!$F$3:$F$1048576))</f>
        <v>0</v>
      </c>
      <c r="AT63" s="125">
        <f>IF(AD63=0,0,SUMIF('Other DNO or connected syst'!$I$3:$I$1048576,$AA63,'Other DNO or connected syst'!$F$3:$F$1048576))</f>
        <v>0</v>
      </c>
      <c r="AU63" s="125">
        <f>IF(AE63=0,0,SUMIF('Distributed generators'!$I$3:$I$1048576,$AA63,'Distributed generators'!$F$3:$F$1048576))</f>
        <v>0</v>
      </c>
      <c r="AV63" s="125">
        <f>IF(AF63=0,0,SUMIF('132kV non-damage'!$I$3:$I$1048576,$AA63,'132kV non-damage'!$F$3:$F$1048576))</f>
        <v>0</v>
      </c>
      <c r="AW63" s="125">
        <f>IF(AG63=0,0,SUMIF('132kV damage'!$I$3:$I$1048576,$AA63,'132kV damage'!$F$3:$F$1048576))</f>
        <v>0</v>
      </c>
      <c r="AX63" s="125">
        <f>IF(AH63=0,0,SUMIF('EHV non-damage'!$I$3:$I$1048576,$AA63,'EHV non-damage'!$F$3:$F$1048576))</f>
        <v>0</v>
      </c>
      <c r="AY63" s="125">
        <f>IF(AI63=0,0,SUMIF('EHV damage'!$I$3:$I$1048576,$AA63,'EHV damage'!$F$3:$F$1048576))</f>
        <v>0</v>
      </c>
      <c r="AZ63" s="125">
        <f>IF(AJ63=0,0,SUMIF('HV non-damage'!$I$3:$I$1048576,$AA63,'HV non-damage'!$F$3:$F$1048576))</f>
        <v>0</v>
      </c>
      <c r="BA63" s="125">
        <f>IF(AK63=0,0,SUMIF('HV damage'!$I$3:$I$1048576,$AA63,'HV damage'!$F$3:$F$1048576))</f>
        <v>0</v>
      </c>
      <c r="BB63" s="125">
        <f>IF(AL63=0,0,SUMIF('LV non-damage'!$I$3:$I$1048576,$AA63,'LV non-damage'!$F$3:$F$1048576))</f>
        <v>0</v>
      </c>
      <c r="BC63" s="125">
        <f>IF(AM63=0,0,SUMIF('LV Overhead mains damage'!$I$3:$I$1048576,$AA63,'LV Overhead mains damage'!$F$3:$F$1048576))</f>
        <v>0</v>
      </c>
      <c r="BD63" s="125">
        <f>IF(AN63=0,0,SUMIF('LV Underground mains damage'!$I$3:$I$1048576,$AA63,'LV Underground mains damage'!$F$3:$F$1048576))</f>
        <v>0</v>
      </c>
      <c r="BE63" s="125">
        <f>IF(AO63=0,0,SUMIF('LV All Other Switchgear, P&amp;E'!$I$3:$I$1048576,$AA63,'LV All Other Switchgear, P&amp;E'!$F$3:$F$1048576))</f>
        <v>0</v>
      </c>
      <c r="BF63" s="125">
        <f>IF(AP63=0,0,SUMIF('LV services overhead'!$I$3:$I$1048576,$AA63,'LV services overhead'!$F$3:$F$1048576))</f>
        <v>0</v>
      </c>
      <c r="BG63" s="125">
        <f>IF(AQ63=0,0,SUMIF('LV services underground'!$I$3:$I$1048576,$AA63,'LV services underground'!$F$3:$F$1048576))</f>
        <v>0</v>
      </c>
      <c r="BI63" s="125">
        <f>IF(AC63=0,0,SUMIF('NGET or transmission co'!$I$3:$I$1048576,$AA63,'NGET or transmission co'!$G$3:$G$1048576))</f>
        <v>0</v>
      </c>
      <c r="BJ63" s="125">
        <f>IF(AD63=0,0,SUMIF('Other DNO or connected syst'!$I$3:$I$1048576,$AA63,'Other DNO or connected syst'!$G$3:$G$1048576))</f>
        <v>0</v>
      </c>
      <c r="BK63" s="125">
        <f>IF(AE63=0,0,SUMIF('Distributed generators'!$I$3:$I$1048576,$AA63,'Distributed generators'!$G$3:$G$1048576))</f>
        <v>0</v>
      </c>
      <c r="BL63" s="125">
        <f>IF(AF63=0,0,SUMIF('132kV non-damage'!$I$3:$I$1048576,$AA63,'132kV non-damage'!$G$3:$G$1048576))</f>
        <v>0</v>
      </c>
      <c r="BM63" s="125">
        <f>IF(AG63=0,0,SUMIF('132kV damage'!$I$3:$I$1048576,$AA63,'132kV damage'!$G$3:$G$1048576))</f>
        <v>0</v>
      </c>
      <c r="BN63" s="125">
        <f>IF(AH63=0,0,SUMIF('EHV non-damage'!$I$3:$I$1048576,$AA63,'EHV non-damage'!$G$3:$G$1048576))</f>
        <v>0</v>
      </c>
      <c r="BO63" s="125">
        <f>IF(AI63=0,0,SUMIF('EHV damage'!$I$3:$I$1048576,$AA63,'EHV damage'!$G$3:$G$1048576))</f>
        <v>0</v>
      </c>
      <c r="BP63" s="125">
        <f>IF(AJ63=0,0,SUMIF('HV non-damage'!$I$3:$I$1048576,$AA63,'HV non-damage'!$G$3:$G$1048576))</f>
        <v>0</v>
      </c>
      <c r="BQ63" s="125">
        <f>IF(AK63=0,0,SUMIF('HV damage'!$I$3:$I$1048576,$AA63,'HV damage'!$G$3:$G$1048576))</f>
        <v>0</v>
      </c>
      <c r="BR63" s="125">
        <f>IF(AL63=0,0,SUMIF('LV non-damage'!$I$3:$I$1048576,$AA63,'LV non-damage'!$G$3:$G$1048576))</f>
        <v>0</v>
      </c>
      <c r="BS63" s="125">
        <f>IF(AM63=0,0,SUMIF('LV Overhead mains damage'!$I$3:$I$1048576,$AA63,'LV Overhead mains damage'!$G$3:$G$1048576))</f>
        <v>0</v>
      </c>
      <c r="BT63" s="125">
        <f>IF(AN63=0,0,SUMIF('LV Underground mains damage'!$I$3:$I$1048576,$AA63,'LV Underground mains damage'!$G$3:$G$1048576))</f>
        <v>0</v>
      </c>
      <c r="BU63" s="125">
        <f>IF(AO63=0,0,SUMIF('LV All Other Switchgear, P&amp;E'!$I$3:$I$1048576,$AA63,'LV All Other Switchgear, P&amp;E'!$G$3:$G$1048576))</f>
        <v>0</v>
      </c>
      <c r="BV63" s="125">
        <f>IF(AP63=0,0,SUMIF('LV services overhead'!$I$3:$I$1048576,$AA63,'LV services overhead'!$G$3:$G$1048576))</f>
        <v>0</v>
      </c>
      <c r="BW63" s="125">
        <f>IF(AQ63=0,0,SUMIF('LV services underground'!$I$3:$I$1048576,$AA63,'LV services underground'!$G$3:$G$1048576))</f>
        <v>0</v>
      </c>
    </row>
    <row r="64" spans="2:75" ht="14.25" thickTop="1" thickBot="1">
      <c r="B64" s="58" t="s">
        <v>55</v>
      </c>
      <c r="C64" s="78"/>
      <c r="D64" s="79"/>
      <c r="E64" s="80"/>
      <c r="F64" s="78"/>
      <c r="G64" s="79"/>
      <c r="H64" s="80"/>
      <c r="I64" s="81"/>
      <c r="J64" s="81"/>
      <c r="AA64" s="121" t="s">
        <v>256</v>
      </c>
      <c r="AB64" s="123" t="s">
        <v>257</v>
      </c>
      <c r="AC64" s="125">
        <f>COUNTIFS('NGET or transmission co'!$I$3:$I$1048576,'Dur band, freq band, shorts'!$AA64)</f>
        <v>0</v>
      </c>
      <c r="AD64" s="125">
        <f>COUNTIFS('Other DNO or connected syst'!$I$3:$I$1048576,$AA64)</f>
        <v>0</v>
      </c>
      <c r="AE64" s="125">
        <f>COUNTIFS('Distributed generators'!$I$3:$I$1048576,$AA64)</f>
        <v>0</v>
      </c>
      <c r="AF64" s="125">
        <f>COUNTIFS('132kV non-damage'!$I$3:$I$1048576,$AA64)</f>
        <v>0</v>
      </c>
      <c r="AG64" s="125">
        <f>COUNTIFS('132kV damage'!$I$3:$I$1048576,$AA64)</f>
        <v>0</v>
      </c>
      <c r="AH64" s="125">
        <f>COUNTIFS('EHV non-damage'!$I$3:$I$1048576,$AA64)</f>
        <v>0</v>
      </c>
      <c r="AI64" s="125">
        <f>COUNTIFS('EHV damage'!$I$3:$I$1048576,$AA64)</f>
        <v>0</v>
      </c>
      <c r="AJ64" s="125">
        <f>COUNTIFS('HV non-damage'!$I$3:$I$1048576,$AA64)</f>
        <v>0</v>
      </c>
      <c r="AK64" s="125">
        <f>COUNTIFS('HV damage'!$I$3:$I$1048576,$AA64)</f>
        <v>0</v>
      </c>
      <c r="AL64" s="125">
        <f>COUNTIFS('LV non-damage'!$I$3:$I$1048576,$AA64)</f>
        <v>0</v>
      </c>
      <c r="AM64" s="125">
        <f>COUNTIFS('LV Overhead mains damage'!$I$3:$I$1048576,$AA64)</f>
        <v>0</v>
      </c>
      <c r="AN64" s="125">
        <f>COUNTIFS('LV Underground mains damage'!$I$3:$I$1048576,$AA64)</f>
        <v>0</v>
      </c>
      <c r="AO64" s="125">
        <f>COUNTIFS('LV All Other Switchgear, P&amp;E'!$I$3:$I$1048576,$AA64)</f>
        <v>0</v>
      </c>
      <c r="AP64" s="125">
        <f>COUNTIFS('LV services overhead'!$I$3:$I$1048576,$AA64)</f>
        <v>0</v>
      </c>
      <c r="AQ64" s="125">
        <f>COUNTIFS('LV services underground'!$I$3:$I$1048576,$AA64)</f>
        <v>0</v>
      </c>
      <c r="AS64" s="125">
        <f>IF(AC64=0,0,SUMIF('NGET or transmission co'!$I$3:$I$1048576,$AA64,'NGET or transmission co'!$F$3:$F$1048576))</f>
        <v>0</v>
      </c>
      <c r="AT64" s="125">
        <f>IF(AD64=0,0,SUMIF('Other DNO or connected syst'!$I$3:$I$1048576,$AA64,'Other DNO or connected syst'!$F$3:$F$1048576))</f>
        <v>0</v>
      </c>
      <c r="AU64" s="125">
        <f>IF(AE64=0,0,SUMIF('Distributed generators'!$I$3:$I$1048576,$AA64,'Distributed generators'!$F$3:$F$1048576))</f>
        <v>0</v>
      </c>
      <c r="AV64" s="125">
        <f>IF(AF64=0,0,SUMIF('132kV non-damage'!$I$3:$I$1048576,$AA64,'132kV non-damage'!$F$3:$F$1048576))</f>
        <v>0</v>
      </c>
      <c r="AW64" s="125">
        <f>IF(AG64=0,0,SUMIF('132kV damage'!$I$3:$I$1048576,$AA64,'132kV damage'!$F$3:$F$1048576))</f>
        <v>0</v>
      </c>
      <c r="AX64" s="125">
        <f>IF(AH64=0,0,SUMIF('EHV non-damage'!$I$3:$I$1048576,$AA64,'EHV non-damage'!$F$3:$F$1048576))</f>
        <v>0</v>
      </c>
      <c r="AY64" s="125">
        <f>IF(AI64=0,0,SUMIF('EHV damage'!$I$3:$I$1048576,$AA64,'EHV damage'!$F$3:$F$1048576))</f>
        <v>0</v>
      </c>
      <c r="AZ64" s="125">
        <f>IF(AJ64=0,0,SUMIF('HV non-damage'!$I$3:$I$1048576,$AA64,'HV non-damage'!$F$3:$F$1048576))</f>
        <v>0</v>
      </c>
      <c r="BA64" s="125">
        <f>IF(AK64=0,0,SUMIF('HV damage'!$I$3:$I$1048576,$AA64,'HV damage'!$F$3:$F$1048576))</f>
        <v>0</v>
      </c>
      <c r="BB64" s="125">
        <f>IF(AL64=0,0,SUMIF('LV non-damage'!$I$3:$I$1048576,$AA64,'LV non-damage'!$F$3:$F$1048576))</f>
        <v>0</v>
      </c>
      <c r="BC64" s="125">
        <f>IF(AM64=0,0,SUMIF('LV Overhead mains damage'!$I$3:$I$1048576,$AA64,'LV Overhead mains damage'!$F$3:$F$1048576))</f>
        <v>0</v>
      </c>
      <c r="BD64" s="125">
        <f>IF(AN64=0,0,SUMIF('LV Underground mains damage'!$I$3:$I$1048576,$AA64,'LV Underground mains damage'!$F$3:$F$1048576))</f>
        <v>0</v>
      </c>
      <c r="BE64" s="125">
        <f>IF(AO64=0,0,SUMIF('LV All Other Switchgear, P&amp;E'!$I$3:$I$1048576,$AA64,'LV All Other Switchgear, P&amp;E'!$F$3:$F$1048576))</f>
        <v>0</v>
      </c>
      <c r="BF64" s="125">
        <f>IF(AP64=0,0,SUMIF('LV services overhead'!$I$3:$I$1048576,$AA64,'LV services overhead'!$F$3:$F$1048576))</f>
        <v>0</v>
      </c>
      <c r="BG64" s="125">
        <f>IF(AQ64=0,0,SUMIF('LV services underground'!$I$3:$I$1048576,$AA64,'LV services underground'!$F$3:$F$1048576))</f>
        <v>0</v>
      </c>
      <c r="BI64" s="125">
        <f>IF(AC64=0,0,SUMIF('NGET or transmission co'!$I$3:$I$1048576,$AA64,'NGET or transmission co'!$G$3:$G$1048576))</f>
        <v>0</v>
      </c>
      <c r="BJ64" s="125">
        <f>IF(AD64=0,0,SUMIF('Other DNO or connected syst'!$I$3:$I$1048576,$AA64,'Other DNO or connected syst'!$G$3:$G$1048576))</f>
        <v>0</v>
      </c>
      <c r="BK64" s="125">
        <f>IF(AE64=0,0,SUMIF('Distributed generators'!$I$3:$I$1048576,$AA64,'Distributed generators'!$G$3:$G$1048576))</f>
        <v>0</v>
      </c>
      <c r="BL64" s="125">
        <f>IF(AF64=0,0,SUMIF('132kV non-damage'!$I$3:$I$1048576,$AA64,'132kV non-damage'!$G$3:$G$1048576))</f>
        <v>0</v>
      </c>
      <c r="BM64" s="125">
        <f>IF(AG64=0,0,SUMIF('132kV damage'!$I$3:$I$1048576,$AA64,'132kV damage'!$G$3:$G$1048576))</f>
        <v>0</v>
      </c>
      <c r="BN64" s="125">
        <f>IF(AH64=0,0,SUMIF('EHV non-damage'!$I$3:$I$1048576,$AA64,'EHV non-damage'!$G$3:$G$1048576))</f>
        <v>0</v>
      </c>
      <c r="BO64" s="125">
        <f>IF(AI64=0,0,SUMIF('EHV damage'!$I$3:$I$1048576,$AA64,'EHV damage'!$G$3:$G$1048576))</f>
        <v>0</v>
      </c>
      <c r="BP64" s="125">
        <f>IF(AJ64=0,0,SUMIF('HV non-damage'!$I$3:$I$1048576,$AA64,'HV non-damage'!$G$3:$G$1048576))</f>
        <v>0</v>
      </c>
      <c r="BQ64" s="125">
        <f>IF(AK64=0,0,SUMIF('HV damage'!$I$3:$I$1048576,$AA64,'HV damage'!$G$3:$G$1048576))</f>
        <v>0</v>
      </c>
      <c r="BR64" s="125">
        <f>IF(AL64=0,0,SUMIF('LV non-damage'!$I$3:$I$1048576,$AA64,'LV non-damage'!$G$3:$G$1048576))</f>
        <v>0</v>
      </c>
      <c r="BS64" s="125">
        <f>IF(AM64=0,0,SUMIF('LV Overhead mains damage'!$I$3:$I$1048576,$AA64,'LV Overhead mains damage'!$G$3:$G$1048576))</f>
        <v>0</v>
      </c>
      <c r="BT64" s="125">
        <f>IF(AN64=0,0,SUMIF('LV Underground mains damage'!$I$3:$I$1048576,$AA64,'LV Underground mains damage'!$G$3:$G$1048576))</f>
        <v>0</v>
      </c>
      <c r="BU64" s="125">
        <f>IF(AO64=0,0,SUMIF('LV All Other Switchgear, P&amp;E'!$I$3:$I$1048576,$AA64,'LV All Other Switchgear, P&amp;E'!$G$3:$G$1048576))</f>
        <v>0</v>
      </c>
      <c r="BV64" s="125">
        <f>IF(AP64=0,0,SUMIF('LV services overhead'!$I$3:$I$1048576,$AA64,'LV services overhead'!$G$3:$G$1048576))</f>
        <v>0</v>
      </c>
      <c r="BW64" s="125">
        <f>IF(AQ64=0,0,SUMIF('LV services underground'!$I$3:$I$1048576,$AA64,'LV services underground'!$G$3:$G$1048576))</f>
        <v>0</v>
      </c>
    </row>
    <row r="65" spans="2:75" ht="14.25" thickTop="1" thickBot="1">
      <c r="B65" s="58" t="s">
        <v>56</v>
      </c>
      <c r="C65" s="78"/>
      <c r="D65" s="79"/>
      <c r="E65" s="80"/>
      <c r="F65" s="78"/>
      <c r="G65" s="79"/>
      <c r="H65" s="80"/>
      <c r="I65" s="81"/>
      <c r="J65" s="81"/>
      <c r="AA65" s="121" t="s">
        <v>258</v>
      </c>
      <c r="AB65" s="123" t="s">
        <v>259</v>
      </c>
      <c r="AC65" s="125">
        <f>COUNTIFS('NGET or transmission co'!$I$3:$I$1048576,'Dur band, freq band, shorts'!$AA65)</f>
        <v>0</v>
      </c>
      <c r="AD65" s="125">
        <f>COUNTIFS('Other DNO or connected syst'!$I$3:$I$1048576,$AA65)</f>
        <v>0</v>
      </c>
      <c r="AE65" s="125">
        <f>COUNTIFS('Distributed generators'!$I$3:$I$1048576,$AA65)</f>
        <v>0</v>
      </c>
      <c r="AF65" s="125">
        <f>COUNTIFS('132kV non-damage'!$I$3:$I$1048576,$AA65)</f>
        <v>0</v>
      </c>
      <c r="AG65" s="125">
        <f>COUNTIFS('132kV damage'!$I$3:$I$1048576,$AA65)</f>
        <v>0</v>
      </c>
      <c r="AH65" s="125">
        <f>COUNTIFS('EHV non-damage'!$I$3:$I$1048576,$AA65)</f>
        <v>0</v>
      </c>
      <c r="AI65" s="125">
        <f>COUNTIFS('EHV damage'!$I$3:$I$1048576,$AA65)</f>
        <v>0</v>
      </c>
      <c r="AJ65" s="125">
        <f>COUNTIFS('HV non-damage'!$I$3:$I$1048576,$AA65)</f>
        <v>0</v>
      </c>
      <c r="AK65" s="125">
        <f>COUNTIFS('HV damage'!$I$3:$I$1048576,$AA65)</f>
        <v>0</v>
      </c>
      <c r="AL65" s="125">
        <f>COUNTIFS('LV non-damage'!$I$3:$I$1048576,$AA65)</f>
        <v>0</v>
      </c>
      <c r="AM65" s="125">
        <f>COUNTIFS('LV Overhead mains damage'!$I$3:$I$1048576,$AA65)</f>
        <v>0</v>
      </c>
      <c r="AN65" s="125">
        <f>COUNTIFS('LV Underground mains damage'!$I$3:$I$1048576,$AA65)</f>
        <v>0</v>
      </c>
      <c r="AO65" s="125">
        <f>COUNTIFS('LV All Other Switchgear, P&amp;E'!$I$3:$I$1048576,$AA65)</f>
        <v>0</v>
      </c>
      <c r="AP65" s="125">
        <f>COUNTIFS('LV services overhead'!$I$3:$I$1048576,$AA65)</f>
        <v>0</v>
      </c>
      <c r="AQ65" s="125">
        <f>COUNTIFS('LV services underground'!$I$3:$I$1048576,$AA65)</f>
        <v>0</v>
      </c>
      <c r="AS65" s="125">
        <f>IF(AC65=0,0,SUMIF('NGET or transmission co'!$I$3:$I$1048576,$AA65,'NGET or transmission co'!$F$3:$F$1048576))</f>
        <v>0</v>
      </c>
      <c r="AT65" s="125">
        <f>IF(AD65=0,0,SUMIF('Other DNO or connected syst'!$I$3:$I$1048576,$AA65,'Other DNO or connected syst'!$F$3:$F$1048576))</f>
        <v>0</v>
      </c>
      <c r="AU65" s="125">
        <f>IF(AE65=0,0,SUMIF('Distributed generators'!$I$3:$I$1048576,$AA65,'Distributed generators'!$F$3:$F$1048576))</f>
        <v>0</v>
      </c>
      <c r="AV65" s="125">
        <f>IF(AF65=0,0,SUMIF('132kV non-damage'!$I$3:$I$1048576,$AA65,'132kV non-damage'!$F$3:$F$1048576))</f>
        <v>0</v>
      </c>
      <c r="AW65" s="125">
        <f>IF(AG65=0,0,SUMIF('132kV damage'!$I$3:$I$1048576,$AA65,'132kV damage'!$F$3:$F$1048576))</f>
        <v>0</v>
      </c>
      <c r="AX65" s="125">
        <f>IF(AH65=0,0,SUMIF('EHV non-damage'!$I$3:$I$1048576,$AA65,'EHV non-damage'!$F$3:$F$1048576))</f>
        <v>0</v>
      </c>
      <c r="AY65" s="125">
        <f>IF(AI65=0,0,SUMIF('EHV damage'!$I$3:$I$1048576,$AA65,'EHV damage'!$F$3:$F$1048576))</f>
        <v>0</v>
      </c>
      <c r="AZ65" s="125">
        <f>IF(AJ65=0,0,SUMIF('HV non-damage'!$I$3:$I$1048576,$AA65,'HV non-damage'!$F$3:$F$1048576))</f>
        <v>0</v>
      </c>
      <c r="BA65" s="125">
        <f>IF(AK65=0,0,SUMIF('HV damage'!$I$3:$I$1048576,$AA65,'HV damage'!$F$3:$F$1048576))</f>
        <v>0</v>
      </c>
      <c r="BB65" s="125">
        <f>IF(AL65=0,0,SUMIF('LV non-damage'!$I$3:$I$1048576,$AA65,'LV non-damage'!$F$3:$F$1048576))</f>
        <v>0</v>
      </c>
      <c r="BC65" s="125">
        <f>IF(AM65=0,0,SUMIF('LV Overhead mains damage'!$I$3:$I$1048576,$AA65,'LV Overhead mains damage'!$F$3:$F$1048576))</f>
        <v>0</v>
      </c>
      <c r="BD65" s="125">
        <f>IF(AN65=0,0,SUMIF('LV Underground mains damage'!$I$3:$I$1048576,$AA65,'LV Underground mains damage'!$F$3:$F$1048576))</f>
        <v>0</v>
      </c>
      <c r="BE65" s="125">
        <f>IF(AO65=0,0,SUMIF('LV All Other Switchgear, P&amp;E'!$I$3:$I$1048576,$AA65,'LV All Other Switchgear, P&amp;E'!$F$3:$F$1048576))</f>
        <v>0</v>
      </c>
      <c r="BF65" s="125">
        <f>IF(AP65=0,0,SUMIF('LV services overhead'!$I$3:$I$1048576,$AA65,'LV services overhead'!$F$3:$F$1048576))</f>
        <v>0</v>
      </c>
      <c r="BG65" s="125">
        <f>IF(AQ65=0,0,SUMIF('LV services underground'!$I$3:$I$1048576,$AA65,'LV services underground'!$F$3:$F$1048576))</f>
        <v>0</v>
      </c>
      <c r="BI65" s="125">
        <f>IF(AC65=0,0,SUMIF('NGET or transmission co'!$I$3:$I$1048576,$AA65,'NGET or transmission co'!$G$3:$G$1048576))</f>
        <v>0</v>
      </c>
      <c r="BJ65" s="125">
        <f>IF(AD65=0,0,SUMIF('Other DNO or connected syst'!$I$3:$I$1048576,$AA65,'Other DNO or connected syst'!$G$3:$G$1048576))</f>
        <v>0</v>
      </c>
      <c r="BK65" s="125">
        <f>IF(AE65=0,0,SUMIF('Distributed generators'!$I$3:$I$1048576,$AA65,'Distributed generators'!$G$3:$G$1048576))</f>
        <v>0</v>
      </c>
      <c r="BL65" s="125">
        <f>IF(AF65=0,0,SUMIF('132kV non-damage'!$I$3:$I$1048576,$AA65,'132kV non-damage'!$G$3:$G$1048576))</f>
        <v>0</v>
      </c>
      <c r="BM65" s="125">
        <f>IF(AG65=0,0,SUMIF('132kV damage'!$I$3:$I$1048576,$AA65,'132kV damage'!$G$3:$G$1048576))</f>
        <v>0</v>
      </c>
      <c r="BN65" s="125">
        <f>IF(AH65=0,0,SUMIF('EHV non-damage'!$I$3:$I$1048576,$AA65,'EHV non-damage'!$G$3:$G$1048576))</f>
        <v>0</v>
      </c>
      <c r="BO65" s="125">
        <f>IF(AI65=0,0,SUMIF('EHV damage'!$I$3:$I$1048576,$AA65,'EHV damage'!$G$3:$G$1048576))</f>
        <v>0</v>
      </c>
      <c r="BP65" s="125">
        <f>IF(AJ65=0,0,SUMIF('HV non-damage'!$I$3:$I$1048576,$AA65,'HV non-damage'!$G$3:$G$1048576))</f>
        <v>0</v>
      </c>
      <c r="BQ65" s="125">
        <f>IF(AK65=0,0,SUMIF('HV damage'!$I$3:$I$1048576,$AA65,'HV damage'!$G$3:$G$1048576))</f>
        <v>0</v>
      </c>
      <c r="BR65" s="125">
        <f>IF(AL65=0,0,SUMIF('LV non-damage'!$I$3:$I$1048576,$AA65,'LV non-damage'!$G$3:$G$1048576))</f>
        <v>0</v>
      </c>
      <c r="BS65" s="125">
        <f>IF(AM65=0,0,SUMIF('LV Overhead mains damage'!$I$3:$I$1048576,$AA65,'LV Overhead mains damage'!$G$3:$G$1048576))</f>
        <v>0</v>
      </c>
      <c r="BT65" s="125">
        <f>IF(AN65=0,0,SUMIF('LV Underground mains damage'!$I$3:$I$1048576,$AA65,'LV Underground mains damage'!$G$3:$G$1048576))</f>
        <v>0</v>
      </c>
      <c r="BU65" s="125">
        <f>IF(AO65=0,0,SUMIF('LV All Other Switchgear, P&amp;E'!$I$3:$I$1048576,$AA65,'LV All Other Switchgear, P&amp;E'!$G$3:$G$1048576))</f>
        <v>0</v>
      </c>
      <c r="BV65" s="125">
        <f>IF(AP65=0,0,SUMIF('LV services overhead'!$I$3:$I$1048576,$AA65,'LV services overhead'!$G$3:$G$1048576))</f>
        <v>0</v>
      </c>
      <c r="BW65" s="125">
        <f>IF(AQ65=0,0,SUMIF('LV services underground'!$I$3:$I$1048576,$AA65,'LV services underground'!$G$3:$G$1048576))</f>
        <v>0</v>
      </c>
    </row>
    <row r="66" spans="2:75" ht="14.25" thickTop="1" thickBot="1">
      <c r="B66" s="58" t="s">
        <v>57</v>
      </c>
      <c r="C66" s="78"/>
      <c r="D66" s="79"/>
      <c r="E66" s="80"/>
      <c r="F66" s="78"/>
      <c r="G66" s="79"/>
      <c r="H66" s="80"/>
      <c r="I66" s="81"/>
      <c r="J66" s="81"/>
      <c r="AA66" s="121" t="s">
        <v>260</v>
      </c>
      <c r="AB66" s="123" t="s">
        <v>261</v>
      </c>
      <c r="AC66" s="125">
        <f>COUNTIFS('NGET or transmission co'!$I$3:$I$1048576,'Dur band, freq band, shorts'!$AA66)</f>
        <v>0</v>
      </c>
      <c r="AD66" s="125">
        <f>COUNTIFS('Other DNO or connected syst'!$I$3:$I$1048576,$AA66)</f>
        <v>0</v>
      </c>
      <c r="AE66" s="125">
        <f>COUNTIFS('Distributed generators'!$I$3:$I$1048576,$AA66)</f>
        <v>0</v>
      </c>
      <c r="AF66" s="125">
        <f>COUNTIFS('132kV non-damage'!$I$3:$I$1048576,$AA66)</f>
        <v>0</v>
      </c>
      <c r="AG66" s="125">
        <f>COUNTIFS('132kV damage'!$I$3:$I$1048576,$AA66)</f>
        <v>0</v>
      </c>
      <c r="AH66" s="125">
        <f>COUNTIFS('EHV non-damage'!$I$3:$I$1048576,$AA66)</f>
        <v>0</v>
      </c>
      <c r="AI66" s="125">
        <f>COUNTIFS('EHV damage'!$I$3:$I$1048576,$AA66)</f>
        <v>0</v>
      </c>
      <c r="AJ66" s="125">
        <f>COUNTIFS('HV non-damage'!$I$3:$I$1048576,$AA66)</f>
        <v>0</v>
      </c>
      <c r="AK66" s="125">
        <f>COUNTIFS('HV damage'!$I$3:$I$1048576,$AA66)</f>
        <v>0</v>
      </c>
      <c r="AL66" s="125">
        <f>COUNTIFS('LV non-damage'!$I$3:$I$1048576,$AA66)</f>
        <v>0</v>
      </c>
      <c r="AM66" s="125">
        <f>COUNTIFS('LV Overhead mains damage'!$I$3:$I$1048576,$AA66)</f>
        <v>0</v>
      </c>
      <c r="AN66" s="125">
        <f>COUNTIFS('LV Underground mains damage'!$I$3:$I$1048576,$AA66)</f>
        <v>0</v>
      </c>
      <c r="AO66" s="125">
        <f>COUNTIFS('LV All Other Switchgear, P&amp;E'!$I$3:$I$1048576,$AA66)</f>
        <v>0</v>
      </c>
      <c r="AP66" s="125">
        <f>COUNTIFS('LV services overhead'!$I$3:$I$1048576,$AA66)</f>
        <v>0</v>
      </c>
      <c r="AQ66" s="125">
        <f>COUNTIFS('LV services underground'!$I$3:$I$1048576,$AA66)</f>
        <v>0</v>
      </c>
      <c r="AS66" s="125">
        <f>IF(AC66=0,0,SUMIF('NGET or transmission co'!$I$3:$I$1048576,$AA66,'NGET or transmission co'!$F$3:$F$1048576))</f>
        <v>0</v>
      </c>
      <c r="AT66" s="125">
        <f>IF(AD66=0,0,SUMIF('Other DNO or connected syst'!$I$3:$I$1048576,$AA66,'Other DNO or connected syst'!$F$3:$F$1048576))</f>
        <v>0</v>
      </c>
      <c r="AU66" s="125">
        <f>IF(AE66=0,0,SUMIF('Distributed generators'!$I$3:$I$1048576,$AA66,'Distributed generators'!$F$3:$F$1048576))</f>
        <v>0</v>
      </c>
      <c r="AV66" s="125">
        <f>IF(AF66=0,0,SUMIF('132kV non-damage'!$I$3:$I$1048576,$AA66,'132kV non-damage'!$F$3:$F$1048576))</f>
        <v>0</v>
      </c>
      <c r="AW66" s="125">
        <f>IF(AG66=0,0,SUMIF('132kV damage'!$I$3:$I$1048576,$AA66,'132kV damage'!$F$3:$F$1048576))</f>
        <v>0</v>
      </c>
      <c r="AX66" s="125">
        <f>IF(AH66=0,0,SUMIF('EHV non-damage'!$I$3:$I$1048576,$AA66,'EHV non-damage'!$F$3:$F$1048576))</f>
        <v>0</v>
      </c>
      <c r="AY66" s="125">
        <f>IF(AI66=0,0,SUMIF('EHV damage'!$I$3:$I$1048576,$AA66,'EHV damage'!$F$3:$F$1048576))</f>
        <v>0</v>
      </c>
      <c r="AZ66" s="125">
        <f>IF(AJ66=0,0,SUMIF('HV non-damage'!$I$3:$I$1048576,$AA66,'HV non-damage'!$F$3:$F$1048576))</f>
        <v>0</v>
      </c>
      <c r="BA66" s="125">
        <f>IF(AK66=0,0,SUMIF('HV damage'!$I$3:$I$1048576,$AA66,'HV damage'!$F$3:$F$1048576))</f>
        <v>0</v>
      </c>
      <c r="BB66" s="125">
        <f>IF(AL66=0,0,SUMIF('LV non-damage'!$I$3:$I$1048576,$AA66,'LV non-damage'!$F$3:$F$1048576))</f>
        <v>0</v>
      </c>
      <c r="BC66" s="125">
        <f>IF(AM66=0,0,SUMIF('LV Overhead mains damage'!$I$3:$I$1048576,$AA66,'LV Overhead mains damage'!$F$3:$F$1048576))</f>
        <v>0</v>
      </c>
      <c r="BD66" s="125">
        <f>IF(AN66=0,0,SUMIF('LV Underground mains damage'!$I$3:$I$1048576,$AA66,'LV Underground mains damage'!$F$3:$F$1048576))</f>
        <v>0</v>
      </c>
      <c r="BE66" s="125">
        <f>IF(AO66=0,0,SUMIF('LV All Other Switchgear, P&amp;E'!$I$3:$I$1048576,$AA66,'LV All Other Switchgear, P&amp;E'!$F$3:$F$1048576))</f>
        <v>0</v>
      </c>
      <c r="BF66" s="125">
        <f>IF(AP66=0,0,SUMIF('LV services overhead'!$I$3:$I$1048576,$AA66,'LV services overhead'!$F$3:$F$1048576))</f>
        <v>0</v>
      </c>
      <c r="BG66" s="125">
        <f>IF(AQ66=0,0,SUMIF('LV services underground'!$I$3:$I$1048576,$AA66,'LV services underground'!$F$3:$F$1048576))</f>
        <v>0</v>
      </c>
      <c r="BI66" s="125">
        <f>IF(AC66=0,0,SUMIF('NGET or transmission co'!$I$3:$I$1048576,$AA66,'NGET or transmission co'!$G$3:$G$1048576))</f>
        <v>0</v>
      </c>
      <c r="BJ66" s="125">
        <f>IF(AD66=0,0,SUMIF('Other DNO or connected syst'!$I$3:$I$1048576,$AA66,'Other DNO or connected syst'!$G$3:$G$1048576))</f>
        <v>0</v>
      </c>
      <c r="BK66" s="125">
        <f>IF(AE66=0,0,SUMIF('Distributed generators'!$I$3:$I$1048576,$AA66,'Distributed generators'!$G$3:$G$1048576))</f>
        <v>0</v>
      </c>
      <c r="BL66" s="125">
        <f>IF(AF66=0,0,SUMIF('132kV non-damage'!$I$3:$I$1048576,$AA66,'132kV non-damage'!$G$3:$G$1048576))</f>
        <v>0</v>
      </c>
      <c r="BM66" s="125">
        <f>IF(AG66=0,0,SUMIF('132kV damage'!$I$3:$I$1048576,$AA66,'132kV damage'!$G$3:$G$1048576))</f>
        <v>0</v>
      </c>
      <c r="BN66" s="125">
        <f>IF(AH66=0,0,SUMIF('EHV non-damage'!$I$3:$I$1048576,$AA66,'EHV non-damage'!$G$3:$G$1048576))</f>
        <v>0</v>
      </c>
      <c r="BO66" s="125">
        <f>IF(AI66=0,0,SUMIF('EHV damage'!$I$3:$I$1048576,$AA66,'EHV damage'!$G$3:$G$1048576))</f>
        <v>0</v>
      </c>
      <c r="BP66" s="125">
        <f>IF(AJ66=0,0,SUMIF('HV non-damage'!$I$3:$I$1048576,$AA66,'HV non-damage'!$G$3:$G$1048576))</f>
        <v>0</v>
      </c>
      <c r="BQ66" s="125">
        <f>IF(AK66=0,0,SUMIF('HV damage'!$I$3:$I$1048576,$AA66,'HV damage'!$G$3:$G$1048576))</f>
        <v>0</v>
      </c>
      <c r="BR66" s="125">
        <f>IF(AL66=0,0,SUMIF('LV non-damage'!$I$3:$I$1048576,$AA66,'LV non-damage'!$G$3:$G$1048576))</f>
        <v>0</v>
      </c>
      <c r="BS66" s="125">
        <f>IF(AM66=0,0,SUMIF('LV Overhead mains damage'!$I$3:$I$1048576,$AA66,'LV Overhead mains damage'!$G$3:$G$1048576))</f>
        <v>0</v>
      </c>
      <c r="BT66" s="125">
        <f>IF(AN66=0,0,SUMIF('LV Underground mains damage'!$I$3:$I$1048576,$AA66,'LV Underground mains damage'!$G$3:$G$1048576))</f>
        <v>0</v>
      </c>
      <c r="BU66" s="125">
        <f>IF(AO66=0,0,SUMIF('LV All Other Switchgear, P&amp;E'!$I$3:$I$1048576,$AA66,'LV All Other Switchgear, P&amp;E'!$G$3:$G$1048576))</f>
        <v>0</v>
      </c>
      <c r="BV66" s="125">
        <f>IF(AP66=0,0,SUMIF('LV services overhead'!$I$3:$I$1048576,$AA66,'LV services overhead'!$G$3:$G$1048576))</f>
        <v>0</v>
      </c>
      <c r="BW66" s="125">
        <f>IF(AQ66=0,0,SUMIF('LV services underground'!$I$3:$I$1048576,$AA66,'LV services underground'!$G$3:$G$1048576))</f>
        <v>0</v>
      </c>
    </row>
    <row r="67" spans="2:75" ht="14.25" thickTop="1" thickBot="1">
      <c r="B67" s="58" t="s">
        <v>58</v>
      </c>
      <c r="C67" s="78"/>
      <c r="D67" s="79"/>
      <c r="E67" s="80"/>
      <c r="F67" s="78"/>
      <c r="G67" s="79"/>
      <c r="H67" s="80"/>
      <c r="I67" s="81"/>
      <c r="J67" s="81"/>
      <c r="AA67" s="121" t="s">
        <v>262</v>
      </c>
      <c r="AB67" s="123" t="s">
        <v>263</v>
      </c>
      <c r="AC67" s="125">
        <f>COUNTIFS('NGET or transmission co'!$I$3:$I$1048576,'Dur band, freq band, shorts'!$AA67)</f>
        <v>0</v>
      </c>
      <c r="AD67" s="125">
        <f>COUNTIFS('Other DNO or connected syst'!$I$3:$I$1048576,$AA67)</f>
        <v>0</v>
      </c>
      <c r="AE67" s="125">
        <f>COUNTIFS('Distributed generators'!$I$3:$I$1048576,$AA67)</f>
        <v>0</v>
      </c>
      <c r="AF67" s="125">
        <f>COUNTIFS('132kV non-damage'!$I$3:$I$1048576,$AA67)</f>
        <v>0</v>
      </c>
      <c r="AG67" s="125">
        <f>COUNTIFS('132kV damage'!$I$3:$I$1048576,$AA67)</f>
        <v>0</v>
      </c>
      <c r="AH67" s="125">
        <f>COUNTIFS('EHV non-damage'!$I$3:$I$1048576,$AA67)</f>
        <v>0</v>
      </c>
      <c r="AI67" s="125">
        <f>COUNTIFS('EHV damage'!$I$3:$I$1048576,$AA67)</f>
        <v>0</v>
      </c>
      <c r="AJ67" s="125">
        <f>COUNTIFS('HV non-damage'!$I$3:$I$1048576,$AA67)</f>
        <v>0</v>
      </c>
      <c r="AK67" s="125">
        <f>COUNTIFS('HV damage'!$I$3:$I$1048576,$AA67)</f>
        <v>0</v>
      </c>
      <c r="AL67" s="125">
        <f>COUNTIFS('LV non-damage'!$I$3:$I$1048576,$AA67)</f>
        <v>0</v>
      </c>
      <c r="AM67" s="125">
        <f>COUNTIFS('LV Overhead mains damage'!$I$3:$I$1048576,$AA67)</f>
        <v>0</v>
      </c>
      <c r="AN67" s="125">
        <f>COUNTIFS('LV Underground mains damage'!$I$3:$I$1048576,$AA67)</f>
        <v>0</v>
      </c>
      <c r="AO67" s="125">
        <f>COUNTIFS('LV All Other Switchgear, P&amp;E'!$I$3:$I$1048576,$AA67)</f>
        <v>0</v>
      </c>
      <c r="AP67" s="125">
        <f>COUNTIFS('LV services overhead'!$I$3:$I$1048576,$AA67)</f>
        <v>0</v>
      </c>
      <c r="AQ67" s="125">
        <f>COUNTIFS('LV services underground'!$I$3:$I$1048576,$AA67)</f>
        <v>0</v>
      </c>
      <c r="AS67" s="125">
        <f>IF(AC67=0,0,SUMIF('NGET or transmission co'!$I$3:$I$1048576,$AA67,'NGET or transmission co'!$F$3:$F$1048576))</f>
        <v>0</v>
      </c>
      <c r="AT67" s="125">
        <f>IF(AD67=0,0,SUMIF('Other DNO or connected syst'!$I$3:$I$1048576,$AA67,'Other DNO or connected syst'!$F$3:$F$1048576))</f>
        <v>0</v>
      </c>
      <c r="AU67" s="125">
        <f>IF(AE67=0,0,SUMIF('Distributed generators'!$I$3:$I$1048576,$AA67,'Distributed generators'!$F$3:$F$1048576))</f>
        <v>0</v>
      </c>
      <c r="AV67" s="125">
        <f>IF(AF67=0,0,SUMIF('132kV non-damage'!$I$3:$I$1048576,$AA67,'132kV non-damage'!$F$3:$F$1048576))</f>
        <v>0</v>
      </c>
      <c r="AW67" s="125">
        <f>IF(AG67=0,0,SUMIF('132kV damage'!$I$3:$I$1048576,$AA67,'132kV damage'!$F$3:$F$1048576))</f>
        <v>0</v>
      </c>
      <c r="AX67" s="125">
        <f>IF(AH67=0,0,SUMIF('EHV non-damage'!$I$3:$I$1048576,$AA67,'EHV non-damage'!$F$3:$F$1048576))</f>
        <v>0</v>
      </c>
      <c r="AY67" s="125">
        <f>IF(AI67=0,0,SUMIF('EHV damage'!$I$3:$I$1048576,$AA67,'EHV damage'!$F$3:$F$1048576))</f>
        <v>0</v>
      </c>
      <c r="AZ67" s="125">
        <f>IF(AJ67=0,0,SUMIF('HV non-damage'!$I$3:$I$1048576,$AA67,'HV non-damage'!$F$3:$F$1048576))</f>
        <v>0</v>
      </c>
      <c r="BA67" s="125">
        <f>IF(AK67=0,0,SUMIF('HV damage'!$I$3:$I$1048576,$AA67,'HV damage'!$F$3:$F$1048576))</f>
        <v>0</v>
      </c>
      <c r="BB67" s="125">
        <f>IF(AL67=0,0,SUMIF('LV non-damage'!$I$3:$I$1048576,$AA67,'LV non-damage'!$F$3:$F$1048576))</f>
        <v>0</v>
      </c>
      <c r="BC67" s="125">
        <f>IF(AM67=0,0,SUMIF('LV Overhead mains damage'!$I$3:$I$1048576,$AA67,'LV Overhead mains damage'!$F$3:$F$1048576))</f>
        <v>0</v>
      </c>
      <c r="BD67" s="125">
        <f>IF(AN67=0,0,SUMIF('LV Underground mains damage'!$I$3:$I$1048576,$AA67,'LV Underground mains damage'!$F$3:$F$1048576))</f>
        <v>0</v>
      </c>
      <c r="BE67" s="125">
        <f>IF(AO67=0,0,SUMIF('LV All Other Switchgear, P&amp;E'!$I$3:$I$1048576,$AA67,'LV All Other Switchgear, P&amp;E'!$F$3:$F$1048576))</f>
        <v>0</v>
      </c>
      <c r="BF67" s="125">
        <f>IF(AP67=0,0,SUMIF('LV services overhead'!$I$3:$I$1048576,$AA67,'LV services overhead'!$F$3:$F$1048576))</f>
        <v>0</v>
      </c>
      <c r="BG67" s="125">
        <f>IF(AQ67=0,0,SUMIF('LV services underground'!$I$3:$I$1048576,$AA67,'LV services underground'!$F$3:$F$1048576))</f>
        <v>0</v>
      </c>
      <c r="BI67" s="125">
        <f>IF(AC67=0,0,SUMIF('NGET or transmission co'!$I$3:$I$1048576,$AA67,'NGET or transmission co'!$G$3:$G$1048576))</f>
        <v>0</v>
      </c>
      <c r="BJ67" s="125">
        <f>IF(AD67=0,0,SUMIF('Other DNO or connected syst'!$I$3:$I$1048576,$AA67,'Other DNO or connected syst'!$G$3:$G$1048576))</f>
        <v>0</v>
      </c>
      <c r="BK67" s="125">
        <f>IF(AE67=0,0,SUMIF('Distributed generators'!$I$3:$I$1048576,$AA67,'Distributed generators'!$G$3:$G$1048576))</f>
        <v>0</v>
      </c>
      <c r="BL67" s="125">
        <f>IF(AF67=0,0,SUMIF('132kV non-damage'!$I$3:$I$1048576,$AA67,'132kV non-damage'!$G$3:$G$1048576))</f>
        <v>0</v>
      </c>
      <c r="BM67" s="125">
        <f>IF(AG67=0,0,SUMIF('132kV damage'!$I$3:$I$1048576,$AA67,'132kV damage'!$G$3:$G$1048576))</f>
        <v>0</v>
      </c>
      <c r="BN67" s="125">
        <f>IF(AH67=0,0,SUMIF('EHV non-damage'!$I$3:$I$1048576,$AA67,'EHV non-damage'!$G$3:$G$1048576))</f>
        <v>0</v>
      </c>
      <c r="BO67" s="125">
        <f>IF(AI67=0,0,SUMIF('EHV damage'!$I$3:$I$1048576,$AA67,'EHV damage'!$G$3:$G$1048576))</f>
        <v>0</v>
      </c>
      <c r="BP67" s="125">
        <f>IF(AJ67=0,0,SUMIF('HV non-damage'!$I$3:$I$1048576,$AA67,'HV non-damage'!$G$3:$G$1048576))</f>
        <v>0</v>
      </c>
      <c r="BQ67" s="125">
        <f>IF(AK67=0,0,SUMIF('HV damage'!$I$3:$I$1048576,$AA67,'HV damage'!$G$3:$G$1048576))</f>
        <v>0</v>
      </c>
      <c r="BR67" s="125">
        <f>IF(AL67=0,0,SUMIF('LV non-damage'!$I$3:$I$1048576,$AA67,'LV non-damage'!$G$3:$G$1048576))</f>
        <v>0</v>
      </c>
      <c r="BS67" s="125">
        <f>IF(AM67=0,0,SUMIF('LV Overhead mains damage'!$I$3:$I$1048576,$AA67,'LV Overhead mains damage'!$G$3:$G$1048576))</f>
        <v>0</v>
      </c>
      <c r="BT67" s="125">
        <f>IF(AN67=0,0,SUMIF('LV Underground mains damage'!$I$3:$I$1048576,$AA67,'LV Underground mains damage'!$G$3:$G$1048576))</f>
        <v>0</v>
      </c>
      <c r="BU67" s="125">
        <f>IF(AO67=0,0,SUMIF('LV All Other Switchgear, P&amp;E'!$I$3:$I$1048576,$AA67,'LV All Other Switchgear, P&amp;E'!$G$3:$G$1048576))</f>
        <v>0</v>
      </c>
      <c r="BV67" s="125">
        <f>IF(AP67=0,0,SUMIF('LV services overhead'!$I$3:$I$1048576,$AA67,'LV services overhead'!$G$3:$G$1048576))</f>
        <v>0</v>
      </c>
      <c r="BW67" s="125">
        <f>IF(AQ67=0,0,SUMIF('LV services underground'!$I$3:$I$1048576,$AA67,'LV services underground'!$G$3:$G$1048576))</f>
        <v>0</v>
      </c>
    </row>
    <row r="68" spans="2:75" ht="14.25" thickTop="1" thickBot="1">
      <c r="B68" s="58" t="s">
        <v>59</v>
      </c>
      <c r="C68" s="78"/>
      <c r="D68" s="79"/>
      <c r="E68" s="80"/>
      <c r="F68" s="78"/>
      <c r="G68" s="79"/>
      <c r="H68" s="80"/>
      <c r="I68" s="81"/>
      <c r="J68" s="81"/>
      <c r="AA68" s="122" t="s">
        <v>264</v>
      </c>
      <c r="AB68" s="124" t="s">
        <v>265</v>
      </c>
      <c r="AC68" s="125">
        <f>COUNTIFS('NGET or transmission co'!$I$3:$I$1048576,'Dur band, freq band, shorts'!$AA68)</f>
        <v>0</v>
      </c>
      <c r="AD68" s="125">
        <f>COUNTIFS('Other DNO or connected syst'!$I$3:$I$1048576,$AA68)</f>
        <v>0</v>
      </c>
      <c r="AE68" s="125">
        <f>COUNTIFS('Distributed generators'!$I$3:$I$1048576,$AA68)</f>
        <v>0</v>
      </c>
      <c r="AF68" s="125">
        <f>COUNTIFS('132kV non-damage'!$I$3:$I$1048576,$AA68)</f>
        <v>0</v>
      </c>
      <c r="AG68" s="125">
        <f>COUNTIFS('132kV damage'!$I$3:$I$1048576,$AA68)</f>
        <v>0</v>
      </c>
      <c r="AH68" s="125">
        <f>COUNTIFS('EHV non-damage'!$I$3:$I$1048576,$AA68)</f>
        <v>0</v>
      </c>
      <c r="AI68" s="125">
        <f>COUNTIFS('EHV damage'!$I$3:$I$1048576,$AA68)</f>
        <v>0</v>
      </c>
      <c r="AJ68" s="125">
        <f>COUNTIFS('HV non-damage'!$I$3:$I$1048576,$AA68)</f>
        <v>0</v>
      </c>
      <c r="AK68" s="125">
        <f>COUNTIFS('HV damage'!$I$3:$I$1048576,$AA68)</f>
        <v>0</v>
      </c>
      <c r="AL68" s="125">
        <f>COUNTIFS('LV non-damage'!$I$3:$I$1048576,$AA68)</f>
        <v>0</v>
      </c>
      <c r="AM68" s="125">
        <f>COUNTIFS('LV Overhead mains damage'!$I$3:$I$1048576,$AA68)</f>
        <v>0</v>
      </c>
      <c r="AN68" s="125">
        <f>COUNTIFS('LV Underground mains damage'!$I$3:$I$1048576,$AA68)</f>
        <v>0</v>
      </c>
      <c r="AO68" s="125">
        <f>COUNTIFS('LV All Other Switchgear, P&amp;E'!$I$3:$I$1048576,$AA68)</f>
        <v>0</v>
      </c>
      <c r="AP68" s="125">
        <f>COUNTIFS('LV services overhead'!$I$3:$I$1048576,$AA68)</f>
        <v>0</v>
      </c>
      <c r="AQ68" s="125">
        <f>COUNTIFS('LV services underground'!$I$3:$I$1048576,$AA68)</f>
        <v>0</v>
      </c>
      <c r="AS68" s="125">
        <f>IF(AC68=0,0,SUMIF('NGET or transmission co'!$I$3:$I$1048576,$AA68,'NGET or transmission co'!$F$3:$F$1048576))</f>
        <v>0</v>
      </c>
      <c r="AT68" s="125">
        <f>IF(AD68=0,0,SUMIF('Other DNO or connected syst'!$I$3:$I$1048576,$AA68,'Other DNO or connected syst'!$F$3:$F$1048576))</f>
        <v>0</v>
      </c>
      <c r="AU68" s="125">
        <f>IF(AE68=0,0,SUMIF('Distributed generators'!$I$3:$I$1048576,$AA68,'Distributed generators'!$F$3:$F$1048576))</f>
        <v>0</v>
      </c>
      <c r="AV68" s="125">
        <f>IF(AF68=0,0,SUMIF('132kV non-damage'!$I$3:$I$1048576,$AA68,'132kV non-damage'!$F$3:$F$1048576))</f>
        <v>0</v>
      </c>
      <c r="AW68" s="125">
        <f>IF(AG68=0,0,SUMIF('132kV damage'!$I$3:$I$1048576,$AA68,'132kV damage'!$F$3:$F$1048576))</f>
        <v>0</v>
      </c>
      <c r="AX68" s="125">
        <f>IF(AH68=0,0,SUMIF('EHV non-damage'!$I$3:$I$1048576,$AA68,'EHV non-damage'!$F$3:$F$1048576))</f>
        <v>0</v>
      </c>
      <c r="AY68" s="125">
        <f>IF(AI68=0,0,SUMIF('EHV damage'!$I$3:$I$1048576,$AA68,'EHV damage'!$F$3:$F$1048576))</f>
        <v>0</v>
      </c>
      <c r="AZ68" s="125">
        <f>IF(AJ68=0,0,SUMIF('HV non-damage'!$I$3:$I$1048576,$AA68,'HV non-damage'!$F$3:$F$1048576))</f>
        <v>0</v>
      </c>
      <c r="BA68" s="125">
        <f>IF(AK68=0,0,SUMIF('HV damage'!$I$3:$I$1048576,$AA68,'HV damage'!$F$3:$F$1048576))</f>
        <v>0</v>
      </c>
      <c r="BB68" s="125">
        <f>IF(AL68=0,0,SUMIF('LV non-damage'!$I$3:$I$1048576,$AA68,'LV non-damage'!$F$3:$F$1048576))</f>
        <v>0</v>
      </c>
      <c r="BC68" s="125">
        <f>IF(AM68=0,0,SUMIF('LV Overhead mains damage'!$I$3:$I$1048576,$AA68,'LV Overhead mains damage'!$F$3:$F$1048576))</f>
        <v>0</v>
      </c>
      <c r="BD68" s="125">
        <f>IF(AN68=0,0,SUMIF('LV Underground mains damage'!$I$3:$I$1048576,$AA68,'LV Underground mains damage'!$F$3:$F$1048576))</f>
        <v>0</v>
      </c>
      <c r="BE68" s="125">
        <f>IF(AO68=0,0,SUMIF('LV All Other Switchgear, P&amp;E'!$I$3:$I$1048576,$AA68,'LV All Other Switchgear, P&amp;E'!$F$3:$F$1048576))</f>
        <v>0</v>
      </c>
      <c r="BF68" s="125">
        <f>IF(AP68=0,0,SUMIF('LV services overhead'!$I$3:$I$1048576,$AA68,'LV services overhead'!$F$3:$F$1048576))</f>
        <v>0</v>
      </c>
      <c r="BG68" s="125">
        <f>IF(AQ68=0,0,SUMIF('LV services underground'!$I$3:$I$1048576,$AA68,'LV services underground'!$F$3:$F$1048576))</f>
        <v>0</v>
      </c>
      <c r="BI68" s="125">
        <f>IF(AC68=0,0,SUMIF('NGET or transmission co'!$I$3:$I$1048576,$AA68,'NGET or transmission co'!$G$3:$G$1048576))</f>
        <v>0</v>
      </c>
      <c r="BJ68" s="125">
        <f>IF(AD68=0,0,SUMIF('Other DNO or connected syst'!$I$3:$I$1048576,$AA68,'Other DNO or connected syst'!$G$3:$G$1048576))</f>
        <v>0</v>
      </c>
      <c r="BK68" s="125">
        <f>IF(AE68=0,0,SUMIF('Distributed generators'!$I$3:$I$1048576,$AA68,'Distributed generators'!$G$3:$G$1048576))</f>
        <v>0</v>
      </c>
      <c r="BL68" s="125">
        <f>IF(AF68=0,0,SUMIF('132kV non-damage'!$I$3:$I$1048576,$AA68,'132kV non-damage'!$G$3:$G$1048576))</f>
        <v>0</v>
      </c>
      <c r="BM68" s="125">
        <f>IF(AG68=0,0,SUMIF('132kV damage'!$I$3:$I$1048576,$AA68,'132kV damage'!$G$3:$G$1048576))</f>
        <v>0</v>
      </c>
      <c r="BN68" s="125">
        <f>IF(AH68=0,0,SUMIF('EHV non-damage'!$I$3:$I$1048576,$AA68,'EHV non-damage'!$G$3:$G$1048576))</f>
        <v>0</v>
      </c>
      <c r="BO68" s="125">
        <f>IF(AI68=0,0,SUMIF('EHV damage'!$I$3:$I$1048576,$AA68,'EHV damage'!$G$3:$G$1048576))</f>
        <v>0</v>
      </c>
      <c r="BP68" s="125">
        <f>IF(AJ68=0,0,SUMIF('HV non-damage'!$I$3:$I$1048576,$AA68,'HV non-damage'!$G$3:$G$1048576))</f>
        <v>0</v>
      </c>
      <c r="BQ68" s="125">
        <f>IF(AK68=0,0,SUMIF('HV damage'!$I$3:$I$1048576,$AA68,'HV damage'!$G$3:$G$1048576))</f>
        <v>0</v>
      </c>
      <c r="BR68" s="125">
        <f>IF(AL68=0,0,SUMIF('LV non-damage'!$I$3:$I$1048576,$AA68,'LV non-damage'!$G$3:$G$1048576))</f>
        <v>0</v>
      </c>
      <c r="BS68" s="125">
        <f>IF(AM68=0,0,SUMIF('LV Overhead mains damage'!$I$3:$I$1048576,$AA68,'LV Overhead mains damage'!$G$3:$G$1048576))</f>
        <v>0</v>
      </c>
      <c r="BT68" s="125">
        <f>IF(AN68=0,0,SUMIF('LV Underground mains damage'!$I$3:$I$1048576,$AA68,'LV Underground mains damage'!$G$3:$G$1048576))</f>
        <v>0</v>
      </c>
      <c r="BU68" s="125">
        <f>IF(AO68=0,0,SUMIF('LV All Other Switchgear, P&amp;E'!$I$3:$I$1048576,$AA68,'LV All Other Switchgear, P&amp;E'!$G$3:$G$1048576))</f>
        <v>0</v>
      </c>
      <c r="BV68" s="125">
        <f>IF(AP68=0,0,SUMIF('LV services overhead'!$I$3:$I$1048576,$AA68,'LV services overhead'!$G$3:$G$1048576))</f>
        <v>0</v>
      </c>
      <c r="BW68" s="125">
        <f>IF(AQ68=0,0,SUMIF('LV services underground'!$I$3:$I$1048576,$AA68,'LV services underground'!$G$3:$G$1048576))</f>
        <v>0</v>
      </c>
    </row>
    <row r="69" spans="2:75" ht="14.25" thickTop="1" thickBot="1">
      <c r="B69" s="58" t="s">
        <v>60</v>
      </c>
      <c r="C69" s="78"/>
      <c r="D69" s="79"/>
      <c r="E69" s="80"/>
      <c r="F69" s="78"/>
      <c r="G69" s="79"/>
      <c r="H69" s="80"/>
      <c r="I69" s="81"/>
      <c r="J69" s="81"/>
      <c r="AA69" s="121" t="s">
        <v>266</v>
      </c>
      <c r="AB69" s="123" t="s">
        <v>267</v>
      </c>
      <c r="AC69" s="125">
        <f>COUNTIFS('NGET or transmission co'!$I$3:$I$1048576,'Dur band, freq band, shorts'!$AA69)</f>
        <v>0</v>
      </c>
      <c r="AD69" s="125">
        <f>COUNTIFS('Other DNO or connected syst'!$I$3:$I$1048576,$AA69)</f>
        <v>0</v>
      </c>
      <c r="AE69" s="125">
        <f>COUNTIFS('Distributed generators'!$I$3:$I$1048576,$AA69)</f>
        <v>0</v>
      </c>
      <c r="AF69" s="125">
        <f>COUNTIFS('132kV non-damage'!$I$3:$I$1048576,$AA69)</f>
        <v>0</v>
      </c>
      <c r="AG69" s="125">
        <f>COUNTIFS('132kV damage'!$I$3:$I$1048576,$AA69)</f>
        <v>0</v>
      </c>
      <c r="AH69" s="125">
        <f>COUNTIFS('EHV non-damage'!$I$3:$I$1048576,$AA69)</f>
        <v>0</v>
      </c>
      <c r="AI69" s="125">
        <f>COUNTIFS('EHV damage'!$I$3:$I$1048576,$AA69)</f>
        <v>0</v>
      </c>
      <c r="AJ69" s="125">
        <f>COUNTIFS('HV non-damage'!$I$3:$I$1048576,$AA69)</f>
        <v>0</v>
      </c>
      <c r="AK69" s="125">
        <f>COUNTIFS('HV damage'!$I$3:$I$1048576,$AA69)</f>
        <v>0</v>
      </c>
      <c r="AL69" s="125">
        <f>COUNTIFS('LV non-damage'!$I$3:$I$1048576,$AA69)</f>
        <v>0</v>
      </c>
      <c r="AM69" s="125">
        <f>COUNTIFS('LV Overhead mains damage'!$I$3:$I$1048576,$AA69)</f>
        <v>0</v>
      </c>
      <c r="AN69" s="125">
        <f>COUNTIFS('LV Underground mains damage'!$I$3:$I$1048576,$AA69)</f>
        <v>0</v>
      </c>
      <c r="AO69" s="125">
        <f>COUNTIFS('LV All Other Switchgear, P&amp;E'!$I$3:$I$1048576,$AA69)</f>
        <v>0</v>
      </c>
      <c r="AP69" s="125">
        <f>COUNTIFS('LV services overhead'!$I$3:$I$1048576,$AA69)</f>
        <v>0</v>
      </c>
      <c r="AQ69" s="125">
        <f>COUNTIFS('LV services underground'!$I$3:$I$1048576,$AA69)</f>
        <v>0</v>
      </c>
      <c r="AS69" s="125">
        <f>IF(AC69=0,0,SUMIF('NGET or transmission co'!$I$3:$I$1048576,$AA69,'NGET or transmission co'!$F$3:$F$1048576))</f>
        <v>0</v>
      </c>
      <c r="AT69" s="125">
        <f>IF(AD69=0,0,SUMIF('Other DNO or connected syst'!$I$3:$I$1048576,$AA69,'Other DNO or connected syst'!$F$3:$F$1048576))</f>
        <v>0</v>
      </c>
      <c r="AU69" s="125">
        <f>IF(AE69=0,0,SUMIF('Distributed generators'!$I$3:$I$1048576,$AA69,'Distributed generators'!$F$3:$F$1048576))</f>
        <v>0</v>
      </c>
      <c r="AV69" s="125">
        <f>IF(AF69=0,0,SUMIF('132kV non-damage'!$I$3:$I$1048576,$AA69,'132kV non-damage'!$F$3:$F$1048576))</f>
        <v>0</v>
      </c>
      <c r="AW69" s="125">
        <f>IF(AG69=0,0,SUMIF('132kV damage'!$I$3:$I$1048576,$AA69,'132kV damage'!$F$3:$F$1048576))</f>
        <v>0</v>
      </c>
      <c r="AX69" s="125">
        <f>IF(AH69=0,0,SUMIF('EHV non-damage'!$I$3:$I$1048576,$AA69,'EHV non-damage'!$F$3:$F$1048576))</f>
        <v>0</v>
      </c>
      <c r="AY69" s="125">
        <f>IF(AI69=0,0,SUMIF('EHV damage'!$I$3:$I$1048576,$AA69,'EHV damage'!$F$3:$F$1048576))</f>
        <v>0</v>
      </c>
      <c r="AZ69" s="125">
        <f>IF(AJ69=0,0,SUMIF('HV non-damage'!$I$3:$I$1048576,$AA69,'HV non-damage'!$F$3:$F$1048576))</f>
        <v>0</v>
      </c>
      <c r="BA69" s="125">
        <f>IF(AK69=0,0,SUMIF('HV damage'!$I$3:$I$1048576,$AA69,'HV damage'!$F$3:$F$1048576))</f>
        <v>0</v>
      </c>
      <c r="BB69" s="125">
        <f>IF(AL69=0,0,SUMIF('LV non-damage'!$I$3:$I$1048576,$AA69,'LV non-damage'!$F$3:$F$1048576))</f>
        <v>0</v>
      </c>
      <c r="BC69" s="125">
        <f>IF(AM69=0,0,SUMIF('LV Overhead mains damage'!$I$3:$I$1048576,$AA69,'LV Overhead mains damage'!$F$3:$F$1048576))</f>
        <v>0</v>
      </c>
      <c r="BD69" s="125">
        <f>IF(AN69=0,0,SUMIF('LV Underground mains damage'!$I$3:$I$1048576,$AA69,'LV Underground mains damage'!$F$3:$F$1048576))</f>
        <v>0</v>
      </c>
      <c r="BE69" s="125">
        <f>IF(AO69=0,0,SUMIF('LV All Other Switchgear, P&amp;E'!$I$3:$I$1048576,$AA69,'LV All Other Switchgear, P&amp;E'!$F$3:$F$1048576))</f>
        <v>0</v>
      </c>
      <c r="BF69" s="125">
        <f>IF(AP69=0,0,SUMIF('LV services overhead'!$I$3:$I$1048576,$AA69,'LV services overhead'!$F$3:$F$1048576))</f>
        <v>0</v>
      </c>
      <c r="BG69" s="125">
        <f>IF(AQ69=0,0,SUMIF('LV services underground'!$I$3:$I$1048576,$AA69,'LV services underground'!$F$3:$F$1048576))</f>
        <v>0</v>
      </c>
      <c r="BI69" s="125">
        <f>IF(AC69=0,0,SUMIF('NGET or transmission co'!$I$3:$I$1048576,$AA69,'NGET or transmission co'!$G$3:$G$1048576))</f>
        <v>0</v>
      </c>
      <c r="BJ69" s="125">
        <f>IF(AD69=0,0,SUMIF('Other DNO or connected syst'!$I$3:$I$1048576,$AA69,'Other DNO or connected syst'!$G$3:$G$1048576))</f>
        <v>0</v>
      </c>
      <c r="BK69" s="125">
        <f>IF(AE69=0,0,SUMIF('Distributed generators'!$I$3:$I$1048576,$AA69,'Distributed generators'!$G$3:$G$1048576))</f>
        <v>0</v>
      </c>
      <c r="BL69" s="125">
        <f>IF(AF69=0,0,SUMIF('132kV non-damage'!$I$3:$I$1048576,$AA69,'132kV non-damage'!$G$3:$G$1048576))</f>
        <v>0</v>
      </c>
      <c r="BM69" s="125">
        <f>IF(AG69=0,0,SUMIF('132kV damage'!$I$3:$I$1048576,$AA69,'132kV damage'!$G$3:$G$1048576))</f>
        <v>0</v>
      </c>
      <c r="BN69" s="125">
        <f>IF(AH69=0,0,SUMIF('EHV non-damage'!$I$3:$I$1048576,$AA69,'EHV non-damage'!$G$3:$G$1048576))</f>
        <v>0</v>
      </c>
      <c r="BO69" s="125">
        <f>IF(AI69=0,0,SUMIF('EHV damage'!$I$3:$I$1048576,$AA69,'EHV damage'!$G$3:$G$1048576))</f>
        <v>0</v>
      </c>
      <c r="BP69" s="125">
        <f>IF(AJ69=0,0,SUMIF('HV non-damage'!$I$3:$I$1048576,$AA69,'HV non-damage'!$G$3:$G$1048576))</f>
        <v>0</v>
      </c>
      <c r="BQ69" s="125">
        <f>IF(AK69=0,0,SUMIF('HV damage'!$I$3:$I$1048576,$AA69,'HV damage'!$G$3:$G$1048576))</f>
        <v>0</v>
      </c>
      <c r="BR69" s="125">
        <f>IF(AL69=0,0,SUMIF('LV non-damage'!$I$3:$I$1048576,$AA69,'LV non-damage'!$G$3:$G$1048576))</f>
        <v>0</v>
      </c>
      <c r="BS69" s="125">
        <f>IF(AM69=0,0,SUMIF('LV Overhead mains damage'!$I$3:$I$1048576,$AA69,'LV Overhead mains damage'!$G$3:$G$1048576))</f>
        <v>0</v>
      </c>
      <c r="BT69" s="125">
        <f>IF(AN69=0,0,SUMIF('LV Underground mains damage'!$I$3:$I$1048576,$AA69,'LV Underground mains damage'!$G$3:$G$1048576))</f>
        <v>0</v>
      </c>
      <c r="BU69" s="125">
        <f>IF(AO69=0,0,SUMIF('LV All Other Switchgear, P&amp;E'!$I$3:$I$1048576,$AA69,'LV All Other Switchgear, P&amp;E'!$G$3:$G$1048576))</f>
        <v>0</v>
      </c>
      <c r="BV69" s="125">
        <f>IF(AP69=0,0,SUMIF('LV services overhead'!$I$3:$I$1048576,$AA69,'LV services overhead'!$G$3:$G$1048576))</f>
        <v>0</v>
      </c>
      <c r="BW69" s="125">
        <f>IF(AQ69=0,0,SUMIF('LV services underground'!$I$3:$I$1048576,$AA69,'LV services underground'!$G$3:$G$1048576))</f>
        <v>0</v>
      </c>
    </row>
    <row r="70" spans="2:75" ht="14.25" thickTop="1" thickBot="1">
      <c r="B70" s="58" t="s">
        <v>61</v>
      </c>
      <c r="C70" s="78"/>
      <c r="D70" s="79"/>
      <c r="E70" s="80"/>
      <c r="F70" s="78"/>
      <c r="G70" s="79"/>
      <c r="H70" s="80"/>
      <c r="I70" s="81"/>
      <c r="J70" s="81"/>
      <c r="AA70" s="121" t="s">
        <v>268</v>
      </c>
      <c r="AB70" s="123" t="s">
        <v>269</v>
      </c>
      <c r="AC70" s="125">
        <f>COUNTIFS('NGET or transmission co'!$I$3:$I$1048576,'Dur band, freq band, shorts'!$AA70)</f>
        <v>0</v>
      </c>
      <c r="AD70" s="125">
        <f>COUNTIFS('Other DNO or connected syst'!$I$3:$I$1048576,$AA70)</f>
        <v>0</v>
      </c>
      <c r="AE70" s="125">
        <f>COUNTIFS('Distributed generators'!$I$3:$I$1048576,$AA70)</f>
        <v>0</v>
      </c>
      <c r="AF70" s="125">
        <f>COUNTIFS('132kV non-damage'!$I$3:$I$1048576,$AA70)</f>
        <v>0</v>
      </c>
      <c r="AG70" s="125">
        <f>COUNTIFS('132kV damage'!$I$3:$I$1048576,$AA70)</f>
        <v>0</v>
      </c>
      <c r="AH70" s="125">
        <f>COUNTIFS('EHV non-damage'!$I$3:$I$1048576,$AA70)</f>
        <v>0</v>
      </c>
      <c r="AI70" s="125">
        <f>COUNTIFS('EHV damage'!$I$3:$I$1048576,$AA70)</f>
        <v>0</v>
      </c>
      <c r="AJ70" s="125">
        <f>COUNTIFS('HV non-damage'!$I$3:$I$1048576,$AA70)</f>
        <v>0</v>
      </c>
      <c r="AK70" s="125">
        <f>COUNTIFS('HV damage'!$I$3:$I$1048576,$AA70)</f>
        <v>0</v>
      </c>
      <c r="AL70" s="125">
        <f>COUNTIFS('LV non-damage'!$I$3:$I$1048576,$AA70)</f>
        <v>0</v>
      </c>
      <c r="AM70" s="125">
        <f>COUNTIFS('LV Overhead mains damage'!$I$3:$I$1048576,$AA70)</f>
        <v>0</v>
      </c>
      <c r="AN70" s="125">
        <f>COUNTIFS('LV Underground mains damage'!$I$3:$I$1048576,$AA70)</f>
        <v>0</v>
      </c>
      <c r="AO70" s="125">
        <f>COUNTIFS('LV All Other Switchgear, P&amp;E'!$I$3:$I$1048576,$AA70)</f>
        <v>0</v>
      </c>
      <c r="AP70" s="125">
        <f>COUNTIFS('LV services overhead'!$I$3:$I$1048576,$AA70)</f>
        <v>0</v>
      </c>
      <c r="AQ70" s="125">
        <f>COUNTIFS('LV services underground'!$I$3:$I$1048576,$AA70)</f>
        <v>0</v>
      </c>
      <c r="AS70" s="125">
        <f>IF(AC70=0,0,SUMIF('NGET or transmission co'!$I$3:$I$1048576,$AA70,'NGET or transmission co'!$F$3:$F$1048576))</f>
        <v>0</v>
      </c>
      <c r="AT70" s="125">
        <f>IF(AD70=0,0,SUMIF('Other DNO or connected syst'!$I$3:$I$1048576,$AA70,'Other DNO or connected syst'!$F$3:$F$1048576))</f>
        <v>0</v>
      </c>
      <c r="AU70" s="125">
        <f>IF(AE70=0,0,SUMIF('Distributed generators'!$I$3:$I$1048576,$AA70,'Distributed generators'!$F$3:$F$1048576))</f>
        <v>0</v>
      </c>
      <c r="AV70" s="125">
        <f>IF(AF70=0,0,SUMIF('132kV non-damage'!$I$3:$I$1048576,$AA70,'132kV non-damage'!$F$3:$F$1048576))</f>
        <v>0</v>
      </c>
      <c r="AW70" s="125">
        <f>IF(AG70=0,0,SUMIF('132kV damage'!$I$3:$I$1048576,$AA70,'132kV damage'!$F$3:$F$1048576))</f>
        <v>0</v>
      </c>
      <c r="AX70" s="125">
        <f>IF(AH70=0,0,SUMIF('EHV non-damage'!$I$3:$I$1048576,$AA70,'EHV non-damage'!$F$3:$F$1048576))</f>
        <v>0</v>
      </c>
      <c r="AY70" s="125">
        <f>IF(AI70=0,0,SUMIF('EHV damage'!$I$3:$I$1048576,$AA70,'EHV damage'!$F$3:$F$1048576))</f>
        <v>0</v>
      </c>
      <c r="AZ70" s="125">
        <f>IF(AJ70=0,0,SUMIF('HV non-damage'!$I$3:$I$1048576,$AA70,'HV non-damage'!$F$3:$F$1048576))</f>
        <v>0</v>
      </c>
      <c r="BA70" s="125">
        <f>IF(AK70=0,0,SUMIF('HV damage'!$I$3:$I$1048576,$AA70,'HV damage'!$F$3:$F$1048576))</f>
        <v>0</v>
      </c>
      <c r="BB70" s="125">
        <f>IF(AL70=0,0,SUMIF('LV non-damage'!$I$3:$I$1048576,$AA70,'LV non-damage'!$F$3:$F$1048576))</f>
        <v>0</v>
      </c>
      <c r="BC70" s="125">
        <f>IF(AM70=0,0,SUMIF('LV Overhead mains damage'!$I$3:$I$1048576,$AA70,'LV Overhead mains damage'!$F$3:$F$1048576))</f>
        <v>0</v>
      </c>
      <c r="BD70" s="125">
        <f>IF(AN70=0,0,SUMIF('LV Underground mains damage'!$I$3:$I$1048576,$AA70,'LV Underground mains damage'!$F$3:$F$1048576))</f>
        <v>0</v>
      </c>
      <c r="BE70" s="125">
        <f>IF(AO70=0,0,SUMIF('LV All Other Switchgear, P&amp;E'!$I$3:$I$1048576,$AA70,'LV All Other Switchgear, P&amp;E'!$F$3:$F$1048576))</f>
        <v>0</v>
      </c>
      <c r="BF70" s="125">
        <f>IF(AP70=0,0,SUMIF('LV services overhead'!$I$3:$I$1048576,$AA70,'LV services overhead'!$F$3:$F$1048576))</f>
        <v>0</v>
      </c>
      <c r="BG70" s="125">
        <f>IF(AQ70=0,0,SUMIF('LV services underground'!$I$3:$I$1048576,$AA70,'LV services underground'!$F$3:$F$1048576))</f>
        <v>0</v>
      </c>
      <c r="BI70" s="125">
        <f>IF(AC70=0,0,SUMIF('NGET or transmission co'!$I$3:$I$1048576,$AA70,'NGET or transmission co'!$G$3:$G$1048576))</f>
        <v>0</v>
      </c>
      <c r="BJ70" s="125">
        <f>IF(AD70=0,0,SUMIF('Other DNO or connected syst'!$I$3:$I$1048576,$AA70,'Other DNO or connected syst'!$G$3:$G$1048576))</f>
        <v>0</v>
      </c>
      <c r="BK70" s="125">
        <f>IF(AE70=0,0,SUMIF('Distributed generators'!$I$3:$I$1048576,$AA70,'Distributed generators'!$G$3:$G$1048576))</f>
        <v>0</v>
      </c>
      <c r="BL70" s="125">
        <f>IF(AF70=0,0,SUMIF('132kV non-damage'!$I$3:$I$1048576,$AA70,'132kV non-damage'!$G$3:$G$1048576))</f>
        <v>0</v>
      </c>
      <c r="BM70" s="125">
        <f>IF(AG70=0,0,SUMIF('132kV damage'!$I$3:$I$1048576,$AA70,'132kV damage'!$G$3:$G$1048576))</f>
        <v>0</v>
      </c>
      <c r="BN70" s="125">
        <f>IF(AH70=0,0,SUMIF('EHV non-damage'!$I$3:$I$1048576,$AA70,'EHV non-damage'!$G$3:$G$1048576))</f>
        <v>0</v>
      </c>
      <c r="BO70" s="125">
        <f>IF(AI70=0,0,SUMIF('EHV damage'!$I$3:$I$1048576,$AA70,'EHV damage'!$G$3:$G$1048576))</f>
        <v>0</v>
      </c>
      <c r="BP70" s="125">
        <f>IF(AJ70=0,0,SUMIF('HV non-damage'!$I$3:$I$1048576,$AA70,'HV non-damage'!$G$3:$G$1048576))</f>
        <v>0</v>
      </c>
      <c r="BQ70" s="125">
        <f>IF(AK70=0,0,SUMIF('HV damage'!$I$3:$I$1048576,$AA70,'HV damage'!$G$3:$G$1048576))</f>
        <v>0</v>
      </c>
      <c r="BR70" s="125">
        <f>IF(AL70=0,0,SUMIF('LV non-damage'!$I$3:$I$1048576,$AA70,'LV non-damage'!$G$3:$G$1048576))</f>
        <v>0</v>
      </c>
      <c r="BS70" s="125">
        <f>IF(AM70=0,0,SUMIF('LV Overhead mains damage'!$I$3:$I$1048576,$AA70,'LV Overhead mains damage'!$G$3:$G$1048576))</f>
        <v>0</v>
      </c>
      <c r="BT70" s="125">
        <f>IF(AN70=0,0,SUMIF('LV Underground mains damage'!$I$3:$I$1048576,$AA70,'LV Underground mains damage'!$G$3:$G$1048576))</f>
        <v>0</v>
      </c>
      <c r="BU70" s="125">
        <f>IF(AO70=0,0,SUMIF('LV All Other Switchgear, P&amp;E'!$I$3:$I$1048576,$AA70,'LV All Other Switchgear, P&amp;E'!$G$3:$G$1048576))</f>
        <v>0</v>
      </c>
      <c r="BV70" s="125">
        <f>IF(AP70=0,0,SUMIF('LV services overhead'!$I$3:$I$1048576,$AA70,'LV services overhead'!$G$3:$G$1048576))</f>
        <v>0</v>
      </c>
      <c r="BW70" s="125">
        <f>IF(AQ70=0,0,SUMIF('LV services underground'!$I$3:$I$1048576,$AA70,'LV services underground'!$G$3:$G$1048576))</f>
        <v>0</v>
      </c>
    </row>
    <row r="71" spans="2:75" ht="14.25" thickTop="1" thickBot="1">
      <c r="B71" s="58" t="s">
        <v>62</v>
      </c>
      <c r="C71" s="78"/>
      <c r="D71" s="79"/>
      <c r="E71" s="80"/>
      <c r="F71" s="78"/>
      <c r="G71" s="79"/>
      <c r="H71" s="80"/>
      <c r="I71" s="81"/>
      <c r="J71" s="81"/>
      <c r="AA71" s="121" t="s">
        <v>270</v>
      </c>
      <c r="AB71" s="123" t="s">
        <v>271</v>
      </c>
      <c r="AC71" s="125">
        <f>COUNTIFS('NGET or transmission co'!$I$3:$I$1048576,'Dur band, freq band, shorts'!$AA71)</f>
        <v>0</v>
      </c>
      <c r="AD71" s="125">
        <f>COUNTIFS('Other DNO or connected syst'!$I$3:$I$1048576,$AA71)</f>
        <v>0</v>
      </c>
      <c r="AE71" s="125">
        <f>COUNTIFS('Distributed generators'!$I$3:$I$1048576,$AA71)</f>
        <v>0</v>
      </c>
      <c r="AF71" s="125">
        <f>COUNTIFS('132kV non-damage'!$I$3:$I$1048576,$AA71)</f>
        <v>0</v>
      </c>
      <c r="AG71" s="125">
        <f>COUNTIFS('132kV damage'!$I$3:$I$1048576,$AA71)</f>
        <v>0</v>
      </c>
      <c r="AH71" s="125">
        <f>COUNTIFS('EHV non-damage'!$I$3:$I$1048576,$AA71)</f>
        <v>0</v>
      </c>
      <c r="AI71" s="125">
        <f>COUNTIFS('EHV damage'!$I$3:$I$1048576,$AA71)</f>
        <v>0</v>
      </c>
      <c r="AJ71" s="125">
        <f>COUNTIFS('HV non-damage'!$I$3:$I$1048576,$AA71)</f>
        <v>0</v>
      </c>
      <c r="AK71" s="125">
        <f>COUNTIFS('HV damage'!$I$3:$I$1048576,$AA71)</f>
        <v>0</v>
      </c>
      <c r="AL71" s="125">
        <f>COUNTIFS('LV non-damage'!$I$3:$I$1048576,$AA71)</f>
        <v>0</v>
      </c>
      <c r="AM71" s="125">
        <f>COUNTIFS('LV Overhead mains damage'!$I$3:$I$1048576,$AA71)</f>
        <v>0</v>
      </c>
      <c r="AN71" s="125">
        <f>COUNTIFS('LV Underground mains damage'!$I$3:$I$1048576,$AA71)</f>
        <v>0</v>
      </c>
      <c r="AO71" s="125">
        <f>COUNTIFS('LV All Other Switchgear, P&amp;E'!$I$3:$I$1048576,$AA71)</f>
        <v>0</v>
      </c>
      <c r="AP71" s="125">
        <f>COUNTIFS('LV services overhead'!$I$3:$I$1048576,$AA71)</f>
        <v>0</v>
      </c>
      <c r="AQ71" s="125">
        <f>COUNTIFS('LV services underground'!$I$3:$I$1048576,$AA71)</f>
        <v>0</v>
      </c>
      <c r="AS71" s="125">
        <f>IF(AC71=0,0,SUMIF('NGET or transmission co'!$I$3:$I$1048576,$AA71,'NGET or transmission co'!$F$3:$F$1048576))</f>
        <v>0</v>
      </c>
      <c r="AT71" s="125">
        <f>IF(AD71=0,0,SUMIF('Other DNO or connected syst'!$I$3:$I$1048576,$AA71,'Other DNO or connected syst'!$F$3:$F$1048576))</f>
        <v>0</v>
      </c>
      <c r="AU71" s="125">
        <f>IF(AE71=0,0,SUMIF('Distributed generators'!$I$3:$I$1048576,$AA71,'Distributed generators'!$F$3:$F$1048576))</f>
        <v>0</v>
      </c>
      <c r="AV71" s="125">
        <f>IF(AF71=0,0,SUMIF('132kV non-damage'!$I$3:$I$1048576,$AA71,'132kV non-damage'!$F$3:$F$1048576))</f>
        <v>0</v>
      </c>
      <c r="AW71" s="125">
        <f>IF(AG71=0,0,SUMIF('132kV damage'!$I$3:$I$1048576,$AA71,'132kV damage'!$F$3:$F$1048576))</f>
        <v>0</v>
      </c>
      <c r="AX71" s="125">
        <f>IF(AH71=0,0,SUMIF('EHV non-damage'!$I$3:$I$1048576,$AA71,'EHV non-damage'!$F$3:$F$1048576))</f>
        <v>0</v>
      </c>
      <c r="AY71" s="125">
        <f>IF(AI71=0,0,SUMIF('EHV damage'!$I$3:$I$1048576,$AA71,'EHV damage'!$F$3:$F$1048576))</f>
        <v>0</v>
      </c>
      <c r="AZ71" s="125">
        <f>IF(AJ71=0,0,SUMIF('HV non-damage'!$I$3:$I$1048576,$AA71,'HV non-damage'!$F$3:$F$1048576))</f>
        <v>0</v>
      </c>
      <c r="BA71" s="125">
        <f>IF(AK71=0,0,SUMIF('HV damage'!$I$3:$I$1048576,$AA71,'HV damage'!$F$3:$F$1048576))</f>
        <v>0</v>
      </c>
      <c r="BB71" s="125">
        <f>IF(AL71=0,0,SUMIF('LV non-damage'!$I$3:$I$1048576,$AA71,'LV non-damage'!$F$3:$F$1048576))</f>
        <v>0</v>
      </c>
      <c r="BC71" s="125">
        <f>IF(AM71=0,0,SUMIF('LV Overhead mains damage'!$I$3:$I$1048576,$AA71,'LV Overhead mains damage'!$F$3:$F$1048576))</f>
        <v>0</v>
      </c>
      <c r="BD71" s="125">
        <f>IF(AN71=0,0,SUMIF('LV Underground mains damage'!$I$3:$I$1048576,$AA71,'LV Underground mains damage'!$F$3:$F$1048576))</f>
        <v>0</v>
      </c>
      <c r="BE71" s="125">
        <f>IF(AO71=0,0,SUMIF('LV All Other Switchgear, P&amp;E'!$I$3:$I$1048576,$AA71,'LV All Other Switchgear, P&amp;E'!$F$3:$F$1048576))</f>
        <v>0</v>
      </c>
      <c r="BF71" s="125">
        <f>IF(AP71=0,0,SUMIF('LV services overhead'!$I$3:$I$1048576,$AA71,'LV services overhead'!$F$3:$F$1048576))</f>
        <v>0</v>
      </c>
      <c r="BG71" s="125">
        <f>IF(AQ71=0,0,SUMIF('LV services underground'!$I$3:$I$1048576,$AA71,'LV services underground'!$F$3:$F$1048576))</f>
        <v>0</v>
      </c>
      <c r="BI71" s="125">
        <f>IF(AC71=0,0,SUMIF('NGET or transmission co'!$I$3:$I$1048576,$AA71,'NGET or transmission co'!$G$3:$G$1048576))</f>
        <v>0</v>
      </c>
      <c r="BJ71" s="125">
        <f>IF(AD71=0,0,SUMIF('Other DNO or connected syst'!$I$3:$I$1048576,$AA71,'Other DNO or connected syst'!$G$3:$G$1048576))</f>
        <v>0</v>
      </c>
      <c r="BK71" s="125">
        <f>IF(AE71=0,0,SUMIF('Distributed generators'!$I$3:$I$1048576,$AA71,'Distributed generators'!$G$3:$G$1048576))</f>
        <v>0</v>
      </c>
      <c r="BL71" s="125">
        <f>IF(AF71=0,0,SUMIF('132kV non-damage'!$I$3:$I$1048576,$AA71,'132kV non-damage'!$G$3:$G$1048576))</f>
        <v>0</v>
      </c>
      <c r="BM71" s="125">
        <f>IF(AG71=0,0,SUMIF('132kV damage'!$I$3:$I$1048576,$AA71,'132kV damage'!$G$3:$G$1048576))</f>
        <v>0</v>
      </c>
      <c r="BN71" s="125">
        <f>IF(AH71=0,0,SUMIF('EHV non-damage'!$I$3:$I$1048576,$AA71,'EHV non-damage'!$G$3:$G$1048576))</f>
        <v>0</v>
      </c>
      <c r="BO71" s="125">
        <f>IF(AI71=0,0,SUMIF('EHV damage'!$I$3:$I$1048576,$AA71,'EHV damage'!$G$3:$G$1048576))</f>
        <v>0</v>
      </c>
      <c r="BP71" s="125">
        <f>IF(AJ71=0,0,SUMIF('HV non-damage'!$I$3:$I$1048576,$AA71,'HV non-damage'!$G$3:$G$1048576))</f>
        <v>0</v>
      </c>
      <c r="BQ71" s="125">
        <f>IF(AK71=0,0,SUMIF('HV damage'!$I$3:$I$1048576,$AA71,'HV damage'!$G$3:$G$1048576))</f>
        <v>0</v>
      </c>
      <c r="BR71" s="125">
        <f>IF(AL71=0,0,SUMIF('LV non-damage'!$I$3:$I$1048576,$AA71,'LV non-damage'!$G$3:$G$1048576))</f>
        <v>0</v>
      </c>
      <c r="BS71" s="125">
        <f>IF(AM71=0,0,SUMIF('LV Overhead mains damage'!$I$3:$I$1048576,$AA71,'LV Overhead mains damage'!$G$3:$G$1048576))</f>
        <v>0</v>
      </c>
      <c r="BT71" s="125">
        <f>IF(AN71=0,0,SUMIF('LV Underground mains damage'!$I$3:$I$1048576,$AA71,'LV Underground mains damage'!$G$3:$G$1048576))</f>
        <v>0</v>
      </c>
      <c r="BU71" s="125">
        <f>IF(AO71=0,0,SUMIF('LV All Other Switchgear, P&amp;E'!$I$3:$I$1048576,$AA71,'LV All Other Switchgear, P&amp;E'!$G$3:$G$1048576))</f>
        <v>0</v>
      </c>
      <c r="BV71" s="125">
        <f>IF(AP71=0,0,SUMIF('LV services overhead'!$I$3:$I$1048576,$AA71,'LV services overhead'!$G$3:$G$1048576))</f>
        <v>0</v>
      </c>
      <c r="BW71" s="125">
        <f>IF(AQ71=0,0,SUMIF('LV services underground'!$I$3:$I$1048576,$AA71,'LV services underground'!$G$3:$G$1048576))</f>
        <v>0</v>
      </c>
    </row>
    <row r="72" spans="2:75" ht="14.25" thickTop="1" thickBot="1">
      <c r="B72" s="58" t="s">
        <v>63</v>
      </c>
      <c r="C72" s="78"/>
      <c r="D72" s="79"/>
      <c r="E72" s="80"/>
      <c r="F72" s="78"/>
      <c r="G72" s="79"/>
      <c r="H72" s="80"/>
      <c r="I72" s="81"/>
      <c r="J72" s="81"/>
      <c r="AA72" s="121" t="s">
        <v>272</v>
      </c>
      <c r="AB72" s="123" t="s">
        <v>273</v>
      </c>
      <c r="AC72" s="125">
        <f>COUNTIFS('NGET or transmission co'!$I$3:$I$1048576,'Dur band, freq band, shorts'!$AA72)</f>
        <v>0</v>
      </c>
      <c r="AD72" s="125">
        <f>COUNTIFS('Other DNO or connected syst'!$I$3:$I$1048576,$AA72)</f>
        <v>0</v>
      </c>
      <c r="AE72" s="125">
        <f>COUNTIFS('Distributed generators'!$I$3:$I$1048576,$AA72)</f>
        <v>0</v>
      </c>
      <c r="AF72" s="125">
        <f>COUNTIFS('132kV non-damage'!$I$3:$I$1048576,$AA72)</f>
        <v>0</v>
      </c>
      <c r="AG72" s="125">
        <f>COUNTIFS('132kV damage'!$I$3:$I$1048576,$AA72)</f>
        <v>0</v>
      </c>
      <c r="AH72" s="125">
        <f>COUNTIFS('EHV non-damage'!$I$3:$I$1048576,$AA72)</f>
        <v>0</v>
      </c>
      <c r="AI72" s="125">
        <f>COUNTIFS('EHV damage'!$I$3:$I$1048576,$AA72)</f>
        <v>0</v>
      </c>
      <c r="AJ72" s="125">
        <f>COUNTIFS('HV non-damage'!$I$3:$I$1048576,$AA72)</f>
        <v>0</v>
      </c>
      <c r="AK72" s="125">
        <f>COUNTIFS('HV damage'!$I$3:$I$1048576,$AA72)</f>
        <v>0</v>
      </c>
      <c r="AL72" s="125">
        <f>COUNTIFS('LV non-damage'!$I$3:$I$1048576,$AA72)</f>
        <v>0</v>
      </c>
      <c r="AM72" s="125">
        <f>COUNTIFS('LV Overhead mains damage'!$I$3:$I$1048576,$AA72)</f>
        <v>0</v>
      </c>
      <c r="AN72" s="125">
        <f>COUNTIFS('LV Underground mains damage'!$I$3:$I$1048576,$AA72)</f>
        <v>0</v>
      </c>
      <c r="AO72" s="125">
        <f>COUNTIFS('LV All Other Switchgear, P&amp;E'!$I$3:$I$1048576,$AA72)</f>
        <v>0</v>
      </c>
      <c r="AP72" s="125">
        <f>COUNTIFS('LV services overhead'!$I$3:$I$1048576,$AA72)</f>
        <v>0</v>
      </c>
      <c r="AQ72" s="125">
        <f>COUNTIFS('LV services underground'!$I$3:$I$1048576,$AA72)</f>
        <v>0</v>
      </c>
      <c r="AS72" s="125">
        <f>IF(AC72=0,0,SUMIF('NGET or transmission co'!$I$3:$I$1048576,$AA72,'NGET or transmission co'!$F$3:$F$1048576))</f>
        <v>0</v>
      </c>
      <c r="AT72" s="125">
        <f>IF(AD72=0,0,SUMIF('Other DNO or connected syst'!$I$3:$I$1048576,$AA72,'Other DNO or connected syst'!$F$3:$F$1048576))</f>
        <v>0</v>
      </c>
      <c r="AU72" s="125">
        <f>IF(AE72=0,0,SUMIF('Distributed generators'!$I$3:$I$1048576,$AA72,'Distributed generators'!$F$3:$F$1048576))</f>
        <v>0</v>
      </c>
      <c r="AV72" s="125">
        <f>IF(AF72=0,0,SUMIF('132kV non-damage'!$I$3:$I$1048576,$AA72,'132kV non-damage'!$F$3:$F$1048576))</f>
        <v>0</v>
      </c>
      <c r="AW72" s="125">
        <f>IF(AG72=0,0,SUMIF('132kV damage'!$I$3:$I$1048576,$AA72,'132kV damage'!$F$3:$F$1048576))</f>
        <v>0</v>
      </c>
      <c r="AX72" s="125">
        <f>IF(AH72=0,0,SUMIF('EHV non-damage'!$I$3:$I$1048576,$AA72,'EHV non-damage'!$F$3:$F$1048576))</f>
        <v>0</v>
      </c>
      <c r="AY72" s="125">
        <f>IF(AI72=0,0,SUMIF('EHV damage'!$I$3:$I$1048576,$AA72,'EHV damage'!$F$3:$F$1048576))</f>
        <v>0</v>
      </c>
      <c r="AZ72" s="125">
        <f>IF(AJ72=0,0,SUMIF('HV non-damage'!$I$3:$I$1048576,$AA72,'HV non-damage'!$F$3:$F$1048576))</f>
        <v>0</v>
      </c>
      <c r="BA72" s="125">
        <f>IF(AK72=0,0,SUMIF('HV damage'!$I$3:$I$1048576,$AA72,'HV damage'!$F$3:$F$1048576))</f>
        <v>0</v>
      </c>
      <c r="BB72" s="125">
        <f>IF(AL72=0,0,SUMIF('LV non-damage'!$I$3:$I$1048576,$AA72,'LV non-damage'!$F$3:$F$1048576))</f>
        <v>0</v>
      </c>
      <c r="BC72" s="125">
        <f>IF(AM72=0,0,SUMIF('LV Overhead mains damage'!$I$3:$I$1048576,$AA72,'LV Overhead mains damage'!$F$3:$F$1048576))</f>
        <v>0</v>
      </c>
      <c r="BD72" s="125">
        <f>IF(AN72=0,0,SUMIF('LV Underground mains damage'!$I$3:$I$1048576,$AA72,'LV Underground mains damage'!$F$3:$F$1048576))</f>
        <v>0</v>
      </c>
      <c r="BE72" s="125">
        <f>IF(AO72=0,0,SUMIF('LV All Other Switchgear, P&amp;E'!$I$3:$I$1048576,$AA72,'LV All Other Switchgear, P&amp;E'!$F$3:$F$1048576))</f>
        <v>0</v>
      </c>
      <c r="BF72" s="125">
        <f>IF(AP72=0,0,SUMIF('LV services overhead'!$I$3:$I$1048576,$AA72,'LV services overhead'!$F$3:$F$1048576))</f>
        <v>0</v>
      </c>
      <c r="BG72" s="125">
        <f>IF(AQ72=0,0,SUMIF('LV services underground'!$I$3:$I$1048576,$AA72,'LV services underground'!$F$3:$F$1048576))</f>
        <v>0</v>
      </c>
      <c r="BI72" s="125">
        <f>IF(AC72=0,0,SUMIF('NGET or transmission co'!$I$3:$I$1048576,$AA72,'NGET or transmission co'!$G$3:$G$1048576))</f>
        <v>0</v>
      </c>
      <c r="BJ72" s="125">
        <f>IF(AD72=0,0,SUMIF('Other DNO or connected syst'!$I$3:$I$1048576,$AA72,'Other DNO or connected syst'!$G$3:$G$1048576))</f>
        <v>0</v>
      </c>
      <c r="BK72" s="125">
        <f>IF(AE72=0,0,SUMIF('Distributed generators'!$I$3:$I$1048576,$AA72,'Distributed generators'!$G$3:$G$1048576))</f>
        <v>0</v>
      </c>
      <c r="BL72" s="125">
        <f>IF(AF72=0,0,SUMIF('132kV non-damage'!$I$3:$I$1048576,$AA72,'132kV non-damage'!$G$3:$G$1048576))</f>
        <v>0</v>
      </c>
      <c r="BM72" s="125">
        <f>IF(AG72=0,0,SUMIF('132kV damage'!$I$3:$I$1048576,$AA72,'132kV damage'!$G$3:$G$1048576))</f>
        <v>0</v>
      </c>
      <c r="BN72" s="125">
        <f>IF(AH72=0,0,SUMIF('EHV non-damage'!$I$3:$I$1048576,$AA72,'EHV non-damage'!$G$3:$G$1048576))</f>
        <v>0</v>
      </c>
      <c r="BO72" s="125">
        <f>IF(AI72=0,0,SUMIF('EHV damage'!$I$3:$I$1048576,$AA72,'EHV damage'!$G$3:$G$1048576))</f>
        <v>0</v>
      </c>
      <c r="BP72" s="125">
        <f>IF(AJ72=0,0,SUMIF('HV non-damage'!$I$3:$I$1048576,$AA72,'HV non-damage'!$G$3:$G$1048576))</f>
        <v>0</v>
      </c>
      <c r="BQ72" s="125">
        <f>IF(AK72=0,0,SUMIF('HV damage'!$I$3:$I$1048576,$AA72,'HV damage'!$G$3:$G$1048576))</f>
        <v>0</v>
      </c>
      <c r="BR72" s="125">
        <f>IF(AL72=0,0,SUMIF('LV non-damage'!$I$3:$I$1048576,$AA72,'LV non-damage'!$G$3:$G$1048576))</f>
        <v>0</v>
      </c>
      <c r="BS72" s="125">
        <f>IF(AM72=0,0,SUMIF('LV Overhead mains damage'!$I$3:$I$1048576,$AA72,'LV Overhead mains damage'!$G$3:$G$1048576))</f>
        <v>0</v>
      </c>
      <c r="BT72" s="125">
        <f>IF(AN72=0,0,SUMIF('LV Underground mains damage'!$I$3:$I$1048576,$AA72,'LV Underground mains damage'!$G$3:$G$1048576))</f>
        <v>0</v>
      </c>
      <c r="BU72" s="125">
        <f>IF(AO72=0,0,SUMIF('LV All Other Switchgear, P&amp;E'!$I$3:$I$1048576,$AA72,'LV All Other Switchgear, P&amp;E'!$G$3:$G$1048576))</f>
        <v>0</v>
      </c>
      <c r="BV72" s="125">
        <f>IF(AP72=0,0,SUMIF('LV services overhead'!$I$3:$I$1048576,$AA72,'LV services overhead'!$G$3:$G$1048576))</f>
        <v>0</v>
      </c>
      <c r="BW72" s="125">
        <f>IF(AQ72=0,0,SUMIF('LV services underground'!$I$3:$I$1048576,$AA72,'LV services underground'!$G$3:$G$1048576))</f>
        <v>0</v>
      </c>
    </row>
    <row r="73" spans="2:75" ht="14.25" thickTop="1" thickBot="1">
      <c r="B73" s="58" t="s">
        <v>64</v>
      </c>
      <c r="C73" s="78"/>
      <c r="D73" s="79"/>
      <c r="E73" s="80"/>
      <c r="F73" s="78"/>
      <c r="G73" s="79"/>
      <c r="H73" s="80"/>
      <c r="I73" s="81"/>
      <c r="J73" s="81"/>
      <c r="AA73" s="121" t="s">
        <v>274</v>
      </c>
      <c r="AB73" s="123" t="s">
        <v>275</v>
      </c>
      <c r="AC73" s="125">
        <f>COUNTIFS('NGET or transmission co'!$I$3:$I$1048576,'Dur band, freq band, shorts'!$AA73)</f>
        <v>0</v>
      </c>
      <c r="AD73" s="125">
        <f>COUNTIFS('Other DNO or connected syst'!$I$3:$I$1048576,$AA73)</f>
        <v>0</v>
      </c>
      <c r="AE73" s="125">
        <f>COUNTIFS('Distributed generators'!$I$3:$I$1048576,$AA73)</f>
        <v>0</v>
      </c>
      <c r="AF73" s="125">
        <f>COUNTIFS('132kV non-damage'!$I$3:$I$1048576,$AA73)</f>
        <v>0</v>
      </c>
      <c r="AG73" s="125">
        <f>COUNTIFS('132kV damage'!$I$3:$I$1048576,$AA73)</f>
        <v>0</v>
      </c>
      <c r="AH73" s="125">
        <f>COUNTIFS('EHV non-damage'!$I$3:$I$1048576,$AA73)</f>
        <v>0</v>
      </c>
      <c r="AI73" s="125">
        <f>COUNTIFS('EHV damage'!$I$3:$I$1048576,$AA73)</f>
        <v>0</v>
      </c>
      <c r="AJ73" s="125">
        <f>COUNTIFS('HV non-damage'!$I$3:$I$1048576,$AA73)</f>
        <v>0</v>
      </c>
      <c r="AK73" s="125">
        <f>COUNTIFS('HV damage'!$I$3:$I$1048576,$AA73)</f>
        <v>0</v>
      </c>
      <c r="AL73" s="125">
        <f>COUNTIFS('LV non-damage'!$I$3:$I$1048576,$AA73)</f>
        <v>0</v>
      </c>
      <c r="AM73" s="125">
        <f>COUNTIFS('LV Overhead mains damage'!$I$3:$I$1048576,$AA73)</f>
        <v>0</v>
      </c>
      <c r="AN73" s="125">
        <f>COUNTIFS('LV Underground mains damage'!$I$3:$I$1048576,$AA73)</f>
        <v>0</v>
      </c>
      <c r="AO73" s="125">
        <f>COUNTIFS('LV All Other Switchgear, P&amp;E'!$I$3:$I$1048576,$AA73)</f>
        <v>0</v>
      </c>
      <c r="AP73" s="125">
        <f>COUNTIFS('LV services overhead'!$I$3:$I$1048576,$AA73)</f>
        <v>0</v>
      </c>
      <c r="AQ73" s="125">
        <f>COUNTIFS('LV services underground'!$I$3:$I$1048576,$AA73)</f>
        <v>0</v>
      </c>
      <c r="AS73" s="125">
        <f>IF(AC73=0,0,SUMIF('NGET or transmission co'!$I$3:$I$1048576,$AA73,'NGET or transmission co'!$F$3:$F$1048576))</f>
        <v>0</v>
      </c>
      <c r="AT73" s="125">
        <f>IF(AD73=0,0,SUMIF('Other DNO or connected syst'!$I$3:$I$1048576,$AA73,'Other DNO or connected syst'!$F$3:$F$1048576))</f>
        <v>0</v>
      </c>
      <c r="AU73" s="125">
        <f>IF(AE73=0,0,SUMIF('Distributed generators'!$I$3:$I$1048576,$AA73,'Distributed generators'!$F$3:$F$1048576))</f>
        <v>0</v>
      </c>
      <c r="AV73" s="125">
        <f>IF(AF73=0,0,SUMIF('132kV non-damage'!$I$3:$I$1048576,$AA73,'132kV non-damage'!$F$3:$F$1048576))</f>
        <v>0</v>
      </c>
      <c r="AW73" s="125">
        <f>IF(AG73=0,0,SUMIF('132kV damage'!$I$3:$I$1048576,$AA73,'132kV damage'!$F$3:$F$1048576))</f>
        <v>0</v>
      </c>
      <c r="AX73" s="125">
        <f>IF(AH73=0,0,SUMIF('EHV non-damage'!$I$3:$I$1048576,$AA73,'EHV non-damage'!$F$3:$F$1048576))</f>
        <v>0</v>
      </c>
      <c r="AY73" s="125">
        <f>IF(AI73=0,0,SUMIF('EHV damage'!$I$3:$I$1048576,$AA73,'EHV damage'!$F$3:$F$1048576))</f>
        <v>0</v>
      </c>
      <c r="AZ73" s="125">
        <f>IF(AJ73=0,0,SUMIF('HV non-damage'!$I$3:$I$1048576,$AA73,'HV non-damage'!$F$3:$F$1048576))</f>
        <v>0</v>
      </c>
      <c r="BA73" s="125">
        <f>IF(AK73=0,0,SUMIF('HV damage'!$I$3:$I$1048576,$AA73,'HV damage'!$F$3:$F$1048576))</f>
        <v>0</v>
      </c>
      <c r="BB73" s="125">
        <f>IF(AL73=0,0,SUMIF('LV non-damage'!$I$3:$I$1048576,$AA73,'LV non-damage'!$F$3:$F$1048576))</f>
        <v>0</v>
      </c>
      <c r="BC73" s="125">
        <f>IF(AM73=0,0,SUMIF('LV Overhead mains damage'!$I$3:$I$1048576,$AA73,'LV Overhead mains damage'!$F$3:$F$1048576))</f>
        <v>0</v>
      </c>
      <c r="BD73" s="125">
        <f>IF(AN73=0,0,SUMIF('LV Underground mains damage'!$I$3:$I$1048576,$AA73,'LV Underground mains damage'!$F$3:$F$1048576))</f>
        <v>0</v>
      </c>
      <c r="BE73" s="125">
        <f>IF(AO73=0,0,SUMIF('LV All Other Switchgear, P&amp;E'!$I$3:$I$1048576,$AA73,'LV All Other Switchgear, P&amp;E'!$F$3:$F$1048576))</f>
        <v>0</v>
      </c>
      <c r="BF73" s="125">
        <f>IF(AP73=0,0,SUMIF('LV services overhead'!$I$3:$I$1048576,$AA73,'LV services overhead'!$F$3:$F$1048576))</f>
        <v>0</v>
      </c>
      <c r="BG73" s="125">
        <f>IF(AQ73=0,0,SUMIF('LV services underground'!$I$3:$I$1048576,$AA73,'LV services underground'!$F$3:$F$1048576))</f>
        <v>0</v>
      </c>
      <c r="BI73" s="125">
        <f>IF(AC73=0,0,SUMIF('NGET or transmission co'!$I$3:$I$1048576,$AA73,'NGET or transmission co'!$G$3:$G$1048576))</f>
        <v>0</v>
      </c>
      <c r="BJ73" s="125">
        <f>IF(AD73=0,0,SUMIF('Other DNO or connected syst'!$I$3:$I$1048576,$AA73,'Other DNO or connected syst'!$G$3:$G$1048576))</f>
        <v>0</v>
      </c>
      <c r="BK73" s="125">
        <f>IF(AE73=0,0,SUMIF('Distributed generators'!$I$3:$I$1048576,$AA73,'Distributed generators'!$G$3:$G$1048576))</f>
        <v>0</v>
      </c>
      <c r="BL73" s="125">
        <f>IF(AF73=0,0,SUMIF('132kV non-damage'!$I$3:$I$1048576,$AA73,'132kV non-damage'!$G$3:$G$1048576))</f>
        <v>0</v>
      </c>
      <c r="BM73" s="125">
        <f>IF(AG73=0,0,SUMIF('132kV damage'!$I$3:$I$1048576,$AA73,'132kV damage'!$G$3:$G$1048576))</f>
        <v>0</v>
      </c>
      <c r="BN73" s="125">
        <f>IF(AH73=0,0,SUMIF('EHV non-damage'!$I$3:$I$1048576,$AA73,'EHV non-damage'!$G$3:$G$1048576))</f>
        <v>0</v>
      </c>
      <c r="BO73" s="125">
        <f>IF(AI73=0,0,SUMIF('EHV damage'!$I$3:$I$1048576,$AA73,'EHV damage'!$G$3:$G$1048576))</f>
        <v>0</v>
      </c>
      <c r="BP73" s="125">
        <f>IF(AJ73=0,0,SUMIF('HV non-damage'!$I$3:$I$1048576,$AA73,'HV non-damage'!$G$3:$G$1048576))</f>
        <v>0</v>
      </c>
      <c r="BQ73" s="125">
        <f>IF(AK73=0,0,SUMIF('HV damage'!$I$3:$I$1048576,$AA73,'HV damage'!$G$3:$G$1048576))</f>
        <v>0</v>
      </c>
      <c r="BR73" s="125">
        <f>IF(AL73=0,0,SUMIF('LV non-damage'!$I$3:$I$1048576,$AA73,'LV non-damage'!$G$3:$G$1048576))</f>
        <v>0</v>
      </c>
      <c r="BS73" s="125">
        <f>IF(AM73=0,0,SUMIF('LV Overhead mains damage'!$I$3:$I$1048576,$AA73,'LV Overhead mains damage'!$G$3:$G$1048576))</f>
        <v>0</v>
      </c>
      <c r="BT73" s="125">
        <f>IF(AN73=0,0,SUMIF('LV Underground mains damage'!$I$3:$I$1048576,$AA73,'LV Underground mains damage'!$G$3:$G$1048576))</f>
        <v>0</v>
      </c>
      <c r="BU73" s="125">
        <f>IF(AO73=0,0,SUMIF('LV All Other Switchgear, P&amp;E'!$I$3:$I$1048576,$AA73,'LV All Other Switchgear, P&amp;E'!$G$3:$G$1048576))</f>
        <v>0</v>
      </c>
      <c r="BV73" s="125">
        <f>IF(AP73=0,0,SUMIF('LV services overhead'!$I$3:$I$1048576,$AA73,'LV services overhead'!$G$3:$G$1048576))</f>
        <v>0</v>
      </c>
      <c r="BW73" s="125">
        <f>IF(AQ73=0,0,SUMIF('LV services underground'!$I$3:$I$1048576,$AA73,'LV services underground'!$G$3:$G$1048576))</f>
        <v>0</v>
      </c>
    </row>
    <row r="74" spans="2:75" ht="14.25" thickTop="1" thickBot="1">
      <c r="B74" s="58" t="s">
        <v>65</v>
      </c>
      <c r="C74" s="78"/>
      <c r="D74" s="79"/>
      <c r="E74" s="80"/>
      <c r="F74" s="78"/>
      <c r="G74" s="79"/>
      <c r="H74" s="80"/>
      <c r="I74" s="81"/>
      <c r="J74" s="81"/>
      <c r="AA74" s="121" t="s">
        <v>276</v>
      </c>
      <c r="AB74" s="123" t="s">
        <v>277</v>
      </c>
      <c r="AC74" s="125">
        <f>COUNTIFS('NGET or transmission co'!$I$3:$I$1048576,'Dur band, freq band, shorts'!$AA74)</f>
        <v>0</v>
      </c>
      <c r="AD74" s="125">
        <f>COUNTIFS('Other DNO or connected syst'!$I$3:$I$1048576,$AA74)</f>
        <v>0</v>
      </c>
      <c r="AE74" s="125">
        <f>COUNTIFS('Distributed generators'!$I$3:$I$1048576,$AA74)</f>
        <v>0</v>
      </c>
      <c r="AF74" s="125">
        <f>COUNTIFS('132kV non-damage'!$I$3:$I$1048576,$AA74)</f>
        <v>0</v>
      </c>
      <c r="AG74" s="125">
        <f>COUNTIFS('132kV damage'!$I$3:$I$1048576,$AA74)</f>
        <v>0</v>
      </c>
      <c r="AH74" s="125">
        <f>COUNTIFS('EHV non-damage'!$I$3:$I$1048576,$AA74)</f>
        <v>0</v>
      </c>
      <c r="AI74" s="125">
        <f>COUNTIFS('EHV damage'!$I$3:$I$1048576,$AA74)</f>
        <v>0</v>
      </c>
      <c r="AJ74" s="125">
        <f>COUNTIFS('HV non-damage'!$I$3:$I$1048576,$AA74)</f>
        <v>0</v>
      </c>
      <c r="AK74" s="125">
        <f>COUNTIFS('HV damage'!$I$3:$I$1048576,$AA74)</f>
        <v>0</v>
      </c>
      <c r="AL74" s="125">
        <f>COUNTIFS('LV non-damage'!$I$3:$I$1048576,$AA74)</f>
        <v>0</v>
      </c>
      <c r="AM74" s="125">
        <f>COUNTIFS('LV Overhead mains damage'!$I$3:$I$1048576,$AA74)</f>
        <v>0</v>
      </c>
      <c r="AN74" s="125">
        <f>COUNTIFS('LV Underground mains damage'!$I$3:$I$1048576,$AA74)</f>
        <v>0</v>
      </c>
      <c r="AO74" s="125">
        <f>COUNTIFS('LV All Other Switchgear, P&amp;E'!$I$3:$I$1048576,$AA74)</f>
        <v>0</v>
      </c>
      <c r="AP74" s="125">
        <f>COUNTIFS('LV services overhead'!$I$3:$I$1048576,$AA74)</f>
        <v>0</v>
      </c>
      <c r="AQ74" s="125">
        <f>COUNTIFS('LV services underground'!$I$3:$I$1048576,$AA74)</f>
        <v>0</v>
      </c>
      <c r="AS74" s="125">
        <f>IF(AC74=0,0,SUMIF('NGET or transmission co'!$I$3:$I$1048576,$AA74,'NGET or transmission co'!$F$3:$F$1048576))</f>
        <v>0</v>
      </c>
      <c r="AT74" s="125">
        <f>IF(AD74=0,0,SUMIF('Other DNO or connected syst'!$I$3:$I$1048576,$AA74,'Other DNO or connected syst'!$F$3:$F$1048576))</f>
        <v>0</v>
      </c>
      <c r="AU74" s="125">
        <f>IF(AE74=0,0,SUMIF('Distributed generators'!$I$3:$I$1048576,$AA74,'Distributed generators'!$F$3:$F$1048576))</f>
        <v>0</v>
      </c>
      <c r="AV74" s="125">
        <f>IF(AF74=0,0,SUMIF('132kV non-damage'!$I$3:$I$1048576,$AA74,'132kV non-damage'!$F$3:$F$1048576))</f>
        <v>0</v>
      </c>
      <c r="AW74" s="125">
        <f>IF(AG74=0,0,SUMIF('132kV damage'!$I$3:$I$1048576,$AA74,'132kV damage'!$F$3:$F$1048576))</f>
        <v>0</v>
      </c>
      <c r="AX74" s="125">
        <f>IF(AH74=0,0,SUMIF('EHV non-damage'!$I$3:$I$1048576,$AA74,'EHV non-damage'!$F$3:$F$1048576))</f>
        <v>0</v>
      </c>
      <c r="AY74" s="125">
        <f>IF(AI74=0,0,SUMIF('EHV damage'!$I$3:$I$1048576,$AA74,'EHV damage'!$F$3:$F$1048576))</f>
        <v>0</v>
      </c>
      <c r="AZ74" s="125">
        <f>IF(AJ74=0,0,SUMIF('HV non-damage'!$I$3:$I$1048576,$AA74,'HV non-damage'!$F$3:$F$1048576))</f>
        <v>0</v>
      </c>
      <c r="BA74" s="125">
        <f>IF(AK74=0,0,SUMIF('HV damage'!$I$3:$I$1048576,$AA74,'HV damage'!$F$3:$F$1048576))</f>
        <v>0</v>
      </c>
      <c r="BB74" s="125">
        <f>IF(AL74=0,0,SUMIF('LV non-damage'!$I$3:$I$1048576,$AA74,'LV non-damage'!$F$3:$F$1048576))</f>
        <v>0</v>
      </c>
      <c r="BC74" s="125">
        <f>IF(AM74=0,0,SUMIF('LV Overhead mains damage'!$I$3:$I$1048576,$AA74,'LV Overhead mains damage'!$F$3:$F$1048576))</f>
        <v>0</v>
      </c>
      <c r="BD74" s="125">
        <f>IF(AN74=0,0,SUMIF('LV Underground mains damage'!$I$3:$I$1048576,$AA74,'LV Underground mains damage'!$F$3:$F$1048576))</f>
        <v>0</v>
      </c>
      <c r="BE74" s="125">
        <f>IF(AO74=0,0,SUMIF('LV All Other Switchgear, P&amp;E'!$I$3:$I$1048576,$AA74,'LV All Other Switchgear, P&amp;E'!$F$3:$F$1048576))</f>
        <v>0</v>
      </c>
      <c r="BF74" s="125">
        <f>IF(AP74=0,0,SUMIF('LV services overhead'!$I$3:$I$1048576,$AA74,'LV services overhead'!$F$3:$F$1048576))</f>
        <v>0</v>
      </c>
      <c r="BG74" s="125">
        <f>IF(AQ74=0,0,SUMIF('LV services underground'!$I$3:$I$1048576,$AA74,'LV services underground'!$F$3:$F$1048576))</f>
        <v>0</v>
      </c>
      <c r="BI74" s="125">
        <f>IF(AC74=0,0,SUMIF('NGET or transmission co'!$I$3:$I$1048576,$AA74,'NGET or transmission co'!$G$3:$G$1048576))</f>
        <v>0</v>
      </c>
      <c r="BJ74" s="125">
        <f>IF(AD74=0,0,SUMIF('Other DNO or connected syst'!$I$3:$I$1048576,$AA74,'Other DNO or connected syst'!$G$3:$G$1048576))</f>
        <v>0</v>
      </c>
      <c r="BK74" s="125">
        <f>IF(AE74=0,0,SUMIF('Distributed generators'!$I$3:$I$1048576,$AA74,'Distributed generators'!$G$3:$G$1048576))</f>
        <v>0</v>
      </c>
      <c r="BL74" s="125">
        <f>IF(AF74=0,0,SUMIF('132kV non-damage'!$I$3:$I$1048576,$AA74,'132kV non-damage'!$G$3:$G$1048576))</f>
        <v>0</v>
      </c>
      <c r="BM74" s="125">
        <f>IF(AG74=0,0,SUMIF('132kV damage'!$I$3:$I$1048576,$AA74,'132kV damage'!$G$3:$G$1048576))</f>
        <v>0</v>
      </c>
      <c r="BN74" s="125">
        <f>IF(AH74=0,0,SUMIF('EHV non-damage'!$I$3:$I$1048576,$AA74,'EHV non-damage'!$G$3:$G$1048576))</f>
        <v>0</v>
      </c>
      <c r="BO74" s="125">
        <f>IF(AI74=0,0,SUMIF('EHV damage'!$I$3:$I$1048576,$AA74,'EHV damage'!$G$3:$G$1048576))</f>
        <v>0</v>
      </c>
      <c r="BP74" s="125">
        <f>IF(AJ74=0,0,SUMIF('HV non-damage'!$I$3:$I$1048576,$AA74,'HV non-damage'!$G$3:$G$1048576))</f>
        <v>0</v>
      </c>
      <c r="BQ74" s="125">
        <f>IF(AK74=0,0,SUMIF('HV damage'!$I$3:$I$1048576,$AA74,'HV damage'!$G$3:$G$1048576))</f>
        <v>0</v>
      </c>
      <c r="BR74" s="125">
        <f>IF(AL74=0,0,SUMIF('LV non-damage'!$I$3:$I$1048576,$AA74,'LV non-damage'!$G$3:$G$1048576))</f>
        <v>0</v>
      </c>
      <c r="BS74" s="125">
        <f>IF(AM74=0,0,SUMIF('LV Overhead mains damage'!$I$3:$I$1048576,$AA74,'LV Overhead mains damage'!$G$3:$G$1048576))</f>
        <v>0</v>
      </c>
      <c r="BT74" s="125">
        <f>IF(AN74=0,0,SUMIF('LV Underground mains damage'!$I$3:$I$1048576,$AA74,'LV Underground mains damage'!$G$3:$G$1048576))</f>
        <v>0</v>
      </c>
      <c r="BU74" s="125">
        <f>IF(AO74=0,0,SUMIF('LV All Other Switchgear, P&amp;E'!$I$3:$I$1048576,$AA74,'LV All Other Switchgear, P&amp;E'!$G$3:$G$1048576))</f>
        <v>0</v>
      </c>
      <c r="BV74" s="125">
        <f>IF(AP74=0,0,SUMIF('LV services overhead'!$I$3:$I$1048576,$AA74,'LV services overhead'!$G$3:$G$1048576))</f>
        <v>0</v>
      </c>
      <c r="BW74" s="125">
        <f>IF(AQ74=0,0,SUMIF('LV services underground'!$I$3:$I$1048576,$AA74,'LV services underground'!$G$3:$G$1048576))</f>
        <v>0</v>
      </c>
    </row>
    <row r="75" spans="2:75" ht="13.5" customHeight="1" thickTop="1" thickBot="1">
      <c r="B75" s="58" t="s">
        <v>66</v>
      </c>
      <c r="C75" s="78"/>
      <c r="D75" s="79"/>
      <c r="E75" s="80"/>
      <c r="F75" s="78"/>
      <c r="G75" s="79"/>
      <c r="H75" s="80"/>
      <c r="I75" s="81"/>
      <c r="J75" s="81"/>
      <c r="AA75" s="121" t="s">
        <v>278</v>
      </c>
      <c r="AB75" s="123" t="s">
        <v>279</v>
      </c>
      <c r="AC75" s="125">
        <f>COUNTIFS('NGET or transmission co'!$I$3:$I$1048576,'Dur band, freq band, shorts'!$AA75)</f>
        <v>0</v>
      </c>
      <c r="AD75" s="125">
        <f>COUNTIFS('Other DNO or connected syst'!$I$3:$I$1048576,$AA75)</f>
        <v>0</v>
      </c>
      <c r="AE75" s="125">
        <f>COUNTIFS('Distributed generators'!$I$3:$I$1048576,$AA75)</f>
        <v>0</v>
      </c>
      <c r="AF75" s="125">
        <f>COUNTIFS('132kV non-damage'!$I$3:$I$1048576,$AA75)</f>
        <v>0</v>
      </c>
      <c r="AG75" s="125">
        <f>COUNTIFS('132kV damage'!$I$3:$I$1048576,$AA75)</f>
        <v>0</v>
      </c>
      <c r="AH75" s="125">
        <f>COUNTIFS('EHV non-damage'!$I$3:$I$1048576,$AA75)</f>
        <v>0</v>
      </c>
      <c r="AI75" s="125">
        <f>COUNTIFS('EHV damage'!$I$3:$I$1048576,$AA75)</f>
        <v>0</v>
      </c>
      <c r="AJ75" s="125">
        <f>COUNTIFS('HV non-damage'!$I$3:$I$1048576,$AA75)</f>
        <v>0</v>
      </c>
      <c r="AK75" s="125">
        <f>COUNTIFS('HV damage'!$I$3:$I$1048576,$AA75)</f>
        <v>0</v>
      </c>
      <c r="AL75" s="125">
        <f>COUNTIFS('LV non-damage'!$I$3:$I$1048576,$AA75)</f>
        <v>0</v>
      </c>
      <c r="AM75" s="125">
        <f>COUNTIFS('LV Overhead mains damage'!$I$3:$I$1048576,$AA75)</f>
        <v>0</v>
      </c>
      <c r="AN75" s="125">
        <f>COUNTIFS('LV Underground mains damage'!$I$3:$I$1048576,$AA75)</f>
        <v>0</v>
      </c>
      <c r="AO75" s="125">
        <f>COUNTIFS('LV All Other Switchgear, P&amp;E'!$I$3:$I$1048576,$AA75)</f>
        <v>0</v>
      </c>
      <c r="AP75" s="125">
        <f>COUNTIFS('LV services overhead'!$I$3:$I$1048576,$AA75)</f>
        <v>0</v>
      </c>
      <c r="AQ75" s="125">
        <f>COUNTIFS('LV services underground'!$I$3:$I$1048576,$AA75)</f>
        <v>0</v>
      </c>
      <c r="AS75" s="125">
        <f>IF(AC75=0,0,SUMIF('NGET or transmission co'!$I$3:$I$1048576,$AA75,'NGET or transmission co'!$F$3:$F$1048576))</f>
        <v>0</v>
      </c>
      <c r="AT75" s="125">
        <f>IF(AD75=0,0,SUMIF('Other DNO or connected syst'!$I$3:$I$1048576,$AA75,'Other DNO or connected syst'!$F$3:$F$1048576))</f>
        <v>0</v>
      </c>
      <c r="AU75" s="125">
        <f>IF(AE75=0,0,SUMIF('Distributed generators'!$I$3:$I$1048576,$AA75,'Distributed generators'!$F$3:$F$1048576))</f>
        <v>0</v>
      </c>
      <c r="AV75" s="125">
        <f>IF(AF75=0,0,SUMIF('132kV non-damage'!$I$3:$I$1048576,$AA75,'132kV non-damage'!$F$3:$F$1048576))</f>
        <v>0</v>
      </c>
      <c r="AW75" s="125">
        <f>IF(AG75=0,0,SUMIF('132kV damage'!$I$3:$I$1048576,$AA75,'132kV damage'!$F$3:$F$1048576))</f>
        <v>0</v>
      </c>
      <c r="AX75" s="125">
        <f>IF(AH75=0,0,SUMIF('EHV non-damage'!$I$3:$I$1048576,$AA75,'EHV non-damage'!$F$3:$F$1048576))</f>
        <v>0</v>
      </c>
      <c r="AY75" s="125">
        <f>IF(AI75=0,0,SUMIF('EHV damage'!$I$3:$I$1048576,$AA75,'EHV damage'!$F$3:$F$1048576))</f>
        <v>0</v>
      </c>
      <c r="AZ75" s="125">
        <f>IF(AJ75=0,0,SUMIF('HV non-damage'!$I$3:$I$1048576,$AA75,'HV non-damage'!$F$3:$F$1048576))</f>
        <v>0</v>
      </c>
      <c r="BA75" s="125">
        <f>IF(AK75=0,0,SUMIF('HV damage'!$I$3:$I$1048576,$AA75,'HV damage'!$F$3:$F$1048576))</f>
        <v>0</v>
      </c>
      <c r="BB75" s="125">
        <f>IF(AL75=0,0,SUMIF('LV non-damage'!$I$3:$I$1048576,$AA75,'LV non-damage'!$F$3:$F$1048576))</f>
        <v>0</v>
      </c>
      <c r="BC75" s="125">
        <f>IF(AM75=0,0,SUMIF('LV Overhead mains damage'!$I$3:$I$1048576,$AA75,'LV Overhead mains damage'!$F$3:$F$1048576))</f>
        <v>0</v>
      </c>
      <c r="BD75" s="125">
        <f>IF(AN75=0,0,SUMIF('LV Underground mains damage'!$I$3:$I$1048576,$AA75,'LV Underground mains damage'!$F$3:$F$1048576))</f>
        <v>0</v>
      </c>
      <c r="BE75" s="125">
        <f>IF(AO75=0,0,SUMIF('LV All Other Switchgear, P&amp;E'!$I$3:$I$1048576,$AA75,'LV All Other Switchgear, P&amp;E'!$F$3:$F$1048576))</f>
        <v>0</v>
      </c>
      <c r="BF75" s="125">
        <f>IF(AP75=0,0,SUMIF('LV services overhead'!$I$3:$I$1048576,$AA75,'LV services overhead'!$F$3:$F$1048576))</f>
        <v>0</v>
      </c>
      <c r="BG75" s="125">
        <f>IF(AQ75=0,0,SUMIF('LV services underground'!$I$3:$I$1048576,$AA75,'LV services underground'!$F$3:$F$1048576))</f>
        <v>0</v>
      </c>
      <c r="BI75" s="125">
        <f>IF(AC75=0,0,SUMIF('NGET or transmission co'!$I$3:$I$1048576,$AA75,'NGET or transmission co'!$G$3:$G$1048576))</f>
        <v>0</v>
      </c>
      <c r="BJ75" s="125">
        <f>IF(AD75=0,0,SUMIF('Other DNO or connected syst'!$I$3:$I$1048576,$AA75,'Other DNO or connected syst'!$G$3:$G$1048576))</f>
        <v>0</v>
      </c>
      <c r="BK75" s="125">
        <f>IF(AE75=0,0,SUMIF('Distributed generators'!$I$3:$I$1048576,$AA75,'Distributed generators'!$G$3:$G$1048576))</f>
        <v>0</v>
      </c>
      <c r="BL75" s="125">
        <f>IF(AF75=0,0,SUMIF('132kV non-damage'!$I$3:$I$1048576,$AA75,'132kV non-damage'!$G$3:$G$1048576))</f>
        <v>0</v>
      </c>
      <c r="BM75" s="125">
        <f>IF(AG75=0,0,SUMIF('132kV damage'!$I$3:$I$1048576,$AA75,'132kV damage'!$G$3:$G$1048576))</f>
        <v>0</v>
      </c>
      <c r="BN75" s="125">
        <f>IF(AH75=0,0,SUMIF('EHV non-damage'!$I$3:$I$1048576,$AA75,'EHV non-damage'!$G$3:$G$1048576))</f>
        <v>0</v>
      </c>
      <c r="BO75" s="125">
        <f>IF(AI75=0,0,SUMIF('EHV damage'!$I$3:$I$1048576,$AA75,'EHV damage'!$G$3:$G$1048576))</f>
        <v>0</v>
      </c>
      <c r="BP75" s="125">
        <f>IF(AJ75=0,0,SUMIF('HV non-damage'!$I$3:$I$1048576,$AA75,'HV non-damage'!$G$3:$G$1048576))</f>
        <v>0</v>
      </c>
      <c r="BQ75" s="125">
        <f>IF(AK75=0,0,SUMIF('HV damage'!$I$3:$I$1048576,$AA75,'HV damage'!$G$3:$G$1048576))</f>
        <v>0</v>
      </c>
      <c r="BR75" s="125">
        <f>IF(AL75=0,0,SUMIF('LV non-damage'!$I$3:$I$1048576,$AA75,'LV non-damage'!$G$3:$G$1048576))</f>
        <v>0</v>
      </c>
      <c r="BS75" s="125">
        <f>IF(AM75=0,0,SUMIF('LV Overhead mains damage'!$I$3:$I$1048576,$AA75,'LV Overhead mains damage'!$G$3:$G$1048576))</f>
        <v>0</v>
      </c>
      <c r="BT75" s="125">
        <f>IF(AN75=0,0,SUMIF('LV Underground mains damage'!$I$3:$I$1048576,$AA75,'LV Underground mains damage'!$G$3:$G$1048576))</f>
        <v>0</v>
      </c>
      <c r="BU75" s="125">
        <f>IF(AO75=0,0,SUMIF('LV All Other Switchgear, P&amp;E'!$I$3:$I$1048576,$AA75,'LV All Other Switchgear, P&amp;E'!$G$3:$G$1048576))</f>
        <v>0</v>
      </c>
      <c r="BV75" s="125">
        <f>IF(AP75=0,0,SUMIF('LV services overhead'!$I$3:$I$1048576,$AA75,'LV services overhead'!$G$3:$G$1048576))</f>
        <v>0</v>
      </c>
      <c r="BW75" s="125">
        <f>IF(AQ75=0,0,SUMIF('LV services underground'!$I$3:$I$1048576,$AA75,'LV services underground'!$G$3:$G$1048576))</f>
        <v>0</v>
      </c>
    </row>
    <row r="76" spans="2:75" ht="14.25" thickTop="1" thickBot="1">
      <c r="B76" s="58" t="s">
        <v>67</v>
      </c>
      <c r="C76" s="78"/>
      <c r="D76" s="79"/>
      <c r="E76" s="80"/>
      <c r="F76" s="78"/>
      <c r="G76" s="79"/>
      <c r="H76" s="80"/>
      <c r="I76" s="81"/>
      <c r="J76" s="81"/>
      <c r="AA76" s="121" t="s">
        <v>280</v>
      </c>
      <c r="AB76" s="123" t="s">
        <v>281</v>
      </c>
      <c r="AC76" s="125">
        <f>COUNTIFS('NGET or transmission co'!$I$3:$I$1048576,'Dur band, freq band, shorts'!$AA76)</f>
        <v>0</v>
      </c>
      <c r="AD76" s="125">
        <f>COUNTIFS('Other DNO or connected syst'!$I$3:$I$1048576,$AA76)</f>
        <v>0</v>
      </c>
      <c r="AE76" s="125">
        <f>COUNTIFS('Distributed generators'!$I$3:$I$1048576,$AA76)</f>
        <v>0</v>
      </c>
      <c r="AF76" s="125">
        <f>COUNTIFS('132kV non-damage'!$I$3:$I$1048576,$AA76)</f>
        <v>0</v>
      </c>
      <c r="AG76" s="125">
        <f>COUNTIFS('132kV damage'!$I$3:$I$1048576,$AA76)</f>
        <v>0</v>
      </c>
      <c r="AH76" s="125">
        <f>COUNTIFS('EHV non-damage'!$I$3:$I$1048576,$AA76)</f>
        <v>0</v>
      </c>
      <c r="AI76" s="125">
        <f>COUNTIFS('EHV damage'!$I$3:$I$1048576,$AA76)</f>
        <v>0</v>
      </c>
      <c r="AJ76" s="125">
        <f>COUNTIFS('HV non-damage'!$I$3:$I$1048576,$AA76)</f>
        <v>0</v>
      </c>
      <c r="AK76" s="125">
        <f>COUNTIFS('HV damage'!$I$3:$I$1048576,$AA76)</f>
        <v>0</v>
      </c>
      <c r="AL76" s="125">
        <f>COUNTIFS('LV non-damage'!$I$3:$I$1048576,$AA76)</f>
        <v>0</v>
      </c>
      <c r="AM76" s="125">
        <f>COUNTIFS('LV Overhead mains damage'!$I$3:$I$1048576,$AA76)</f>
        <v>0</v>
      </c>
      <c r="AN76" s="125">
        <f>COUNTIFS('LV Underground mains damage'!$I$3:$I$1048576,$AA76)</f>
        <v>0</v>
      </c>
      <c r="AO76" s="125">
        <f>COUNTIFS('LV All Other Switchgear, P&amp;E'!$I$3:$I$1048576,$AA76)</f>
        <v>0</v>
      </c>
      <c r="AP76" s="125">
        <f>COUNTIFS('LV services overhead'!$I$3:$I$1048576,$AA76)</f>
        <v>0</v>
      </c>
      <c r="AQ76" s="125">
        <f>COUNTIFS('LV services underground'!$I$3:$I$1048576,$AA76)</f>
        <v>0</v>
      </c>
      <c r="AS76" s="125">
        <f>IF(AC76=0,0,SUMIF('NGET or transmission co'!$I$3:$I$1048576,$AA76,'NGET or transmission co'!$F$3:$F$1048576))</f>
        <v>0</v>
      </c>
      <c r="AT76" s="125">
        <f>IF(AD76=0,0,SUMIF('Other DNO or connected syst'!$I$3:$I$1048576,$AA76,'Other DNO or connected syst'!$F$3:$F$1048576))</f>
        <v>0</v>
      </c>
      <c r="AU76" s="125">
        <f>IF(AE76=0,0,SUMIF('Distributed generators'!$I$3:$I$1048576,$AA76,'Distributed generators'!$F$3:$F$1048576))</f>
        <v>0</v>
      </c>
      <c r="AV76" s="125">
        <f>IF(AF76=0,0,SUMIF('132kV non-damage'!$I$3:$I$1048576,$AA76,'132kV non-damage'!$F$3:$F$1048576))</f>
        <v>0</v>
      </c>
      <c r="AW76" s="125">
        <f>IF(AG76=0,0,SUMIF('132kV damage'!$I$3:$I$1048576,$AA76,'132kV damage'!$F$3:$F$1048576))</f>
        <v>0</v>
      </c>
      <c r="AX76" s="125">
        <f>IF(AH76=0,0,SUMIF('EHV non-damage'!$I$3:$I$1048576,$AA76,'EHV non-damage'!$F$3:$F$1048576))</f>
        <v>0</v>
      </c>
      <c r="AY76" s="125">
        <f>IF(AI76=0,0,SUMIF('EHV damage'!$I$3:$I$1048576,$AA76,'EHV damage'!$F$3:$F$1048576))</f>
        <v>0</v>
      </c>
      <c r="AZ76" s="125">
        <f>IF(AJ76=0,0,SUMIF('HV non-damage'!$I$3:$I$1048576,$AA76,'HV non-damage'!$F$3:$F$1048576))</f>
        <v>0</v>
      </c>
      <c r="BA76" s="125">
        <f>IF(AK76=0,0,SUMIF('HV damage'!$I$3:$I$1048576,$AA76,'HV damage'!$F$3:$F$1048576))</f>
        <v>0</v>
      </c>
      <c r="BB76" s="125">
        <f>IF(AL76=0,0,SUMIF('LV non-damage'!$I$3:$I$1048576,$AA76,'LV non-damage'!$F$3:$F$1048576))</f>
        <v>0</v>
      </c>
      <c r="BC76" s="125">
        <f>IF(AM76=0,0,SUMIF('LV Overhead mains damage'!$I$3:$I$1048576,$AA76,'LV Overhead mains damage'!$F$3:$F$1048576))</f>
        <v>0</v>
      </c>
      <c r="BD76" s="125">
        <f>IF(AN76=0,0,SUMIF('LV Underground mains damage'!$I$3:$I$1048576,$AA76,'LV Underground mains damage'!$F$3:$F$1048576))</f>
        <v>0</v>
      </c>
      <c r="BE76" s="125">
        <f>IF(AO76=0,0,SUMIF('LV All Other Switchgear, P&amp;E'!$I$3:$I$1048576,$AA76,'LV All Other Switchgear, P&amp;E'!$F$3:$F$1048576))</f>
        <v>0</v>
      </c>
      <c r="BF76" s="125">
        <f>IF(AP76=0,0,SUMIF('LV services overhead'!$I$3:$I$1048576,$AA76,'LV services overhead'!$F$3:$F$1048576))</f>
        <v>0</v>
      </c>
      <c r="BG76" s="125">
        <f>IF(AQ76=0,0,SUMIF('LV services underground'!$I$3:$I$1048576,$AA76,'LV services underground'!$F$3:$F$1048576))</f>
        <v>0</v>
      </c>
      <c r="BI76" s="125">
        <f>IF(AC76=0,0,SUMIF('NGET or transmission co'!$I$3:$I$1048576,$AA76,'NGET or transmission co'!$G$3:$G$1048576))</f>
        <v>0</v>
      </c>
      <c r="BJ76" s="125">
        <f>IF(AD76=0,0,SUMIF('Other DNO or connected syst'!$I$3:$I$1048576,$AA76,'Other DNO or connected syst'!$G$3:$G$1048576))</f>
        <v>0</v>
      </c>
      <c r="BK76" s="125">
        <f>IF(AE76=0,0,SUMIF('Distributed generators'!$I$3:$I$1048576,$AA76,'Distributed generators'!$G$3:$G$1048576))</f>
        <v>0</v>
      </c>
      <c r="BL76" s="125">
        <f>IF(AF76=0,0,SUMIF('132kV non-damage'!$I$3:$I$1048576,$AA76,'132kV non-damage'!$G$3:$G$1048576))</f>
        <v>0</v>
      </c>
      <c r="BM76" s="125">
        <f>IF(AG76=0,0,SUMIF('132kV damage'!$I$3:$I$1048576,$AA76,'132kV damage'!$G$3:$G$1048576))</f>
        <v>0</v>
      </c>
      <c r="BN76" s="125">
        <f>IF(AH76=0,0,SUMIF('EHV non-damage'!$I$3:$I$1048576,$AA76,'EHV non-damage'!$G$3:$G$1048576))</f>
        <v>0</v>
      </c>
      <c r="BO76" s="125">
        <f>IF(AI76=0,0,SUMIF('EHV damage'!$I$3:$I$1048576,$AA76,'EHV damage'!$G$3:$G$1048576))</f>
        <v>0</v>
      </c>
      <c r="BP76" s="125">
        <f>IF(AJ76=0,0,SUMIF('HV non-damage'!$I$3:$I$1048576,$AA76,'HV non-damage'!$G$3:$G$1048576))</f>
        <v>0</v>
      </c>
      <c r="BQ76" s="125">
        <f>IF(AK76=0,0,SUMIF('HV damage'!$I$3:$I$1048576,$AA76,'HV damage'!$G$3:$G$1048576))</f>
        <v>0</v>
      </c>
      <c r="BR76" s="125">
        <f>IF(AL76=0,0,SUMIF('LV non-damage'!$I$3:$I$1048576,$AA76,'LV non-damage'!$G$3:$G$1048576))</f>
        <v>0</v>
      </c>
      <c r="BS76" s="125">
        <f>IF(AM76=0,0,SUMIF('LV Overhead mains damage'!$I$3:$I$1048576,$AA76,'LV Overhead mains damage'!$G$3:$G$1048576))</f>
        <v>0</v>
      </c>
      <c r="BT76" s="125">
        <f>IF(AN76=0,0,SUMIF('LV Underground mains damage'!$I$3:$I$1048576,$AA76,'LV Underground mains damage'!$G$3:$G$1048576))</f>
        <v>0</v>
      </c>
      <c r="BU76" s="125">
        <f>IF(AO76=0,0,SUMIF('LV All Other Switchgear, P&amp;E'!$I$3:$I$1048576,$AA76,'LV All Other Switchgear, P&amp;E'!$G$3:$G$1048576))</f>
        <v>0</v>
      </c>
      <c r="BV76" s="125">
        <f>IF(AP76=0,0,SUMIF('LV services overhead'!$I$3:$I$1048576,$AA76,'LV services overhead'!$G$3:$G$1048576))</f>
        <v>0</v>
      </c>
      <c r="BW76" s="125">
        <f>IF(AQ76=0,0,SUMIF('LV services underground'!$I$3:$I$1048576,$AA76,'LV services underground'!$G$3:$G$1048576))</f>
        <v>0</v>
      </c>
    </row>
    <row r="77" spans="2:75" ht="14.25" thickTop="1" thickBot="1">
      <c r="B77" s="58" t="s">
        <v>68</v>
      </c>
      <c r="C77" s="78"/>
      <c r="D77" s="79"/>
      <c r="E77" s="80"/>
      <c r="F77" s="78"/>
      <c r="G77" s="79"/>
      <c r="H77" s="80"/>
      <c r="I77" s="81"/>
      <c r="J77" s="81"/>
      <c r="AA77" s="121" t="s">
        <v>282</v>
      </c>
      <c r="AB77" s="123" t="s">
        <v>283</v>
      </c>
      <c r="AC77" s="125">
        <f>COUNTIFS('NGET or transmission co'!$I$3:$I$1048576,'Dur band, freq band, shorts'!$AA77)</f>
        <v>0</v>
      </c>
      <c r="AD77" s="125">
        <f>COUNTIFS('Other DNO or connected syst'!$I$3:$I$1048576,$AA77)</f>
        <v>0</v>
      </c>
      <c r="AE77" s="125">
        <f>COUNTIFS('Distributed generators'!$I$3:$I$1048576,$AA77)</f>
        <v>0</v>
      </c>
      <c r="AF77" s="125">
        <f>COUNTIFS('132kV non-damage'!$I$3:$I$1048576,$AA77)</f>
        <v>0</v>
      </c>
      <c r="AG77" s="125">
        <f>COUNTIFS('132kV damage'!$I$3:$I$1048576,$AA77)</f>
        <v>0</v>
      </c>
      <c r="AH77" s="125">
        <f>COUNTIFS('EHV non-damage'!$I$3:$I$1048576,$AA77)</f>
        <v>0</v>
      </c>
      <c r="AI77" s="125">
        <f>COUNTIFS('EHV damage'!$I$3:$I$1048576,$AA77)</f>
        <v>0</v>
      </c>
      <c r="AJ77" s="125">
        <f>COUNTIFS('HV non-damage'!$I$3:$I$1048576,$AA77)</f>
        <v>0</v>
      </c>
      <c r="AK77" s="125">
        <f>COUNTIFS('HV damage'!$I$3:$I$1048576,$AA77)</f>
        <v>0</v>
      </c>
      <c r="AL77" s="125">
        <f>COUNTIFS('LV non-damage'!$I$3:$I$1048576,$AA77)</f>
        <v>0</v>
      </c>
      <c r="AM77" s="125">
        <f>COUNTIFS('LV Overhead mains damage'!$I$3:$I$1048576,$AA77)</f>
        <v>0</v>
      </c>
      <c r="AN77" s="125">
        <f>COUNTIFS('LV Underground mains damage'!$I$3:$I$1048576,$AA77)</f>
        <v>0</v>
      </c>
      <c r="AO77" s="125">
        <f>COUNTIFS('LV All Other Switchgear, P&amp;E'!$I$3:$I$1048576,$AA77)</f>
        <v>0</v>
      </c>
      <c r="AP77" s="125">
        <f>COUNTIFS('LV services overhead'!$I$3:$I$1048576,$AA77)</f>
        <v>0</v>
      </c>
      <c r="AQ77" s="125">
        <f>COUNTIFS('LV services underground'!$I$3:$I$1048576,$AA77)</f>
        <v>0</v>
      </c>
      <c r="AS77" s="125">
        <f>IF(AC77=0,0,SUMIF('NGET or transmission co'!$I$3:$I$1048576,$AA77,'NGET or transmission co'!$F$3:$F$1048576))</f>
        <v>0</v>
      </c>
      <c r="AT77" s="125">
        <f>IF(AD77=0,0,SUMIF('Other DNO or connected syst'!$I$3:$I$1048576,$AA77,'Other DNO or connected syst'!$F$3:$F$1048576))</f>
        <v>0</v>
      </c>
      <c r="AU77" s="125">
        <f>IF(AE77=0,0,SUMIF('Distributed generators'!$I$3:$I$1048576,$AA77,'Distributed generators'!$F$3:$F$1048576))</f>
        <v>0</v>
      </c>
      <c r="AV77" s="125">
        <f>IF(AF77=0,0,SUMIF('132kV non-damage'!$I$3:$I$1048576,$AA77,'132kV non-damage'!$F$3:$F$1048576))</f>
        <v>0</v>
      </c>
      <c r="AW77" s="125">
        <f>IF(AG77=0,0,SUMIF('132kV damage'!$I$3:$I$1048576,$AA77,'132kV damage'!$F$3:$F$1048576))</f>
        <v>0</v>
      </c>
      <c r="AX77" s="125">
        <f>IF(AH77=0,0,SUMIF('EHV non-damage'!$I$3:$I$1048576,$AA77,'EHV non-damage'!$F$3:$F$1048576))</f>
        <v>0</v>
      </c>
      <c r="AY77" s="125">
        <f>IF(AI77=0,0,SUMIF('EHV damage'!$I$3:$I$1048576,$AA77,'EHV damage'!$F$3:$F$1048576))</f>
        <v>0</v>
      </c>
      <c r="AZ77" s="125">
        <f>IF(AJ77=0,0,SUMIF('HV non-damage'!$I$3:$I$1048576,$AA77,'HV non-damage'!$F$3:$F$1048576))</f>
        <v>0</v>
      </c>
      <c r="BA77" s="125">
        <f>IF(AK77=0,0,SUMIF('HV damage'!$I$3:$I$1048576,$AA77,'HV damage'!$F$3:$F$1048576))</f>
        <v>0</v>
      </c>
      <c r="BB77" s="125">
        <f>IF(AL77=0,0,SUMIF('LV non-damage'!$I$3:$I$1048576,$AA77,'LV non-damage'!$F$3:$F$1048576))</f>
        <v>0</v>
      </c>
      <c r="BC77" s="125">
        <f>IF(AM77=0,0,SUMIF('LV Overhead mains damage'!$I$3:$I$1048576,$AA77,'LV Overhead mains damage'!$F$3:$F$1048576))</f>
        <v>0</v>
      </c>
      <c r="BD77" s="125">
        <f>IF(AN77=0,0,SUMIF('LV Underground mains damage'!$I$3:$I$1048576,$AA77,'LV Underground mains damage'!$F$3:$F$1048576))</f>
        <v>0</v>
      </c>
      <c r="BE77" s="125">
        <f>IF(AO77=0,0,SUMIF('LV All Other Switchgear, P&amp;E'!$I$3:$I$1048576,$AA77,'LV All Other Switchgear, P&amp;E'!$F$3:$F$1048576))</f>
        <v>0</v>
      </c>
      <c r="BF77" s="125">
        <f>IF(AP77=0,0,SUMIF('LV services overhead'!$I$3:$I$1048576,$AA77,'LV services overhead'!$F$3:$F$1048576))</f>
        <v>0</v>
      </c>
      <c r="BG77" s="125">
        <f>IF(AQ77=0,0,SUMIF('LV services underground'!$I$3:$I$1048576,$AA77,'LV services underground'!$F$3:$F$1048576))</f>
        <v>0</v>
      </c>
      <c r="BI77" s="125">
        <f>IF(AC77=0,0,SUMIF('NGET or transmission co'!$I$3:$I$1048576,$AA77,'NGET or transmission co'!$G$3:$G$1048576))</f>
        <v>0</v>
      </c>
      <c r="BJ77" s="125">
        <f>IF(AD77=0,0,SUMIF('Other DNO or connected syst'!$I$3:$I$1048576,$AA77,'Other DNO or connected syst'!$G$3:$G$1048576))</f>
        <v>0</v>
      </c>
      <c r="BK77" s="125">
        <f>IF(AE77=0,0,SUMIF('Distributed generators'!$I$3:$I$1048576,$AA77,'Distributed generators'!$G$3:$G$1048576))</f>
        <v>0</v>
      </c>
      <c r="BL77" s="125">
        <f>IF(AF77=0,0,SUMIF('132kV non-damage'!$I$3:$I$1048576,$AA77,'132kV non-damage'!$G$3:$G$1048576))</f>
        <v>0</v>
      </c>
      <c r="BM77" s="125">
        <f>IF(AG77=0,0,SUMIF('132kV damage'!$I$3:$I$1048576,$AA77,'132kV damage'!$G$3:$G$1048576))</f>
        <v>0</v>
      </c>
      <c r="BN77" s="125">
        <f>IF(AH77=0,0,SUMIF('EHV non-damage'!$I$3:$I$1048576,$AA77,'EHV non-damage'!$G$3:$G$1048576))</f>
        <v>0</v>
      </c>
      <c r="BO77" s="125">
        <f>IF(AI77=0,0,SUMIF('EHV damage'!$I$3:$I$1048576,$AA77,'EHV damage'!$G$3:$G$1048576))</f>
        <v>0</v>
      </c>
      <c r="BP77" s="125">
        <f>IF(AJ77=0,0,SUMIF('HV non-damage'!$I$3:$I$1048576,$AA77,'HV non-damage'!$G$3:$G$1048576))</f>
        <v>0</v>
      </c>
      <c r="BQ77" s="125">
        <f>IF(AK77=0,0,SUMIF('HV damage'!$I$3:$I$1048576,$AA77,'HV damage'!$G$3:$G$1048576))</f>
        <v>0</v>
      </c>
      <c r="BR77" s="125">
        <f>IF(AL77=0,0,SUMIF('LV non-damage'!$I$3:$I$1048576,$AA77,'LV non-damage'!$G$3:$G$1048576))</f>
        <v>0</v>
      </c>
      <c r="BS77" s="125">
        <f>IF(AM77=0,0,SUMIF('LV Overhead mains damage'!$I$3:$I$1048576,$AA77,'LV Overhead mains damage'!$G$3:$G$1048576))</f>
        <v>0</v>
      </c>
      <c r="BT77" s="125">
        <f>IF(AN77=0,0,SUMIF('LV Underground mains damage'!$I$3:$I$1048576,$AA77,'LV Underground mains damage'!$G$3:$G$1048576))</f>
        <v>0</v>
      </c>
      <c r="BU77" s="125">
        <f>IF(AO77=0,0,SUMIF('LV All Other Switchgear, P&amp;E'!$I$3:$I$1048576,$AA77,'LV All Other Switchgear, P&amp;E'!$G$3:$G$1048576))</f>
        <v>0</v>
      </c>
      <c r="BV77" s="125">
        <f>IF(AP77=0,0,SUMIF('LV services overhead'!$I$3:$I$1048576,$AA77,'LV services overhead'!$G$3:$G$1048576))</f>
        <v>0</v>
      </c>
      <c r="BW77" s="125">
        <f>IF(AQ77=0,0,SUMIF('LV services underground'!$I$3:$I$1048576,$AA77,'LV services underground'!$G$3:$G$1048576))</f>
        <v>0</v>
      </c>
    </row>
    <row r="78" spans="2:75" ht="14.25" thickTop="1" thickBot="1">
      <c r="B78" s="58" t="s">
        <v>69</v>
      </c>
      <c r="C78" s="78"/>
      <c r="D78" s="79"/>
      <c r="E78" s="80"/>
      <c r="F78" s="78"/>
      <c r="G78" s="79"/>
      <c r="H78" s="80"/>
      <c r="I78" s="81"/>
      <c r="J78" s="81"/>
      <c r="AA78" s="121" t="s">
        <v>284</v>
      </c>
      <c r="AB78" s="123" t="s">
        <v>285</v>
      </c>
      <c r="AC78" s="125">
        <f>COUNTIFS('NGET or transmission co'!$I$3:$I$1048576,'Dur band, freq band, shorts'!$AA78)</f>
        <v>0</v>
      </c>
      <c r="AD78" s="125">
        <f>COUNTIFS('Other DNO or connected syst'!$I$3:$I$1048576,$AA78)</f>
        <v>0</v>
      </c>
      <c r="AE78" s="125">
        <f>COUNTIFS('Distributed generators'!$I$3:$I$1048576,$AA78)</f>
        <v>0</v>
      </c>
      <c r="AF78" s="125">
        <f>COUNTIFS('132kV non-damage'!$I$3:$I$1048576,$AA78)</f>
        <v>0</v>
      </c>
      <c r="AG78" s="125">
        <f>COUNTIFS('132kV damage'!$I$3:$I$1048576,$AA78)</f>
        <v>0</v>
      </c>
      <c r="AH78" s="125">
        <f>COUNTIFS('EHV non-damage'!$I$3:$I$1048576,$AA78)</f>
        <v>0</v>
      </c>
      <c r="AI78" s="125">
        <f>COUNTIFS('EHV damage'!$I$3:$I$1048576,$AA78)</f>
        <v>0</v>
      </c>
      <c r="AJ78" s="125">
        <f>COUNTIFS('HV non-damage'!$I$3:$I$1048576,$AA78)</f>
        <v>0</v>
      </c>
      <c r="AK78" s="125">
        <f>COUNTIFS('HV damage'!$I$3:$I$1048576,$AA78)</f>
        <v>0</v>
      </c>
      <c r="AL78" s="125">
        <f>COUNTIFS('LV non-damage'!$I$3:$I$1048576,$AA78)</f>
        <v>0</v>
      </c>
      <c r="AM78" s="125">
        <f>COUNTIFS('LV Overhead mains damage'!$I$3:$I$1048576,$AA78)</f>
        <v>0</v>
      </c>
      <c r="AN78" s="125">
        <f>COUNTIFS('LV Underground mains damage'!$I$3:$I$1048576,$AA78)</f>
        <v>0</v>
      </c>
      <c r="AO78" s="125">
        <f>COUNTIFS('LV All Other Switchgear, P&amp;E'!$I$3:$I$1048576,$AA78)</f>
        <v>0</v>
      </c>
      <c r="AP78" s="125">
        <f>COUNTIFS('LV services overhead'!$I$3:$I$1048576,$AA78)</f>
        <v>0</v>
      </c>
      <c r="AQ78" s="125">
        <f>COUNTIFS('LV services underground'!$I$3:$I$1048576,$AA78)</f>
        <v>0</v>
      </c>
      <c r="AS78" s="125">
        <f>IF(AC78=0,0,SUMIF('NGET or transmission co'!$I$3:$I$1048576,$AA78,'NGET or transmission co'!$F$3:$F$1048576))</f>
        <v>0</v>
      </c>
      <c r="AT78" s="125">
        <f>IF(AD78=0,0,SUMIF('Other DNO or connected syst'!$I$3:$I$1048576,$AA78,'Other DNO or connected syst'!$F$3:$F$1048576))</f>
        <v>0</v>
      </c>
      <c r="AU78" s="125">
        <f>IF(AE78=0,0,SUMIF('Distributed generators'!$I$3:$I$1048576,$AA78,'Distributed generators'!$F$3:$F$1048576))</f>
        <v>0</v>
      </c>
      <c r="AV78" s="125">
        <f>IF(AF78=0,0,SUMIF('132kV non-damage'!$I$3:$I$1048576,$AA78,'132kV non-damage'!$F$3:$F$1048576))</f>
        <v>0</v>
      </c>
      <c r="AW78" s="125">
        <f>IF(AG78=0,0,SUMIF('132kV damage'!$I$3:$I$1048576,$AA78,'132kV damage'!$F$3:$F$1048576))</f>
        <v>0</v>
      </c>
      <c r="AX78" s="125">
        <f>IF(AH78=0,0,SUMIF('EHV non-damage'!$I$3:$I$1048576,$AA78,'EHV non-damage'!$F$3:$F$1048576))</f>
        <v>0</v>
      </c>
      <c r="AY78" s="125">
        <f>IF(AI78=0,0,SUMIF('EHV damage'!$I$3:$I$1048576,$AA78,'EHV damage'!$F$3:$F$1048576))</f>
        <v>0</v>
      </c>
      <c r="AZ78" s="125">
        <f>IF(AJ78=0,0,SUMIF('HV non-damage'!$I$3:$I$1048576,$AA78,'HV non-damage'!$F$3:$F$1048576))</f>
        <v>0</v>
      </c>
      <c r="BA78" s="125">
        <f>IF(AK78=0,0,SUMIF('HV damage'!$I$3:$I$1048576,$AA78,'HV damage'!$F$3:$F$1048576))</f>
        <v>0</v>
      </c>
      <c r="BB78" s="125">
        <f>IF(AL78=0,0,SUMIF('LV non-damage'!$I$3:$I$1048576,$AA78,'LV non-damage'!$F$3:$F$1048576))</f>
        <v>0</v>
      </c>
      <c r="BC78" s="125">
        <f>IF(AM78=0,0,SUMIF('LV Overhead mains damage'!$I$3:$I$1048576,$AA78,'LV Overhead mains damage'!$F$3:$F$1048576))</f>
        <v>0</v>
      </c>
      <c r="BD78" s="125">
        <f>IF(AN78=0,0,SUMIF('LV Underground mains damage'!$I$3:$I$1048576,$AA78,'LV Underground mains damage'!$F$3:$F$1048576))</f>
        <v>0</v>
      </c>
      <c r="BE78" s="125">
        <f>IF(AO78=0,0,SUMIF('LV All Other Switchgear, P&amp;E'!$I$3:$I$1048576,$AA78,'LV All Other Switchgear, P&amp;E'!$F$3:$F$1048576))</f>
        <v>0</v>
      </c>
      <c r="BF78" s="125">
        <f>IF(AP78=0,0,SUMIF('LV services overhead'!$I$3:$I$1048576,$AA78,'LV services overhead'!$F$3:$F$1048576))</f>
        <v>0</v>
      </c>
      <c r="BG78" s="125">
        <f>IF(AQ78=0,0,SUMIF('LV services underground'!$I$3:$I$1048576,$AA78,'LV services underground'!$F$3:$F$1048576))</f>
        <v>0</v>
      </c>
      <c r="BI78" s="125">
        <f>IF(AC78=0,0,SUMIF('NGET or transmission co'!$I$3:$I$1048576,$AA78,'NGET or transmission co'!$G$3:$G$1048576))</f>
        <v>0</v>
      </c>
      <c r="BJ78" s="125">
        <f>IF(AD78=0,0,SUMIF('Other DNO or connected syst'!$I$3:$I$1048576,$AA78,'Other DNO or connected syst'!$G$3:$G$1048576))</f>
        <v>0</v>
      </c>
      <c r="BK78" s="125">
        <f>IF(AE78=0,0,SUMIF('Distributed generators'!$I$3:$I$1048576,$AA78,'Distributed generators'!$G$3:$G$1048576))</f>
        <v>0</v>
      </c>
      <c r="BL78" s="125">
        <f>IF(AF78=0,0,SUMIF('132kV non-damage'!$I$3:$I$1048576,$AA78,'132kV non-damage'!$G$3:$G$1048576))</f>
        <v>0</v>
      </c>
      <c r="BM78" s="125">
        <f>IF(AG78=0,0,SUMIF('132kV damage'!$I$3:$I$1048576,$AA78,'132kV damage'!$G$3:$G$1048576))</f>
        <v>0</v>
      </c>
      <c r="BN78" s="125">
        <f>IF(AH78=0,0,SUMIF('EHV non-damage'!$I$3:$I$1048576,$AA78,'EHV non-damage'!$G$3:$G$1048576))</f>
        <v>0</v>
      </c>
      <c r="BO78" s="125">
        <f>IF(AI78=0,0,SUMIF('EHV damage'!$I$3:$I$1048576,$AA78,'EHV damage'!$G$3:$G$1048576))</f>
        <v>0</v>
      </c>
      <c r="BP78" s="125">
        <f>IF(AJ78=0,0,SUMIF('HV non-damage'!$I$3:$I$1048576,$AA78,'HV non-damage'!$G$3:$G$1048576))</f>
        <v>0</v>
      </c>
      <c r="BQ78" s="125">
        <f>IF(AK78=0,0,SUMIF('HV damage'!$I$3:$I$1048576,$AA78,'HV damage'!$G$3:$G$1048576))</f>
        <v>0</v>
      </c>
      <c r="BR78" s="125">
        <f>IF(AL78=0,0,SUMIF('LV non-damage'!$I$3:$I$1048576,$AA78,'LV non-damage'!$G$3:$G$1048576))</f>
        <v>0</v>
      </c>
      <c r="BS78" s="125">
        <f>IF(AM78=0,0,SUMIF('LV Overhead mains damage'!$I$3:$I$1048576,$AA78,'LV Overhead mains damage'!$G$3:$G$1048576))</f>
        <v>0</v>
      </c>
      <c r="BT78" s="125">
        <f>IF(AN78=0,0,SUMIF('LV Underground mains damage'!$I$3:$I$1048576,$AA78,'LV Underground mains damage'!$G$3:$G$1048576))</f>
        <v>0</v>
      </c>
      <c r="BU78" s="125">
        <f>IF(AO78=0,0,SUMIF('LV All Other Switchgear, P&amp;E'!$I$3:$I$1048576,$AA78,'LV All Other Switchgear, P&amp;E'!$G$3:$G$1048576))</f>
        <v>0</v>
      </c>
      <c r="BV78" s="125">
        <f>IF(AP78=0,0,SUMIF('LV services overhead'!$I$3:$I$1048576,$AA78,'LV services overhead'!$G$3:$G$1048576))</f>
        <v>0</v>
      </c>
      <c r="BW78" s="125">
        <f>IF(AQ78=0,0,SUMIF('LV services underground'!$I$3:$I$1048576,$AA78,'LV services underground'!$G$3:$G$1048576))</f>
        <v>0</v>
      </c>
    </row>
    <row r="79" spans="2:75" ht="14.25" thickTop="1" thickBot="1">
      <c r="B79" s="58" t="s">
        <v>70</v>
      </c>
      <c r="C79" s="78"/>
      <c r="D79" s="79"/>
      <c r="E79" s="80"/>
      <c r="F79" s="78"/>
      <c r="G79" s="79"/>
      <c r="H79" s="80"/>
      <c r="I79" s="81"/>
      <c r="J79" s="81"/>
      <c r="AA79" s="121" t="s">
        <v>286</v>
      </c>
      <c r="AB79" s="123" t="s">
        <v>287</v>
      </c>
      <c r="AC79" s="125">
        <f>COUNTIFS('NGET or transmission co'!$I$3:$I$1048576,'Dur band, freq band, shorts'!$AA79)</f>
        <v>0</v>
      </c>
      <c r="AD79" s="125">
        <f>COUNTIFS('Other DNO or connected syst'!$I$3:$I$1048576,$AA79)</f>
        <v>0</v>
      </c>
      <c r="AE79" s="125">
        <f>COUNTIFS('Distributed generators'!$I$3:$I$1048576,$AA79)</f>
        <v>0</v>
      </c>
      <c r="AF79" s="125">
        <f>COUNTIFS('132kV non-damage'!$I$3:$I$1048576,$AA79)</f>
        <v>0</v>
      </c>
      <c r="AG79" s="125">
        <f>COUNTIFS('132kV damage'!$I$3:$I$1048576,$AA79)</f>
        <v>0</v>
      </c>
      <c r="AH79" s="125">
        <f>COUNTIFS('EHV non-damage'!$I$3:$I$1048576,$AA79)</f>
        <v>0</v>
      </c>
      <c r="AI79" s="125">
        <f>COUNTIFS('EHV damage'!$I$3:$I$1048576,$AA79)</f>
        <v>0</v>
      </c>
      <c r="AJ79" s="125">
        <f>COUNTIFS('HV non-damage'!$I$3:$I$1048576,$AA79)</f>
        <v>0</v>
      </c>
      <c r="AK79" s="125">
        <f>COUNTIFS('HV damage'!$I$3:$I$1048576,$AA79)</f>
        <v>0</v>
      </c>
      <c r="AL79" s="125">
        <f>COUNTIFS('LV non-damage'!$I$3:$I$1048576,$AA79)</f>
        <v>0</v>
      </c>
      <c r="AM79" s="125">
        <f>COUNTIFS('LV Overhead mains damage'!$I$3:$I$1048576,$AA79)</f>
        <v>0</v>
      </c>
      <c r="AN79" s="125">
        <f>COUNTIFS('LV Underground mains damage'!$I$3:$I$1048576,$AA79)</f>
        <v>0</v>
      </c>
      <c r="AO79" s="125">
        <f>COUNTIFS('LV All Other Switchgear, P&amp;E'!$I$3:$I$1048576,$AA79)</f>
        <v>0</v>
      </c>
      <c r="AP79" s="125">
        <f>COUNTIFS('LV services overhead'!$I$3:$I$1048576,$AA79)</f>
        <v>0</v>
      </c>
      <c r="AQ79" s="125">
        <f>COUNTIFS('LV services underground'!$I$3:$I$1048576,$AA79)</f>
        <v>0</v>
      </c>
      <c r="AS79" s="125">
        <f>IF(AC79=0,0,SUMIF('NGET or transmission co'!$I$3:$I$1048576,$AA79,'NGET or transmission co'!$F$3:$F$1048576))</f>
        <v>0</v>
      </c>
      <c r="AT79" s="125">
        <f>IF(AD79=0,0,SUMIF('Other DNO or connected syst'!$I$3:$I$1048576,$AA79,'Other DNO or connected syst'!$F$3:$F$1048576))</f>
        <v>0</v>
      </c>
      <c r="AU79" s="125">
        <f>IF(AE79=0,0,SUMIF('Distributed generators'!$I$3:$I$1048576,$AA79,'Distributed generators'!$F$3:$F$1048576))</f>
        <v>0</v>
      </c>
      <c r="AV79" s="125">
        <f>IF(AF79=0,0,SUMIF('132kV non-damage'!$I$3:$I$1048576,$AA79,'132kV non-damage'!$F$3:$F$1048576))</f>
        <v>0</v>
      </c>
      <c r="AW79" s="125">
        <f>IF(AG79=0,0,SUMIF('132kV damage'!$I$3:$I$1048576,$AA79,'132kV damage'!$F$3:$F$1048576))</f>
        <v>0</v>
      </c>
      <c r="AX79" s="125">
        <f>IF(AH79=0,0,SUMIF('EHV non-damage'!$I$3:$I$1048576,$AA79,'EHV non-damage'!$F$3:$F$1048576))</f>
        <v>0</v>
      </c>
      <c r="AY79" s="125">
        <f>IF(AI79=0,0,SUMIF('EHV damage'!$I$3:$I$1048576,$AA79,'EHV damage'!$F$3:$F$1048576))</f>
        <v>0</v>
      </c>
      <c r="AZ79" s="125">
        <f>IF(AJ79=0,0,SUMIF('HV non-damage'!$I$3:$I$1048576,$AA79,'HV non-damage'!$F$3:$F$1048576))</f>
        <v>0</v>
      </c>
      <c r="BA79" s="125">
        <f>IF(AK79=0,0,SUMIF('HV damage'!$I$3:$I$1048576,$AA79,'HV damage'!$F$3:$F$1048576))</f>
        <v>0</v>
      </c>
      <c r="BB79" s="125">
        <f>IF(AL79=0,0,SUMIF('LV non-damage'!$I$3:$I$1048576,$AA79,'LV non-damage'!$F$3:$F$1048576))</f>
        <v>0</v>
      </c>
      <c r="BC79" s="125">
        <f>IF(AM79=0,0,SUMIF('LV Overhead mains damage'!$I$3:$I$1048576,$AA79,'LV Overhead mains damage'!$F$3:$F$1048576))</f>
        <v>0</v>
      </c>
      <c r="BD79" s="125">
        <f>IF(AN79=0,0,SUMIF('LV Underground mains damage'!$I$3:$I$1048576,$AA79,'LV Underground mains damage'!$F$3:$F$1048576))</f>
        <v>0</v>
      </c>
      <c r="BE79" s="125">
        <f>IF(AO79=0,0,SUMIF('LV All Other Switchgear, P&amp;E'!$I$3:$I$1048576,$AA79,'LV All Other Switchgear, P&amp;E'!$F$3:$F$1048576))</f>
        <v>0</v>
      </c>
      <c r="BF79" s="125">
        <f>IF(AP79=0,0,SUMIF('LV services overhead'!$I$3:$I$1048576,$AA79,'LV services overhead'!$F$3:$F$1048576))</f>
        <v>0</v>
      </c>
      <c r="BG79" s="125">
        <f>IF(AQ79=0,0,SUMIF('LV services underground'!$I$3:$I$1048576,$AA79,'LV services underground'!$F$3:$F$1048576))</f>
        <v>0</v>
      </c>
      <c r="BI79" s="125">
        <f>IF(AC79=0,0,SUMIF('NGET or transmission co'!$I$3:$I$1048576,$AA79,'NGET or transmission co'!$G$3:$G$1048576))</f>
        <v>0</v>
      </c>
      <c r="BJ79" s="125">
        <f>IF(AD79=0,0,SUMIF('Other DNO or connected syst'!$I$3:$I$1048576,$AA79,'Other DNO or connected syst'!$G$3:$G$1048576))</f>
        <v>0</v>
      </c>
      <c r="BK79" s="125">
        <f>IF(AE79=0,0,SUMIF('Distributed generators'!$I$3:$I$1048576,$AA79,'Distributed generators'!$G$3:$G$1048576))</f>
        <v>0</v>
      </c>
      <c r="BL79" s="125">
        <f>IF(AF79=0,0,SUMIF('132kV non-damage'!$I$3:$I$1048576,$AA79,'132kV non-damage'!$G$3:$G$1048576))</f>
        <v>0</v>
      </c>
      <c r="BM79" s="125">
        <f>IF(AG79=0,0,SUMIF('132kV damage'!$I$3:$I$1048576,$AA79,'132kV damage'!$G$3:$G$1048576))</f>
        <v>0</v>
      </c>
      <c r="BN79" s="125">
        <f>IF(AH79=0,0,SUMIF('EHV non-damage'!$I$3:$I$1048576,$AA79,'EHV non-damage'!$G$3:$G$1048576))</f>
        <v>0</v>
      </c>
      <c r="BO79" s="125">
        <f>IF(AI79=0,0,SUMIF('EHV damage'!$I$3:$I$1048576,$AA79,'EHV damage'!$G$3:$G$1048576))</f>
        <v>0</v>
      </c>
      <c r="BP79" s="125">
        <f>IF(AJ79=0,0,SUMIF('HV non-damage'!$I$3:$I$1048576,$AA79,'HV non-damage'!$G$3:$G$1048576))</f>
        <v>0</v>
      </c>
      <c r="BQ79" s="125">
        <f>IF(AK79=0,0,SUMIF('HV damage'!$I$3:$I$1048576,$AA79,'HV damage'!$G$3:$G$1048576))</f>
        <v>0</v>
      </c>
      <c r="BR79" s="125">
        <f>IF(AL79=0,0,SUMIF('LV non-damage'!$I$3:$I$1048576,$AA79,'LV non-damage'!$G$3:$G$1048576))</f>
        <v>0</v>
      </c>
      <c r="BS79" s="125">
        <f>IF(AM79=0,0,SUMIF('LV Overhead mains damage'!$I$3:$I$1048576,$AA79,'LV Overhead mains damage'!$G$3:$G$1048576))</f>
        <v>0</v>
      </c>
      <c r="BT79" s="125">
        <f>IF(AN79=0,0,SUMIF('LV Underground mains damage'!$I$3:$I$1048576,$AA79,'LV Underground mains damage'!$G$3:$G$1048576))</f>
        <v>0</v>
      </c>
      <c r="BU79" s="125">
        <f>IF(AO79=0,0,SUMIF('LV All Other Switchgear, P&amp;E'!$I$3:$I$1048576,$AA79,'LV All Other Switchgear, P&amp;E'!$G$3:$G$1048576))</f>
        <v>0</v>
      </c>
      <c r="BV79" s="125">
        <f>IF(AP79=0,0,SUMIF('LV services overhead'!$I$3:$I$1048576,$AA79,'LV services overhead'!$G$3:$G$1048576))</f>
        <v>0</v>
      </c>
      <c r="BW79" s="125">
        <f>IF(AQ79=0,0,SUMIF('LV services underground'!$I$3:$I$1048576,$AA79,'LV services underground'!$G$3:$G$1048576))</f>
        <v>0</v>
      </c>
    </row>
    <row r="80" spans="2:75" ht="14.25" thickTop="1" thickBot="1">
      <c r="B80" s="132" t="s">
        <v>71</v>
      </c>
      <c r="C80" s="83"/>
      <c r="D80" s="84"/>
      <c r="E80" s="85"/>
      <c r="F80" s="83"/>
      <c r="G80" s="84"/>
      <c r="H80" s="85"/>
      <c r="I80" s="86"/>
      <c r="J80" s="86"/>
      <c r="AA80" s="121" t="s">
        <v>288</v>
      </c>
      <c r="AB80" s="123" t="s">
        <v>289</v>
      </c>
      <c r="AC80" s="125">
        <f>COUNTIFS('NGET or transmission co'!$I$3:$I$1048576,'Dur band, freq band, shorts'!$AA80)</f>
        <v>0</v>
      </c>
      <c r="AD80" s="125">
        <f>COUNTIFS('Other DNO or connected syst'!$I$3:$I$1048576,$AA80)</f>
        <v>0</v>
      </c>
      <c r="AE80" s="125">
        <f>COUNTIFS('Distributed generators'!$I$3:$I$1048576,$AA80)</f>
        <v>0</v>
      </c>
      <c r="AF80" s="125">
        <f>COUNTIFS('132kV non-damage'!$I$3:$I$1048576,$AA80)</f>
        <v>0</v>
      </c>
      <c r="AG80" s="125">
        <f>COUNTIFS('132kV damage'!$I$3:$I$1048576,$AA80)</f>
        <v>0</v>
      </c>
      <c r="AH80" s="125">
        <f>COUNTIFS('EHV non-damage'!$I$3:$I$1048576,$AA80)</f>
        <v>0</v>
      </c>
      <c r="AI80" s="125">
        <f>COUNTIFS('EHV damage'!$I$3:$I$1048576,$AA80)</f>
        <v>0</v>
      </c>
      <c r="AJ80" s="125">
        <f>COUNTIFS('HV non-damage'!$I$3:$I$1048576,$AA80)</f>
        <v>0</v>
      </c>
      <c r="AK80" s="125">
        <f>COUNTIFS('HV damage'!$I$3:$I$1048576,$AA80)</f>
        <v>0</v>
      </c>
      <c r="AL80" s="125">
        <f>COUNTIFS('LV non-damage'!$I$3:$I$1048576,$AA80)</f>
        <v>0</v>
      </c>
      <c r="AM80" s="125">
        <f>COUNTIFS('LV Overhead mains damage'!$I$3:$I$1048576,$AA80)</f>
        <v>0</v>
      </c>
      <c r="AN80" s="125">
        <f>COUNTIFS('LV Underground mains damage'!$I$3:$I$1048576,$AA80)</f>
        <v>0</v>
      </c>
      <c r="AO80" s="125">
        <f>COUNTIFS('LV All Other Switchgear, P&amp;E'!$I$3:$I$1048576,$AA80)</f>
        <v>0</v>
      </c>
      <c r="AP80" s="125">
        <f>COUNTIFS('LV services overhead'!$I$3:$I$1048576,$AA80)</f>
        <v>0</v>
      </c>
      <c r="AQ80" s="125">
        <f>COUNTIFS('LV services underground'!$I$3:$I$1048576,$AA80)</f>
        <v>0</v>
      </c>
      <c r="AS80" s="125">
        <f>IF(AC80=0,0,SUMIF('NGET or transmission co'!$I$3:$I$1048576,$AA80,'NGET or transmission co'!$F$3:$F$1048576))</f>
        <v>0</v>
      </c>
      <c r="AT80" s="125">
        <f>IF(AD80=0,0,SUMIF('Other DNO or connected syst'!$I$3:$I$1048576,$AA80,'Other DNO or connected syst'!$F$3:$F$1048576))</f>
        <v>0</v>
      </c>
      <c r="AU80" s="125">
        <f>IF(AE80=0,0,SUMIF('Distributed generators'!$I$3:$I$1048576,$AA80,'Distributed generators'!$F$3:$F$1048576))</f>
        <v>0</v>
      </c>
      <c r="AV80" s="125">
        <f>IF(AF80=0,0,SUMIF('132kV non-damage'!$I$3:$I$1048576,$AA80,'132kV non-damage'!$F$3:$F$1048576))</f>
        <v>0</v>
      </c>
      <c r="AW80" s="125">
        <f>IF(AG80=0,0,SUMIF('132kV damage'!$I$3:$I$1048576,$AA80,'132kV damage'!$F$3:$F$1048576))</f>
        <v>0</v>
      </c>
      <c r="AX80" s="125">
        <f>IF(AH80=0,0,SUMIF('EHV non-damage'!$I$3:$I$1048576,$AA80,'EHV non-damage'!$F$3:$F$1048576))</f>
        <v>0</v>
      </c>
      <c r="AY80" s="125">
        <f>IF(AI80=0,0,SUMIF('EHV damage'!$I$3:$I$1048576,$AA80,'EHV damage'!$F$3:$F$1048576))</f>
        <v>0</v>
      </c>
      <c r="AZ80" s="125">
        <f>IF(AJ80=0,0,SUMIF('HV non-damage'!$I$3:$I$1048576,$AA80,'HV non-damage'!$F$3:$F$1048576))</f>
        <v>0</v>
      </c>
      <c r="BA80" s="125">
        <f>IF(AK80=0,0,SUMIF('HV damage'!$I$3:$I$1048576,$AA80,'HV damage'!$F$3:$F$1048576))</f>
        <v>0</v>
      </c>
      <c r="BB80" s="125">
        <f>IF(AL80=0,0,SUMIF('LV non-damage'!$I$3:$I$1048576,$AA80,'LV non-damage'!$F$3:$F$1048576))</f>
        <v>0</v>
      </c>
      <c r="BC80" s="125">
        <f>IF(AM80=0,0,SUMIF('LV Overhead mains damage'!$I$3:$I$1048576,$AA80,'LV Overhead mains damage'!$F$3:$F$1048576))</f>
        <v>0</v>
      </c>
      <c r="BD80" s="125">
        <f>IF(AN80=0,0,SUMIF('LV Underground mains damage'!$I$3:$I$1048576,$AA80,'LV Underground mains damage'!$F$3:$F$1048576))</f>
        <v>0</v>
      </c>
      <c r="BE80" s="125">
        <f>IF(AO80=0,0,SUMIF('LV All Other Switchgear, P&amp;E'!$I$3:$I$1048576,$AA80,'LV All Other Switchgear, P&amp;E'!$F$3:$F$1048576))</f>
        <v>0</v>
      </c>
      <c r="BF80" s="125">
        <f>IF(AP80=0,0,SUMIF('LV services overhead'!$I$3:$I$1048576,$AA80,'LV services overhead'!$F$3:$F$1048576))</f>
        <v>0</v>
      </c>
      <c r="BG80" s="125">
        <f>IF(AQ80=0,0,SUMIF('LV services underground'!$I$3:$I$1048576,$AA80,'LV services underground'!$F$3:$F$1048576))</f>
        <v>0</v>
      </c>
      <c r="BI80" s="125">
        <f>IF(AC80=0,0,SUMIF('NGET or transmission co'!$I$3:$I$1048576,$AA80,'NGET or transmission co'!$G$3:$G$1048576))</f>
        <v>0</v>
      </c>
      <c r="BJ80" s="125">
        <f>IF(AD80=0,0,SUMIF('Other DNO or connected syst'!$I$3:$I$1048576,$AA80,'Other DNO or connected syst'!$G$3:$G$1048576))</f>
        <v>0</v>
      </c>
      <c r="BK80" s="125">
        <f>IF(AE80=0,0,SUMIF('Distributed generators'!$I$3:$I$1048576,$AA80,'Distributed generators'!$G$3:$G$1048576))</f>
        <v>0</v>
      </c>
      <c r="BL80" s="125">
        <f>IF(AF80=0,0,SUMIF('132kV non-damage'!$I$3:$I$1048576,$AA80,'132kV non-damage'!$G$3:$G$1048576))</f>
        <v>0</v>
      </c>
      <c r="BM80" s="125">
        <f>IF(AG80=0,0,SUMIF('132kV damage'!$I$3:$I$1048576,$AA80,'132kV damage'!$G$3:$G$1048576))</f>
        <v>0</v>
      </c>
      <c r="BN80" s="125">
        <f>IF(AH80=0,0,SUMIF('EHV non-damage'!$I$3:$I$1048576,$AA80,'EHV non-damage'!$G$3:$G$1048576))</f>
        <v>0</v>
      </c>
      <c r="BO80" s="125">
        <f>IF(AI80=0,0,SUMIF('EHV damage'!$I$3:$I$1048576,$AA80,'EHV damage'!$G$3:$G$1048576))</f>
        <v>0</v>
      </c>
      <c r="BP80" s="125">
        <f>IF(AJ80=0,0,SUMIF('HV non-damage'!$I$3:$I$1048576,$AA80,'HV non-damage'!$G$3:$G$1048576))</f>
        <v>0</v>
      </c>
      <c r="BQ80" s="125">
        <f>IF(AK80=0,0,SUMIF('HV damage'!$I$3:$I$1048576,$AA80,'HV damage'!$G$3:$G$1048576))</f>
        <v>0</v>
      </c>
      <c r="BR80" s="125">
        <f>IF(AL80=0,0,SUMIF('LV non-damage'!$I$3:$I$1048576,$AA80,'LV non-damage'!$G$3:$G$1048576))</f>
        <v>0</v>
      </c>
      <c r="BS80" s="125">
        <f>IF(AM80=0,0,SUMIF('LV Overhead mains damage'!$I$3:$I$1048576,$AA80,'LV Overhead mains damage'!$G$3:$G$1048576))</f>
        <v>0</v>
      </c>
      <c r="BT80" s="125">
        <f>IF(AN80=0,0,SUMIF('LV Underground mains damage'!$I$3:$I$1048576,$AA80,'LV Underground mains damage'!$G$3:$G$1048576))</f>
        <v>0</v>
      </c>
      <c r="BU80" s="125">
        <f>IF(AO80=0,0,SUMIF('LV All Other Switchgear, P&amp;E'!$I$3:$I$1048576,$AA80,'LV All Other Switchgear, P&amp;E'!$G$3:$G$1048576))</f>
        <v>0</v>
      </c>
      <c r="BV80" s="125">
        <f>IF(AP80=0,0,SUMIF('LV services overhead'!$I$3:$I$1048576,$AA80,'LV services overhead'!$G$3:$G$1048576))</f>
        <v>0</v>
      </c>
      <c r="BW80" s="125">
        <f>IF(AQ80=0,0,SUMIF('LV services underground'!$I$3:$I$1048576,$AA80,'LV services underground'!$G$3:$G$1048576))</f>
        <v>0</v>
      </c>
    </row>
    <row r="81" spans="2:75" ht="13.5" thickBot="1">
      <c r="B81" s="48" t="s">
        <v>16</v>
      </c>
      <c r="C81" s="135">
        <f>SUM(C60:C80)</f>
        <v>0</v>
      </c>
      <c r="D81" s="87">
        <f t="shared" ref="D81:J81" si="0">SUM(D60:D80)</f>
        <v>0</v>
      </c>
      <c r="E81" s="87">
        <f t="shared" si="0"/>
        <v>0</v>
      </c>
      <c r="F81" s="87">
        <f t="shared" si="0"/>
        <v>0</v>
      </c>
      <c r="G81" s="87">
        <f t="shared" si="0"/>
        <v>0</v>
      </c>
      <c r="H81" s="87">
        <f t="shared" si="0"/>
        <v>0</v>
      </c>
      <c r="I81" s="87">
        <f t="shared" si="0"/>
        <v>0</v>
      </c>
      <c r="J81" s="87">
        <f t="shared" si="0"/>
        <v>0</v>
      </c>
      <c r="AA81" s="121" t="s">
        <v>290</v>
      </c>
      <c r="AB81" s="123" t="s">
        <v>291</v>
      </c>
      <c r="AC81" s="125">
        <f>COUNTIFS('NGET or transmission co'!$I$3:$I$1048576,'Dur band, freq band, shorts'!$AA81)</f>
        <v>0</v>
      </c>
      <c r="AD81" s="125">
        <f>COUNTIFS('Other DNO or connected syst'!$I$3:$I$1048576,$AA81)</f>
        <v>0</v>
      </c>
      <c r="AE81" s="125">
        <f>COUNTIFS('Distributed generators'!$I$3:$I$1048576,$AA81)</f>
        <v>0</v>
      </c>
      <c r="AF81" s="125">
        <f>COUNTIFS('132kV non-damage'!$I$3:$I$1048576,$AA81)</f>
        <v>0</v>
      </c>
      <c r="AG81" s="125">
        <f>COUNTIFS('132kV damage'!$I$3:$I$1048576,$AA81)</f>
        <v>0</v>
      </c>
      <c r="AH81" s="125">
        <f>COUNTIFS('EHV non-damage'!$I$3:$I$1048576,$AA81)</f>
        <v>0</v>
      </c>
      <c r="AI81" s="125">
        <f>COUNTIFS('EHV damage'!$I$3:$I$1048576,$AA81)</f>
        <v>0</v>
      </c>
      <c r="AJ81" s="125">
        <f>COUNTIFS('HV non-damage'!$I$3:$I$1048576,$AA81)</f>
        <v>0</v>
      </c>
      <c r="AK81" s="125">
        <f>COUNTIFS('HV damage'!$I$3:$I$1048576,$AA81)</f>
        <v>0</v>
      </c>
      <c r="AL81" s="125">
        <f>COUNTIFS('LV non-damage'!$I$3:$I$1048576,$AA81)</f>
        <v>0</v>
      </c>
      <c r="AM81" s="125">
        <f>COUNTIFS('LV Overhead mains damage'!$I$3:$I$1048576,$AA81)</f>
        <v>0</v>
      </c>
      <c r="AN81" s="125">
        <f>COUNTIFS('LV Underground mains damage'!$I$3:$I$1048576,$AA81)</f>
        <v>0</v>
      </c>
      <c r="AO81" s="125">
        <f>COUNTIFS('LV All Other Switchgear, P&amp;E'!$I$3:$I$1048576,$AA81)</f>
        <v>0</v>
      </c>
      <c r="AP81" s="125">
        <f>COUNTIFS('LV services overhead'!$I$3:$I$1048576,$AA81)</f>
        <v>0</v>
      </c>
      <c r="AQ81" s="125">
        <f>COUNTIFS('LV services underground'!$I$3:$I$1048576,$AA81)</f>
        <v>0</v>
      </c>
      <c r="AS81" s="125">
        <f>IF(AC81=0,0,SUMIF('NGET or transmission co'!$I$3:$I$1048576,$AA81,'NGET or transmission co'!$F$3:$F$1048576))</f>
        <v>0</v>
      </c>
      <c r="AT81" s="125">
        <f>IF(AD81=0,0,SUMIF('Other DNO or connected syst'!$I$3:$I$1048576,$AA81,'Other DNO or connected syst'!$F$3:$F$1048576))</f>
        <v>0</v>
      </c>
      <c r="AU81" s="125">
        <f>IF(AE81=0,0,SUMIF('Distributed generators'!$I$3:$I$1048576,$AA81,'Distributed generators'!$F$3:$F$1048576))</f>
        <v>0</v>
      </c>
      <c r="AV81" s="125">
        <f>IF(AF81=0,0,SUMIF('132kV non-damage'!$I$3:$I$1048576,$AA81,'132kV non-damage'!$F$3:$F$1048576))</f>
        <v>0</v>
      </c>
      <c r="AW81" s="125">
        <f>IF(AG81=0,0,SUMIF('132kV damage'!$I$3:$I$1048576,$AA81,'132kV damage'!$F$3:$F$1048576))</f>
        <v>0</v>
      </c>
      <c r="AX81" s="125">
        <f>IF(AH81=0,0,SUMIF('EHV non-damage'!$I$3:$I$1048576,$AA81,'EHV non-damage'!$F$3:$F$1048576))</f>
        <v>0</v>
      </c>
      <c r="AY81" s="125">
        <f>IF(AI81=0,0,SUMIF('EHV damage'!$I$3:$I$1048576,$AA81,'EHV damage'!$F$3:$F$1048576))</f>
        <v>0</v>
      </c>
      <c r="AZ81" s="125">
        <f>IF(AJ81=0,0,SUMIF('HV non-damage'!$I$3:$I$1048576,$AA81,'HV non-damage'!$F$3:$F$1048576))</f>
        <v>0</v>
      </c>
      <c r="BA81" s="125">
        <f>IF(AK81=0,0,SUMIF('HV damage'!$I$3:$I$1048576,$AA81,'HV damage'!$F$3:$F$1048576))</f>
        <v>0</v>
      </c>
      <c r="BB81" s="125">
        <f>IF(AL81=0,0,SUMIF('LV non-damage'!$I$3:$I$1048576,$AA81,'LV non-damage'!$F$3:$F$1048576))</f>
        <v>0</v>
      </c>
      <c r="BC81" s="125">
        <f>IF(AM81=0,0,SUMIF('LV Overhead mains damage'!$I$3:$I$1048576,$AA81,'LV Overhead mains damage'!$F$3:$F$1048576))</f>
        <v>0</v>
      </c>
      <c r="BD81" s="125">
        <f>IF(AN81=0,0,SUMIF('LV Underground mains damage'!$I$3:$I$1048576,$AA81,'LV Underground mains damage'!$F$3:$F$1048576))</f>
        <v>0</v>
      </c>
      <c r="BE81" s="125">
        <f>IF(AO81=0,0,SUMIF('LV All Other Switchgear, P&amp;E'!$I$3:$I$1048576,$AA81,'LV All Other Switchgear, P&amp;E'!$F$3:$F$1048576))</f>
        <v>0</v>
      </c>
      <c r="BF81" s="125">
        <f>IF(AP81=0,0,SUMIF('LV services overhead'!$I$3:$I$1048576,$AA81,'LV services overhead'!$F$3:$F$1048576))</f>
        <v>0</v>
      </c>
      <c r="BG81" s="125">
        <f>IF(AQ81=0,0,SUMIF('LV services underground'!$I$3:$I$1048576,$AA81,'LV services underground'!$F$3:$F$1048576))</f>
        <v>0</v>
      </c>
      <c r="BI81" s="125">
        <f>IF(AC81=0,0,SUMIF('NGET or transmission co'!$I$3:$I$1048576,$AA81,'NGET or transmission co'!$G$3:$G$1048576))</f>
        <v>0</v>
      </c>
      <c r="BJ81" s="125">
        <f>IF(AD81=0,0,SUMIF('Other DNO or connected syst'!$I$3:$I$1048576,$AA81,'Other DNO or connected syst'!$G$3:$G$1048576))</f>
        <v>0</v>
      </c>
      <c r="BK81" s="125">
        <f>IF(AE81=0,0,SUMIF('Distributed generators'!$I$3:$I$1048576,$AA81,'Distributed generators'!$G$3:$G$1048576))</f>
        <v>0</v>
      </c>
      <c r="BL81" s="125">
        <f>IF(AF81=0,0,SUMIF('132kV non-damage'!$I$3:$I$1048576,$AA81,'132kV non-damage'!$G$3:$G$1048576))</f>
        <v>0</v>
      </c>
      <c r="BM81" s="125">
        <f>IF(AG81=0,0,SUMIF('132kV damage'!$I$3:$I$1048576,$AA81,'132kV damage'!$G$3:$G$1048576))</f>
        <v>0</v>
      </c>
      <c r="BN81" s="125">
        <f>IF(AH81=0,0,SUMIF('EHV non-damage'!$I$3:$I$1048576,$AA81,'EHV non-damage'!$G$3:$G$1048576))</f>
        <v>0</v>
      </c>
      <c r="BO81" s="125">
        <f>IF(AI81=0,0,SUMIF('EHV damage'!$I$3:$I$1048576,$AA81,'EHV damage'!$G$3:$G$1048576))</f>
        <v>0</v>
      </c>
      <c r="BP81" s="125">
        <f>IF(AJ81=0,0,SUMIF('HV non-damage'!$I$3:$I$1048576,$AA81,'HV non-damage'!$G$3:$G$1048576))</f>
        <v>0</v>
      </c>
      <c r="BQ81" s="125">
        <f>IF(AK81=0,0,SUMIF('HV damage'!$I$3:$I$1048576,$AA81,'HV damage'!$G$3:$G$1048576))</f>
        <v>0</v>
      </c>
      <c r="BR81" s="125">
        <f>IF(AL81=0,0,SUMIF('LV non-damage'!$I$3:$I$1048576,$AA81,'LV non-damage'!$G$3:$G$1048576))</f>
        <v>0</v>
      </c>
      <c r="BS81" s="125">
        <f>IF(AM81=0,0,SUMIF('LV Overhead mains damage'!$I$3:$I$1048576,$AA81,'LV Overhead mains damage'!$G$3:$G$1048576))</f>
        <v>0</v>
      </c>
      <c r="BT81" s="125">
        <f>IF(AN81=0,0,SUMIF('LV Underground mains damage'!$I$3:$I$1048576,$AA81,'LV Underground mains damage'!$G$3:$G$1048576))</f>
        <v>0</v>
      </c>
      <c r="BU81" s="125">
        <f>IF(AO81=0,0,SUMIF('LV All Other Switchgear, P&amp;E'!$I$3:$I$1048576,$AA81,'LV All Other Switchgear, P&amp;E'!$G$3:$G$1048576))</f>
        <v>0</v>
      </c>
      <c r="BV81" s="125">
        <f>IF(AP81=0,0,SUMIF('LV services overhead'!$I$3:$I$1048576,$AA81,'LV services overhead'!$G$3:$G$1048576))</f>
        <v>0</v>
      </c>
      <c r="BW81" s="125">
        <f>IF(AQ81=0,0,SUMIF('LV services underground'!$I$3:$I$1048576,$AA81,'LV services underground'!$G$3:$G$1048576))</f>
        <v>0</v>
      </c>
    </row>
    <row r="82" spans="2:75">
      <c r="AA82" s="121" t="s">
        <v>292</v>
      </c>
      <c r="AB82" s="123" t="s">
        <v>293</v>
      </c>
      <c r="AC82" s="125">
        <f>COUNTIFS('NGET or transmission co'!$I$3:$I$1048576,'Dur band, freq band, shorts'!$AA82)</f>
        <v>0</v>
      </c>
      <c r="AD82" s="125">
        <f>COUNTIFS('Other DNO or connected syst'!$I$3:$I$1048576,$AA82)</f>
        <v>0</v>
      </c>
      <c r="AE82" s="125">
        <f>COUNTIFS('Distributed generators'!$I$3:$I$1048576,$AA82)</f>
        <v>0</v>
      </c>
      <c r="AF82" s="125">
        <f>COUNTIFS('132kV non-damage'!$I$3:$I$1048576,$AA82)</f>
        <v>0</v>
      </c>
      <c r="AG82" s="125">
        <f>COUNTIFS('132kV damage'!$I$3:$I$1048576,$AA82)</f>
        <v>0</v>
      </c>
      <c r="AH82" s="125">
        <f>COUNTIFS('EHV non-damage'!$I$3:$I$1048576,$AA82)</f>
        <v>0</v>
      </c>
      <c r="AI82" s="125">
        <f>COUNTIFS('EHV damage'!$I$3:$I$1048576,$AA82)</f>
        <v>0</v>
      </c>
      <c r="AJ82" s="125">
        <f>COUNTIFS('HV non-damage'!$I$3:$I$1048576,$AA82)</f>
        <v>0</v>
      </c>
      <c r="AK82" s="125">
        <f>COUNTIFS('HV damage'!$I$3:$I$1048576,$AA82)</f>
        <v>0</v>
      </c>
      <c r="AL82" s="125">
        <f>COUNTIFS('LV non-damage'!$I$3:$I$1048576,$AA82)</f>
        <v>0</v>
      </c>
      <c r="AM82" s="125">
        <f>COUNTIFS('LV Overhead mains damage'!$I$3:$I$1048576,$AA82)</f>
        <v>0</v>
      </c>
      <c r="AN82" s="125">
        <f>COUNTIFS('LV Underground mains damage'!$I$3:$I$1048576,$AA82)</f>
        <v>0</v>
      </c>
      <c r="AO82" s="125">
        <f>COUNTIFS('LV All Other Switchgear, P&amp;E'!$I$3:$I$1048576,$AA82)</f>
        <v>0</v>
      </c>
      <c r="AP82" s="125">
        <f>COUNTIFS('LV services overhead'!$I$3:$I$1048576,$AA82)</f>
        <v>0</v>
      </c>
      <c r="AQ82" s="125">
        <f>COUNTIFS('LV services underground'!$I$3:$I$1048576,$AA82)</f>
        <v>0</v>
      </c>
      <c r="AS82" s="125">
        <f>IF(AC82=0,0,SUMIF('NGET or transmission co'!$I$3:$I$1048576,$AA82,'NGET or transmission co'!$F$3:$F$1048576))</f>
        <v>0</v>
      </c>
      <c r="AT82" s="125">
        <f>IF(AD82=0,0,SUMIF('Other DNO or connected syst'!$I$3:$I$1048576,$AA82,'Other DNO or connected syst'!$F$3:$F$1048576))</f>
        <v>0</v>
      </c>
      <c r="AU82" s="125">
        <f>IF(AE82=0,0,SUMIF('Distributed generators'!$I$3:$I$1048576,$AA82,'Distributed generators'!$F$3:$F$1048576))</f>
        <v>0</v>
      </c>
      <c r="AV82" s="125">
        <f>IF(AF82=0,0,SUMIF('132kV non-damage'!$I$3:$I$1048576,$AA82,'132kV non-damage'!$F$3:$F$1048576))</f>
        <v>0</v>
      </c>
      <c r="AW82" s="125">
        <f>IF(AG82=0,0,SUMIF('132kV damage'!$I$3:$I$1048576,$AA82,'132kV damage'!$F$3:$F$1048576))</f>
        <v>0</v>
      </c>
      <c r="AX82" s="125">
        <f>IF(AH82=0,0,SUMIF('EHV non-damage'!$I$3:$I$1048576,$AA82,'EHV non-damage'!$F$3:$F$1048576))</f>
        <v>0</v>
      </c>
      <c r="AY82" s="125">
        <f>IF(AI82=0,0,SUMIF('EHV damage'!$I$3:$I$1048576,$AA82,'EHV damage'!$F$3:$F$1048576))</f>
        <v>0</v>
      </c>
      <c r="AZ82" s="125">
        <f>IF(AJ82=0,0,SUMIF('HV non-damage'!$I$3:$I$1048576,$AA82,'HV non-damage'!$F$3:$F$1048576))</f>
        <v>0</v>
      </c>
      <c r="BA82" s="125">
        <f>IF(AK82=0,0,SUMIF('HV damage'!$I$3:$I$1048576,$AA82,'HV damage'!$F$3:$F$1048576))</f>
        <v>0</v>
      </c>
      <c r="BB82" s="125">
        <f>IF(AL82=0,0,SUMIF('LV non-damage'!$I$3:$I$1048576,$AA82,'LV non-damage'!$F$3:$F$1048576))</f>
        <v>0</v>
      </c>
      <c r="BC82" s="125">
        <f>IF(AM82=0,0,SUMIF('LV Overhead mains damage'!$I$3:$I$1048576,$AA82,'LV Overhead mains damage'!$F$3:$F$1048576))</f>
        <v>0</v>
      </c>
      <c r="BD82" s="125">
        <f>IF(AN82=0,0,SUMIF('LV Underground mains damage'!$I$3:$I$1048576,$AA82,'LV Underground mains damage'!$F$3:$F$1048576))</f>
        <v>0</v>
      </c>
      <c r="BE82" s="125">
        <f>IF(AO82=0,0,SUMIF('LV All Other Switchgear, P&amp;E'!$I$3:$I$1048576,$AA82,'LV All Other Switchgear, P&amp;E'!$F$3:$F$1048576))</f>
        <v>0</v>
      </c>
      <c r="BF82" s="125">
        <f>IF(AP82=0,0,SUMIF('LV services overhead'!$I$3:$I$1048576,$AA82,'LV services overhead'!$F$3:$F$1048576))</f>
        <v>0</v>
      </c>
      <c r="BG82" s="125">
        <f>IF(AQ82=0,0,SUMIF('LV services underground'!$I$3:$I$1048576,$AA82,'LV services underground'!$F$3:$F$1048576))</f>
        <v>0</v>
      </c>
      <c r="BI82" s="125">
        <f>IF(AC82=0,0,SUMIF('NGET or transmission co'!$I$3:$I$1048576,$AA82,'NGET or transmission co'!$G$3:$G$1048576))</f>
        <v>0</v>
      </c>
      <c r="BJ82" s="125">
        <f>IF(AD82=0,0,SUMIF('Other DNO or connected syst'!$I$3:$I$1048576,$AA82,'Other DNO or connected syst'!$G$3:$G$1048576))</f>
        <v>0</v>
      </c>
      <c r="BK82" s="125">
        <f>IF(AE82=0,0,SUMIF('Distributed generators'!$I$3:$I$1048576,$AA82,'Distributed generators'!$G$3:$G$1048576))</f>
        <v>0</v>
      </c>
      <c r="BL82" s="125">
        <f>IF(AF82=0,0,SUMIF('132kV non-damage'!$I$3:$I$1048576,$AA82,'132kV non-damage'!$G$3:$G$1048576))</f>
        <v>0</v>
      </c>
      <c r="BM82" s="125">
        <f>IF(AG82=0,0,SUMIF('132kV damage'!$I$3:$I$1048576,$AA82,'132kV damage'!$G$3:$G$1048576))</f>
        <v>0</v>
      </c>
      <c r="BN82" s="125">
        <f>IF(AH82=0,0,SUMIF('EHV non-damage'!$I$3:$I$1048576,$AA82,'EHV non-damage'!$G$3:$G$1048576))</f>
        <v>0</v>
      </c>
      <c r="BO82" s="125">
        <f>IF(AI82=0,0,SUMIF('EHV damage'!$I$3:$I$1048576,$AA82,'EHV damage'!$G$3:$G$1048576))</f>
        <v>0</v>
      </c>
      <c r="BP82" s="125">
        <f>IF(AJ82=0,0,SUMIF('HV non-damage'!$I$3:$I$1048576,$AA82,'HV non-damage'!$G$3:$G$1048576))</f>
        <v>0</v>
      </c>
      <c r="BQ82" s="125">
        <f>IF(AK82=0,0,SUMIF('HV damage'!$I$3:$I$1048576,$AA82,'HV damage'!$G$3:$G$1048576))</f>
        <v>0</v>
      </c>
      <c r="BR82" s="125">
        <f>IF(AL82=0,0,SUMIF('LV non-damage'!$I$3:$I$1048576,$AA82,'LV non-damage'!$G$3:$G$1048576))</f>
        <v>0</v>
      </c>
      <c r="BS82" s="125">
        <f>IF(AM82=0,0,SUMIF('LV Overhead mains damage'!$I$3:$I$1048576,$AA82,'LV Overhead mains damage'!$G$3:$G$1048576))</f>
        <v>0</v>
      </c>
      <c r="BT82" s="125">
        <f>IF(AN82=0,0,SUMIF('LV Underground mains damage'!$I$3:$I$1048576,$AA82,'LV Underground mains damage'!$G$3:$G$1048576))</f>
        <v>0</v>
      </c>
      <c r="BU82" s="125">
        <f>IF(AO82=0,0,SUMIF('LV All Other Switchgear, P&amp;E'!$I$3:$I$1048576,$AA82,'LV All Other Switchgear, P&amp;E'!$G$3:$G$1048576))</f>
        <v>0</v>
      </c>
      <c r="BV82" s="125">
        <f>IF(AP82=0,0,SUMIF('LV services overhead'!$I$3:$I$1048576,$AA82,'LV services overhead'!$G$3:$G$1048576))</f>
        <v>0</v>
      </c>
      <c r="BW82" s="125">
        <f>IF(AQ82=0,0,SUMIF('LV services underground'!$I$3:$I$1048576,$AA82,'LV services underground'!$G$3:$G$1048576))</f>
        <v>0</v>
      </c>
    </row>
    <row r="83" spans="2:75">
      <c r="AA83" s="121" t="s">
        <v>294</v>
      </c>
      <c r="AB83" s="123" t="s">
        <v>295</v>
      </c>
      <c r="AC83" s="125">
        <f>COUNTIFS('NGET or transmission co'!$I$3:$I$1048576,'Dur band, freq band, shorts'!$AA83)</f>
        <v>0</v>
      </c>
      <c r="AD83" s="125">
        <f>COUNTIFS('Other DNO or connected syst'!$I$3:$I$1048576,$AA83)</f>
        <v>0</v>
      </c>
      <c r="AE83" s="125">
        <f>COUNTIFS('Distributed generators'!$I$3:$I$1048576,$AA83)</f>
        <v>0</v>
      </c>
      <c r="AF83" s="125">
        <f>COUNTIFS('132kV non-damage'!$I$3:$I$1048576,$AA83)</f>
        <v>0</v>
      </c>
      <c r="AG83" s="125">
        <f>COUNTIFS('132kV damage'!$I$3:$I$1048576,$AA83)</f>
        <v>0</v>
      </c>
      <c r="AH83" s="125">
        <f>COUNTIFS('EHV non-damage'!$I$3:$I$1048576,$AA83)</f>
        <v>0</v>
      </c>
      <c r="AI83" s="125">
        <f>COUNTIFS('EHV damage'!$I$3:$I$1048576,$AA83)</f>
        <v>0</v>
      </c>
      <c r="AJ83" s="125">
        <f>COUNTIFS('HV non-damage'!$I$3:$I$1048576,$AA83)</f>
        <v>0</v>
      </c>
      <c r="AK83" s="125">
        <f>COUNTIFS('HV damage'!$I$3:$I$1048576,$AA83)</f>
        <v>0</v>
      </c>
      <c r="AL83" s="125">
        <f>COUNTIFS('LV non-damage'!$I$3:$I$1048576,$AA83)</f>
        <v>0</v>
      </c>
      <c r="AM83" s="125">
        <f>COUNTIFS('LV Overhead mains damage'!$I$3:$I$1048576,$AA83)</f>
        <v>0</v>
      </c>
      <c r="AN83" s="125">
        <f>COUNTIFS('LV Underground mains damage'!$I$3:$I$1048576,$AA83)</f>
        <v>0</v>
      </c>
      <c r="AO83" s="125">
        <f>COUNTIFS('LV All Other Switchgear, P&amp;E'!$I$3:$I$1048576,$AA83)</f>
        <v>0</v>
      </c>
      <c r="AP83" s="125">
        <f>COUNTIFS('LV services overhead'!$I$3:$I$1048576,$AA83)</f>
        <v>0</v>
      </c>
      <c r="AQ83" s="125">
        <f>COUNTIFS('LV services underground'!$I$3:$I$1048576,$AA83)</f>
        <v>0</v>
      </c>
      <c r="AS83" s="125">
        <f>IF(AC83=0,0,SUMIF('NGET or transmission co'!$I$3:$I$1048576,$AA83,'NGET or transmission co'!$F$3:$F$1048576))</f>
        <v>0</v>
      </c>
      <c r="AT83" s="125">
        <f>IF(AD83=0,0,SUMIF('Other DNO or connected syst'!$I$3:$I$1048576,$AA83,'Other DNO or connected syst'!$F$3:$F$1048576))</f>
        <v>0</v>
      </c>
      <c r="AU83" s="125">
        <f>IF(AE83=0,0,SUMIF('Distributed generators'!$I$3:$I$1048576,$AA83,'Distributed generators'!$F$3:$F$1048576))</f>
        <v>0</v>
      </c>
      <c r="AV83" s="125">
        <f>IF(AF83=0,0,SUMIF('132kV non-damage'!$I$3:$I$1048576,$AA83,'132kV non-damage'!$F$3:$F$1048576))</f>
        <v>0</v>
      </c>
      <c r="AW83" s="125">
        <f>IF(AG83=0,0,SUMIF('132kV damage'!$I$3:$I$1048576,$AA83,'132kV damage'!$F$3:$F$1048576))</f>
        <v>0</v>
      </c>
      <c r="AX83" s="125">
        <f>IF(AH83=0,0,SUMIF('EHV non-damage'!$I$3:$I$1048576,$AA83,'EHV non-damage'!$F$3:$F$1048576))</f>
        <v>0</v>
      </c>
      <c r="AY83" s="125">
        <f>IF(AI83=0,0,SUMIF('EHV damage'!$I$3:$I$1048576,$AA83,'EHV damage'!$F$3:$F$1048576))</f>
        <v>0</v>
      </c>
      <c r="AZ83" s="125">
        <f>IF(AJ83=0,0,SUMIF('HV non-damage'!$I$3:$I$1048576,$AA83,'HV non-damage'!$F$3:$F$1048576))</f>
        <v>0</v>
      </c>
      <c r="BA83" s="125">
        <f>IF(AK83=0,0,SUMIF('HV damage'!$I$3:$I$1048576,$AA83,'HV damage'!$F$3:$F$1048576))</f>
        <v>0</v>
      </c>
      <c r="BB83" s="125">
        <f>IF(AL83=0,0,SUMIF('LV non-damage'!$I$3:$I$1048576,$AA83,'LV non-damage'!$F$3:$F$1048576))</f>
        <v>0</v>
      </c>
      <c r="BC83" s="125">
        <f>IF(AM83=0,0,SUMIF('LV Overhead mains damage'!$I$3:$I$1048576,$AA83,'LV Overhead mains damage'!$F$3:$F$1048576))</f>
        <v>0</v>
      </c>
      <c r="BD83" s="125">
        <f>IF(AN83=0,0,SUMIF('LV Underground mains damage'!$I$3:$I$1048576,$AA83,'LV Underground mains damage'!$F$3:$F$1048576))</f>
        <v>0</v>
      </c>
      <c r="BE83" s="125">
        <f>IF(AO83=0,0,SUMIF('LV All Other Switchgear, P&amp;E'!$I$3:$I$1048576,$AA83,'LV All Other Switchgear, P&amp;E'!$F$3:$F$1048576))</f>
        <v>0</v>
      </c>
      <c r="BF83" s="125">
        <f>IF(AP83=0,0,SUMIF('LV services overhead'!$I$3:$I$1048576,$AA83,'LV services overhead'!$F$3:$F$1048576))</f>
        <v>0</v>
      </c>
      <c r="BG83" s="125">
        <f>IF(AQ83=0,0,SUMIF('LV services underground'!$I$3:$I$1048576,$AA83,'LV services underground'!$F$3:$F$1048576))</f>
        <v>0</v>
      </c>
      <c r="BI83" s="125">
        <f>IF(AC83=0,0,SUMIF('NGET or transmission co'!$I$3:$I$1048576,$AA83,'NGET or transmission co'!$G$3:$G$1048576))</f>
        <v>0</v>
      </c>
      <c r="BJ83" s="125">
        <f>IF(AD83=0,0,SUMIF('Other DNO or connected syst'!$I$3:$I$1048576,$AA83,'Other DNO or connected syst'!$G$3:$G$1048576))</f>
        <v>0</v>
      </c>
      <c r="BK83" s="125">
        <f>IF(AE83=0,0,SUMIF('Distributed generators'!$I$3:$I$1048576,$AA83,'Distributed generators'!$G$3:$G$1048576))</f>
        <v>0</v>
      </c>
      <c r="BL83" s="125">
        <f>IF(AF83=0,0,SUMIF('132kV non-damage'!$I$3:$I$1048576,$AA83,'132kV non-damage'!$G$3:$G$1048576))</f>
        <v>0</v>
      </c>
      <c r="BM83" s="125">
        <f>IF(AG83=0,0,SUMIF('132kV damage'!$I$3:$I$1048576,$AA83,'132kV damage'!$G$3:$G$1048576))</f>
        <v>0</v>
      </c>
      <c r="BN83" s="125">
        <f>IF(AH83=0,0,SUMIF('EHV non-damage'!$I$3:$I$1048576,$AA83,'EHV non-damage'!$G$3:$G$1048576))</f>
        <v>0</v>
      </c>
      <c r="BO83" s="125">
        <f>IF(AI83=0,0,SUMIF('EHV damage'!$I$3:$I$1048576,$AA83,'EHV damage'!$G$3:$G$1048576))</f>
        <v>0</v>
      </c>
      <c r="BP83" s="125">
        <f>IF(AJ83=0,0,SUMIF('HV non-damage'!$I$3:$I$1048576,$AA83,'HV non-damage'!$G$3:$G$1048576))</f>
        <v>0</v>
      </c>
      <c r="BQ83" s="125">
        <f>IF(AK83=0,0,SUMIF('HV damage'!$I$3:$I$1048576,$AA83,'HV damage'!$G$3:$G$1048576))</f>
        <v>0</v>
      </c>
      <c r="BR83" s="125">
        <f>IF(AL83=0,0,SUMIF('LV non-damage'!$I$3:$I$1048576,$AA83,'LV non-damage'!$G$3:$G$1048576))</f>
        <v>0</v>
      </c>
      <c r="BS83" s="125">
        <f>IF(AM83=0,0,SUMIF('LV Overhead mains damage'!$I$3:$I$1048576,$AA83,'LV Overhead mains damage'!$G$3:$G$1048576))</f>
        <v>0</v>
      </c>
      <c r="BT83" s="125">
        <f>IF(AN83=0,0,SUMIF('LV Underground mains damage'!$I$3:$I$1048576,$AA83,'LV Underground mains damage'!$G$3:$G$1048576))</f>
        <v>0</v>
      </c>
      <c r="BU83" s="125">
        <f>IF(AO83=0,0,SUMIF('LV All Other Switchgear, P&amp;E'!$I$3:$I$1048576,$AA83,'LV All Other Switchgear, P&amp;E'!$G$3:$G$1048576))</f>
        <v>0</v>
      </c>
      <c r="BV83" s="125">
        <f>IF(AP83=0,0,SUMIF('LV services overhead'!$I$3:$I$1048576,$AA83,'LV services overhead'!$G$3:$G$1048576))</f>
        <v>0</v>
      </c>
      <c r="BW83" s="125">
        <f>IF(AQ83=0,0,SUMIF('LV services underground'!$I$3:$I$1048576,$AA83,'LV services underground'!$G$3:$G$1048576))</f>
        <v>0</v>
      </c>
    </row>
    <row r="84" spans="2:75">
      <c r="AA84" s="121" t="s">
        <v>296</v>
      </c>
      <c r="AB84" s="123" t="s">
        <v>297</v>
      </c>
      <c r="AC84" s="125">
        <f>COUNTIFS('NGET or transmission co'!$I$3:$I$1048576,'Dur band, freq band, shorts'!$AA84)</f>
        <v>0</v>
      </c>
      <c r="AD84" s="125">
        <f>COUNTIFS('Other DNO or connected syst'!$I$3:$I$1048576,$AA84)</f>
        <v>0</v>
      </c>
      <c r="AE84" s="125">
        <f>COUNTIFS('Distributed generators'!$I$3:$I$1048576,$AA84)</f>
        <v>0</v>
      </c>
      <c r="AF84" s="125">
        <f>COUNTIFS('132kV non-damage'!$I$3:$I$1048576,$AA84)</f>
        <v>0</v>
      </c>
      <c r="AG84" s="125">
        <f>COUNTIFS('132kV damage'!$I$3:$I$1048576,$AA84)</f>
        <v>0</v>
      </c>
      <c r="AH84" s="125">
        <f>COUNTIFS('EHV non-damage'!$I$3:$I$1048576,$AA84)</f>
        <v>0</v>
      </c>
      <c r="AI84" s="125">
        <f>COUNTIFS('EHV damage'!$I$3:$I$1048576,$AA84)</f>
        <v>0</v>
      </c>
      <c r="AJ84" s="125">
        <f>COUNTIFS('HV non-damage'!$I$3:$I$1048576,$AA84)</f>
        <v>0</v>
      </c>
      <c r="AK84" s="125">
        <f>COUNTIFS('HV damage'!$I$3:$I$1048576,$AA84)</f>
        <v>0</v>
      </c>
      <c r="AL84" s="125">
        <f>COUNTIFS('LV non-damage'!$I$3:$I$1048576,$AA84)</f>
        <v>0</v>
      </c>
      <c r="AM84" s="125">
        <f>COUNTIFS('LV Overhead mains damage'!$I$3:$I$1048576,$AA84)</f>
        <v>0</v>
      </c>
      <c r="AN84" s="125">
        <f>COUNTIFS('LV Underground mains damage'!$I$3:$I$1048576,$AA84)</f>
        <v>0</v>
      </c>
      <c r="AO84" s="125">
        <f>COUNTIFS('LV All Other Switchgear, P&amp;E'!$I$3:$I$1048576,$AA84)</f>
        <v>0</v>
      </c>
      <c r="AP84" s="125">
        <f>COUNTIFS('LV services overhead'!$I$3:$I$1048576,$AA84)</f>
        <v>0</v>
      </c>
      <c r="AQ84" s="125">
        <f>COUNTIFS('LV services underground'!$I$3:$I$1048576,$AA84)</f>
        <v>0</v>
      </c>
      <c r="AS84" s="125">
        <f>IF(AC84=0,0,SUMIF('NGET or transmission co'!$I$3:$I$1048576,$AA84,'NGET or transmission co'!$F$3:$F$1048576))</f>
        <v>0</v>
      </c>
      <c r="AT84" s="125">
        <f>IF(AD84=0,0,SUMIF('Other DNO or connected syst'!$I$3:$I$1048576,$AA84,'Other DNO or connected syst'!$F$3:$F$1048576))</f>
        <v>0</v>
      </c>
      <c r="AU84" s="125">
        <f>IF(AE84=0,0,SUMIF('Distributed generators'!$I$3:$I$1048576,$AA84,'Distributed generators'!$F$3:$F$1048576))</f>
        <v>0</v>
      </c>
      <c r="AV84" s="125">
        <f>IF(AF84=0,0,SUMIF('132kV non-damage'!$I$3:$I$1048576,$AA84,'132kV non-damage'!$F$3:$F$1048576))</f>
        <v>0</v>
      </c>
      <c r="AW84" s="125">
        <f>IF(AG84=0,0,SUMIF('132kV damage'!$I$3:$I$1048576,$AA84,'132kV damage'!$F$3:$F$1048576))</f>
        <v>0</v>
      </c>
      <c r="AX84" s="125">
        <f>IF(AH84=0,0,SUMIF('EHV non-damage'!$I$3:$I$1048576,$AA84,'EHV non-damage'!$F$3:$F$1048576))</f>
        <v>0</v>
      </c>
      <c r="AY84" s="125">
        <f>IF(AI84=0,0,SUMIF('EHV damage'!$I$3:$I$1048576,$AA84,'EHV damage'!$F$3:$F$1048576))</f>
        <v>0</v>
      </c>
      <c r="AZ84" s="125">
        <f>IF(AJ84=0,0,SUMIF('HV non-damage'!$I$3:$I$1048576,$AA84,'HV non-damage'!$F$3:$F$1048576))</f>
        <v>0</v>
      </c>
      <c r="BA84" s="125">
        <f>IF(AK84=0,0,SUMIF('HV damage'!$I$3:$I$1048576,$AA84,'HV damage'!$F$3:$F$1048576))</f>
        <v>0</v>
      </c>
      <c r="BB84" s="125">
        <f>IF(AL84=0,0,SUMIF('LV non-damage'!$I$3:$I$1048576,$AA84,'LV non-damage'!$F$3:$F$1048576))</f>
        <v>0</v>
      </c>
      <c r="BC84" s="125">
        <f>IF(AM84=0,0,SUMIF('LV Overhead mains damage'!$I$3:$I$1048576,$AA84,'LV Overhead mains damage'!$F$3:$F$1048576))</f>
        <v>0</v>
      </c>
      <c r="BD84" s="125">
        <f>IF(AN84=0,0,SUMIF('LV Underground mains damage'!$I$3:$I$1048576,$AA84,'LV Underground mains damage'!$F$3:$F$1048576))</f>
        <v>0</v>
      </c>
      <c r="BE84" s="125">
        <f>IF(AO84=0,0,SUMIF('LV All Other Switchgear, P&amp;E'!$I$3:$I$1048576,$AA84,'LV All Other Switchgear, P&amp;E'!$F$3:$F$1048576))</f>
        <v>0</v>
      </c>
      <c r="BF84" s="125">
        <f>IF(AP84=0,0,SUMIF('LV services overhead'!$I$3:$I$1048576,$AA84,'LV services overhead'!$F$3:$F$1048576))</f>
        <v>0</v>
      </c>
      <c r="BG84" s="125">
        <f>IF(AQ84=0,0,SUMIF('LV services underground'!$I$3:$I$1048576,$AA84,'LV services underground'!$F$3:$F$1048576))</f>
        <v>0</v>
      </c>
      <c r="BI84" s="125">
        <f>IF(AC84=0,0,SUMIF('NGET or transmission co'!$I$3:$I$1048576,$AA84,'NGET or transmission co'!$G$3:$G$1048576))</f>
        <v>0</v>
      </c>
      <c r="BJ84" s="125">
        <f>IF(AD84=0,0,SUMIF('Other DNO or connected syst'!$I$3:$I$1048576,$AA84,'Other DNO or connected syst'!$G$3:$G$1048576))</f>
        <v>0</v>
      </c>
      <c r="BK84" s="125">
        <f>IF(AE84=0,0,SUMIF('Distributed generators'!$I$3:$I$1048576,$AA84,'Distributed generators'!$G$3:$G$1048576))</f>
        <v>0</v>
      </c>
      <c r="BL84" s="125">
        <f>IF(AF84=0,0,SUMIF('132kV non-damage'!$I$3:$I$1048576,$AA84,'132kV non-damage'!$G$3:$G$1048576))</f>
        <v>0</v>
      </c>
      <c r="BM84" s="125">
        <f>IF(AG84=0,0,SUMIF('132kV damage'!$I$3:$I$1048576,$AA84,'132kV damage'!$G$3:$G$1048576))</f>
        <v>0</v>
      </c>
      <c r="BN84" s="125">
        <f>IF(AH84=0,0,SUMIF('EHV non-damage'!$I$3:$I$1048576,$AA84,'EHV non-damage'!$G$3:$G$1048576))</f>
        <v>0</v>
      </c>
      <c r="BO84" s="125">
        <f>IF(AI84=0,0,SUMIF('EHV damage'!$I$3:$I$1048576,$AA84,'EHV damage'!$G$3:$G$1048576))</f>
        <v>0</v>
      </c>
      <c r="BP84" s="125">
        <f>IF(AJ84=0,0,SUMIF('HV non-damage'!$I$3:$I$1048576,$AA84,'HV non-damage'!$G$3:$G$1048576))</f>
        <v>0</v>
      </c>
      <c r="BQ84" s="125">
        <f>IF(AK84=0,0,SUMIF('HV damage'!$I$3:$I$1048576,$AA84,'HV damage'!$G$3:$G$1048576))</f>
        <v>0</v>
      </c>
      <c r="BR84" s="125">
        <f>IF(AL84=0,0,SUMIF('LV non-damage'!$I$3:$I$1048576,$AA84,'LV non-damage'!$G$3:$G$1048576))</f>
        <v>0</v>
      </c>
      <c r="BS84" s="125">
        <f>IF(AM84=0,0,SUMIF('LV Overhead mains damage'!$I$3:$I$1048576,$AA84,'LV Overhead mains damage'!$G$3:$G$1048576))</f>
        <v>0</v>
      </c>
      <c r="BT84" s="125">
        <f>IF(AN84=0,0,SUMIF('LV Underground mains damage'!$I$3:$I$1048576,$AA84,'LV Underground mains damage'!$G$3:$G$1048576))</f>
        <v>0</v>
      </c>
      <c r="BU84" s="125">
        <f>IF(AO84=0,0,SUMIF('LV All Other Switchgear, P&amp;E'!$I$3:$I$1048576,$AA84,'LV All Other Switchgear, P&amp;E'!$G$3:$G$1048576))</f>
        <v>0</v>
      </c>
      <c r="BV84" s="125">
        <f>IF(AP84=0,0,SUMIF('LV services overhead'!$I$3:$I$1048576,$AA84,'LV services overhead'!$G$3:$G$1048576))</f>
        <v>0</v>
      </c>
      <c r="BW84" s="125">
        <f>IF(AQ84=0,0,SUMIF('LV services underground'!$I$3:$I$1048576,$AA84,'LV services underground'!$G$3:$G$1048576))</f>
        <v>0</v>
      </c>
    </row>
    <row r="85" spans="2:75">
      <c r="AA85" s="121" t="s">
        <v>298</v>
      </c>
      <c r="AB85" s="123" t="s">
        <v>299</v>
      </c>
      <c r="AC85" s="125">
        <f>COUNTIFS('NGET or transmission co'!$I$3:$I$1048576,'Dur band, freq band, shorts'!$AA85)</f>
        <v>0</v>
      </c>
      <c r="AD85" s="125">
        <f>COUNTIFS('Other DNO or connected syst'!$I$3:$I$1048576,$AA85)</f>
        <v>0</v>
      </c>
      <c r="AE85" s="125">
        <f>COUNTIFS('Distributed generators'!$I$3:$I$1048576,$AA85)</f>
        <v>0</v>
      </c>
      <c r="AF85" s="125">
        <f>COUNTIFS('132kV non-damage'!$I$3:$I$1048576,$AA85)</f>
        <v>0</v>
      </c>
      <c r="AG85" s="125">
        <f>COUNTIFS('132kV damage'!$I$3:$I$1048576,$AA85)</f>
        <v>0</v>
      </c>
      <c r="AH85" s="125">
        <f>COUNTIFS('EHV non-damage'!$I$3:$I$1048576,$AA85)</f>
        <v>0</v>
      </c>
      <c r="AI85" s="125">
        <f>COUNTIFS('EHV damage'!$I$3:$I$1048576,$AA85)</f>
        <v>0</v>
      </c>
      <c r="AJ85" s="125">
        <f>COUNTIFS('HV non-damage'!$I$3:$I$1048576,$AA85)</f>
        <v>0</v>
      </c>
      <c r="AK85" s="125">
        <f>COUNTIFS('HV damage'!$I$3:$I$1048576,$AA85)</f>
        <v>0</v>
      </c>
      <c r="AL85" s="125">
        <f>COUNTIFS('LV non-damage'!$I$3:$I$1048576,$AA85)</f>
        <v>0</v>
      </c>
      <c r="AM85" s="125">
        <f>COUNTIFS('LV Overhead mains damage'!$I$3:$I$1048576,$AA85)</f>
        <v>0</v>
      </c>
      <c r="AN85" s="125">
        <f>COUNTIFS('LV Underground mains damage'!$I$3:$I$1048576,$AA85)</f>
        <v>0</v>
      </c>
      <c r="AO85" s="125">
        <f>COUNTIFS('LV All Other Switchgear, P&amp;E'!$I$3:$I$1048576,$AA85)</f>
        <v>0</v>
      </c>
      <c r="AP85" s="125">
        <f>COUNTIFS('LV services overhead'!$I$3:$I$1048576,$AA85)</f>
        <v>0</v>
      </c>
      <c r="AQ85" s="125">
        <f>COUNTIFS('LV services underground'!$I$3:$I$1048576,$AA85)</f>
        <v>0</v>
      </c>
      <c r="AS85" s="125">
        <f>IF(AC85=0,0,SUMIF('NGET or transmission co'!$I$3:$I$1048576,$AA85,'NGET or transmission co'!$F$3:$F$1048576))</f>
        <v>0</v>
      </c>
      <c r="AT85" s="125">
        <f>IF(AD85=0,0,SUMIF('Other DNO or connected syst'!$I$3:$I$1048576,$AA85,'Other DNO or connected syst'!$F$3:$F$1048576))</f>
        <v>0</v>
      </c>
      <c r="AU85" s="125">
        <f>IF(AE85=0,0,SUMIF('Distributed generators'!$I$3:$I$1048576,$AA85,'Distributed generators'!$F$3:$F$1048576))</f>
        <v>0</v>
      </c>
      <c r="AV85" s="125">
        <f>IF(AF85=0,0,SUMIF('132kV non-damage'!$I$3:$I$1048576,$AA85,'132kV non-damage'!$F$3:$F$1048576))</f>
        <v>0</v>
      </c>
      <c r="AW85" s="125">
        <f>IF(AG85=0,0,SUMIF('132kV damage'!$I$3:$I$1048576,$AA85,'132kV damage'!$F$3:$F$1048576))</f>
        <v>0</v>
      </c>
      <c r="AX85" s="125">
        <f>IF(AH85=0,0,SUMIF('EHV non-damage'!$I$3:$I$1048576,$AA85,'EHV non-damage'!$F$3:$F$1048576))</f>
        <v>0</v>
      </c>
      <c r="AY85" s="125">
        <f>IF(AI85=0,0,SUMIF('EHV damage'!$I$3:$I$1048576,$AA85,'EHV damage'!$F$3:$F$1048576))</f>
        <v>0</v>
      </c>
      <c r="AZ85" s="125">
        <f>IF(AJ85=0,0,SUMIF('HV non-damage'!$I$3:$I$1048576,$AA85,'HV non-damage'!$F$3:$F$1048576))</f>
        <v>0</v>
      </c>
      <c r="BA85" s="125">
        <f>IF(AK85=0,0,SUMIF('HV damage'!$I$3:$I$1048576,$AA85,'HV damage'!$F$3:$F$1048576))</f>
        <v>0</v>
      </c>
      <c r="BB85" s="125">
        <f>IF(AL85=0,0,SUMIF('LV non-damage'!$I$3:$I$1048576,$AA85,'LV non-damage'!$F$3:$F$1048576))</f>
        <v>0</v>
      </c>
      <c r="BC85" s="125">
        <f>IF(AM85=0,0,SUMIF('LV Overhead mains damage'!$I$3:$I$1048576,$AA85,'LV Overhead mains damage'!$F$3:$F$1048576))</f>
        <v>0</v>
      </c>
      <c r="BD85" s="125">
        <f>IF(AN85=0,0,SUMIF('LV Underground mains damage'!$I$3:$I$1048576,$AA85,'LV Underground mains damage'!$F$3:$F$1048576))</f>
        <v>0</v>
      </c>
      <c r="BE85" s="125">
        <f>IF(AO85=0,0,SUMIF('LV All Other Switchgear, P&amp;E'!$I$3:$I$1048576,$AA85,'LV All Other Switchgear, P&amp;E'!$F$3:$F$1048576))</f>
        <v>0</v>
      </c>
      <c r="BF85" s="125">
        <f>IF(AP85=0,0,SUMIF('LV services overhead'!$I$3:$I$1048576,$AA85,'LV services overhead'!$F$3:$F$1048576))</f>
        <v>0</v>
      </c>
      <c r="BG85" s="125">
        <f>IF(AQ85=0,0,SUMIF('LV services underground'!$I$3:$I$1048576,$AA85,'LV services underground'!$F$3:$F$1048576))</f>
        <v>0</v>
      </c>
      <c r="BI85" s="125">
        <f>IF(AC85=0,0,SUMIF('NGET or transmission co'!$I$3:$I$1048576,$AA85,'NGET or transmission co'!$G$3:$G$1048576))</f>
        <v>0</v>
      </c>
      <c r="BJ85" s="125">
        <f>IF(AD85=0,0,SUMIF('Other DNO or connected syst'!$I$3:$I$1048576,$AA85,'Other DNO or connected syst'!$G$3:$G$1048576))</f>
        <v>0</v>
      </c>
      <c r="BK85" s="125">
        <f>IF(AE85=0,0,SUMIF('Distributed generators'!$I$3:$I$1048576,$AA85,'Distributed generators'!$G$3:$G$1048576))</f>
        <v>0</v>
      </c>
      <c r="BL85" s="125">
        <f>IF(AF85=0,0,SUMIF('132kV non-damage'!$I$3:$I$1048576,$AA85,'132kV non-damage'!$G$3:$G$1048576))</f>
        <v>0</v>
      </c>
      <c r="BM85" s="125">
        <f>IF(AG85=0,0,SUMIF('132kV damage'!$I$3:$I$1048576,$AA85,'132kV damage'!$G$3:$G$1048576))</f>
        <v>0</v>
      </c>
      <c r="BN85" s="125">
        <f>IF(AH85=0,0,SUMIF('EHV non-damage'!$I$3:$I$1048576,$AA85,'EHV non-damage'!$G$3:$G$1048576))</f>
        <v>0</v>
      </c>
      <c r="BO85" s="125">
        <f>IF(AI85=0,0,SUMIF('EHV damage'!$I$3:$I$1048576,$AA85,'EHV damage'!$G$3:$G$1048576))</f>
        <v>0</v>
      </c>
      <c r="BP85" s="125">
        <f>IF(AJ85=0,0,SUMIF('HV non-damage'!$I$3:$I$1048576,$AA85,'HV non-damage'!$G$3:$G$1048576))</f>
        <v>0</v>
      </c>
      <c r="BQ85" s="125">
        <f>IF(AK85=0,0,SUMIF('HV damage'!$I$3:$I$1048576,$AA85,'HV damage'!$G$3:$G$1048576))</f>
        <v>0</v>
      </c>
      <c r="BR85" s="125">
        <f>IF(AL85=0,0,SUMIF('LV non-damage'!$I$3:$I$1048576,$AA85,'LV non-damage'!$G$3:$G$1048576))</f>
        <v>0</v>
      </c>
      <c r="BS85" s="125">
        <f>IF(AM85=0,0,SUMIF('LV Overhead mains damage'!$I$3:$I$1048576,$AA85,'LV Overhead mains damage'!$G$3:$G$1048576))</f>
        <v>0</v>
      </c>
      <c r="BT85" s="125">
        <f>IF(AN85=0,0,SUMIF('LV Underground mains damage'!$I$3:$I$1048576,$AA85,'LV Underground mains damage'!$G$3:$G$1048576))</f>
        <v>0</v>
      </c>
      <c r="BU85" s="125">
        <f>IF(AO85=0,0,SUMIF('LV All Other Switchgear, P&amp;E'!$I$3:$I$1048576,$AA85,'LV All Other Switchgear, P&amp;E'!$G$3:$G$1048576))</f>
        <v>0</v>
      </c>
      <c r="BV85" s="125">
        <f>IF(AP85=0,0,SUMIF('LV services overhead'!$I$3:$I$1048576,$AA85,'LV services overhead'!$G$3:$G$1048576))</f>
        <v>0</v>
      </c>
      <c r="BW85" s="125">
        <f>IF(AQ85=0,0,SUMIF('LV services underground'!$I$3:$I$1048576,$AA85,'LV services underground'!$G$3:$G$1048576))</f>
        <v>0</v>
      </c>
    </row>
    <row r="86" spans="2:75">
      <c r="AA86" s="121" t="s">
        <v>300</v>
      </c>
      <c r="AB86" s="123" t="s">
        <v>301</v>
      </c>
      <c r="AC86" s="125">
        <f>COUNTIFS('NGET or transmission co'!$I$3:$I$1048576,'Dur band, freq band, shorts'!$AA86)</f>
        <v>0</v>
      </c>
      <c r="AD86" s="125">
        <f>COUNTIFS('Other DNO or connected syst'!$I$3:$I$1048576,$AA86)</f>
        <v>0</v>
      </c>
      <c r="AE86" s="125">
        <f>COUNTIFS('Distributed generators'!$I$3:$I$1048576,$AA86)</f>
        <v>0</v>
      </c>
      <c r="AF86" s="125">
        <f>COUNTIFS('132kV non-damage'!$I$3:$I$1048576,$AA86)</f>
        <v>0</v>
      </c>
      <c r="AG86" s="125">
        <f>COUNTIFS('132kV damage'!$I$3:$I$1048576,$AA86)</f>
        <v>0</v>
      </c>
      <c r="AH86" s="125">
        <f>COUNTIFS('EHV non-damage'!$I$3:$I$1048576,$AA86)</f>
        <v>0</v>
      </c>
      <c r="AI86" s="125">
        <f>COUNTIFS('EHV damage'!$I$3:$I$1048576,$AA86)</f>
        <v>0</v>
      </c>
      <c r="AJ86" s="125">
        <f>COUNTIFS('HV non-damage'!$I$3:$I$1048576,$AA86)</f>
        <v>0</v>
      </c>
      <c r="AK86" s="125">
        <f>COUNTIFS('HV damage'!$I$3:$I$1048576,$AA86)</f>
        <v>0</v>
      </c>
      <c r="AL86" s="125">
        <f>COUNTIFS('LV non-damage'!$I$3:$I$1048576,$AA86)</f>
        <v>0</v>
      </c>
      <c r="AM86" s="125">
        <f>COUNTIFS('LV Overhead mains damage'!$I$3:$I$1048576,$AA86)</f>
        <v>0</v>
      </c>
      <c r="AN86" s="125">
        <f>COUNTIFS('LV Underground mains damage'!$I$3:$I$1048576,$AA86)</f>
        <v>0</v>
      </c>
      <c r="AO86" s="125">
        <f>COUNTIFS('LV All Other Switchgear, P&amp;E'!$I$3:$I$1048576,$AA86)</f>
        <v>0</v>
      </c>
      <c r="AP86" s="125">
        <f>COUNTIFS('LV services overhead'!$I$3:$I$1048576,$AA86)</f>
        <v>0</v>
      </c>
      <c r="AQ86" s="125">
        <f>COUNTIFS('LV services underground'!$I$3:$I$1048576,$AA86)</f>
        <v>0</v>
      </c>
      <c r="AS86" s="125">
        <f>IF(AC86=0,0,SUMIF('NGET or transmission co'!$I$3:$I$1048576,$AA86,'NGET or transmission co'!$F$3:$F$1048576))</f>
        <v>0</v>
      </c>
      <c r="AT86" s="125">
        <f>IF(AD86=0,0,SUMIF('Other DNO or connected syst'!$I$3:$I$1048576,$AA86,'Other DNO or connected syst'!$F$3:$F$1048576))</f>
        <v>0</v>
      </c>
      <c r="AU86" s="125">
        <f>IF(AE86=0,0,SUMIF('Distributed generators'!$I$3:$I$1048576,$AA86,'Distributed generators'!$F$3:$F$1048576))</f>
        <v>0</v>
      </c>
      <c r="AV86" s="125">
        <f>IF(AF86=0,0,SUMIF('132kV non-damage'!$I$3:$I$1048576,$AA86,'132kV non-damage'!$F$3:$F$1048576))</f>
        <v>0</v>
      </c>
      <c r="AW86" s="125">
        <f>IF(AG86=0,0,SUMIF('132kV damage'!$I$3:$I$1048576,$AA86,'132kV damage'!$F$3:$F$1048576))</f>
        <v>0</v>
      </c>
      <c r="AX86" s="125">
        <f>IF(AH86=0,0,SUMIF('EHV non-damage'!$I$3:$I$1048576,$AA86,'EHV non-damage'!$F$3:$F$1048576))</f>
        <v>0</v>
      </c>
      <c r="AY86" s="125">
        <f>IF(AI86=0,0,SUMIF('EHV damage'!$I$3:$I$1048576,$AA86,'EHV damage'!$F$3:$F$1048576))</f>
        <v>0</v>
      </c>
      <c r="AZ86" s="125">
        <f>IF(AJ86=0,0,SUMIF('HV non-damage'!$I$3:$I$1048576,$AA86,'HV non-damage'!$F$3:$F$1048576))</f>
        <v>0</v>
      </c>
      <c r="BA86" s="125">
        <f>IF(AK86=0,0,SUMIF('HV damage'!$I$3:$I$1048576,$AA86,'HV damage'!$F$3:$F$1048576))</f>
        <v>0</v>
      </c>
      <c r="BB86" s="125">
        <f>IF(AL86=0,0,SUMIF('LV non-damage'!$I$3:$I$1048576,$AA86,'LV non-damage'!$F$3:$F$1048576))</f>
        <v>0</v>
      </c>
      <c r="BC86" s="125">
        <f>IF(AM86=0,0,SUMIF('LV Overhead mains damage'!$I$3:$I$1048576,$AA86,'LV Overhead mains damage'!$F$3:$F$1048576))</f>
        <v>0</v>
      </c>
      <c r="BD86" s="125">
        <f>IF(AN86=0,0,SUMIF('LV Underground mains damage'!$I$3:$I$1048576,$AA86,'LV Underground mains damage'!$F$3:$F$1048576))</f>
        <v>0</v>
      </c>
      <c r="BE86" s="125">
        <f>IF(AO86=0,0,SUMIF('LV All Other Switchgear, P&amp;E'!$I$3:$I$1048576,$AA86,'LV All Other Switchgear, P&amp;E'!$F$3:$F$1048576))</f>
        <v>0</v>
      </c>
      <c r="BF86" s="125">
        <f>IF(AP86=0,0,SUMIF('LV services overhead'!$I$3:$I$1048576,$AA86,'LV services overhead'!$F$3:$F$1048576))</f>
        <v>0</v>
      </c>
      <c r="BG86" s="125">
        <f>IF(AQ86=0,0,SUMIF('LV services underground'!$I$3:$I$1048576,$AA86,'LV services underground'!$F$3:$F$1048576))</f>
        <v>0</v>
      </c>
      <c r="BI86" s="125">
        <f>IF(AC86=0,0,SUMIF('NGET or transmission co'!$I$3:$I$1048576,$AA86,'NGET or transmission co'!$G$3:$G$1048576))</f>
        <v>0</v>
      </c>
      <c r="BJ86" s="125">
        <f>IF(AD86=0,0,SUMIF('Other DNO or connected syst'!$I$3:$I$1048576,$AA86,'Other DNO or connected syst'!$G$3:$G$1048576))</f>
        <v>0</v>
      </c>
      <c r="BK86" s="125">
        <f>IF(AE86=0,0,SUMIF('Distributed generators'!$I$3:$I$1048576,$AA86,'Distributed generators'!$G$3:$G$1048576))</f>
        <v>0</v>
      </c>
      <c r="BL86" s="125">
        <f>IF(AF86=0,0,SUMIF('132kV non-damage'!$I$3:$I$1048576,$AA86,'132kV non-damage'!$G$3:$G$1048576))</f>
        <v>0</v>
      </c>
      <c r="BM86" s="125">
        <f>IF(AG86=0,0,SUMIF('132kV damage'!$I$3:$I$1048576,$AA86,'132kV damage'!$G$3:$G$1048576))</f>
        <v>0</v>
      </c>
      <c r="BN86" s="125">
        <f>IF(AH86=0,0,SUMIF('EHV non-damage'!$I$3:$I$1048576,$AA86,'EHV non-damage'!$G$3:$G$1048576))</f>
        <v>0</v>
      </c>
      <c r="BO86" s="125">
        <f>IF(AI86=0,0,SUMIF('EHV damage'!$I$3:$I$1048576,$AA86,'EHV damage'!$G$3:$G$1048576))</f>
        <v>0</v>
      </c>
      <c r="BP86" s="125">
        <f>IF(AJ86=0,0,SUMIF('HV non-damage'!$I$3:$I$1048576,$AA86,'HV non-damage'!$G$3:$G$1048576))</f>
        <v>0</v>
      </c>
      <c r="BQ86" s="125">
        <f>IF(AK86=0,0,SUMIF('HV damage'!$I$3:$I$1048576,$AA86,'HV damage'!$G$3:$G$1048576))</f>
        <v>0</v>
      </c>
      <c r="BR86" s="125">
        <f>IF(AL86=0,0,SUMIF('LV non-damage'!$I$3:$I$1048576,$AA86,'LV non-damage'!$G$3:$G$1048576))</f>
        <v>0</v>
      </c>
      <c r="BS86" s="125">
        <f>IF(AM86=0,0,SUMIF('LV Overhead mains damage'!$I$3:$I$1048576,$AA86,'LV Overhead mains damage'!$G$3:$G$1048576))</f>
        <v>0</v>
      </c>
      <c r="BT86" s="125">
        <f>IF(AN86=0,0,SUMIF('LV Underground mains damage'!$I$3:$I$1048576,$AA86,'LV Underground mains damage'!$G$3:$G$1048576))</f>
        <v>0</v>
      </c>
      <c r="BU86" s="125">
        <f>IF(AO86=0,0,SUMIF('LV All Other Switchgear, P&amp;E'!$I$3:$I$1048576,$AA86,'LV All Other Switchgear, P&amp;E'!$G$3:$G$1048576))</f>
        <v>0</v>
      </c>
      <c r="BV86" s="125">
        <f>IF(AP86=0,0,SUMIF('LV services overhead'!$I$3:$I$1048576,$AA86,'LV services overhead'!$G$3:$G$1048576))</f>
        <v>0</v>
      </c>
      <c r="BW86" s="125">
        <f>IF(AQ86=0,0,SUMIF('LV services underground'!$I$3:$I$1048576,$AA86,'LV services underground'!$G$3:$G$1048576))</f>
        <v>0</v>
      </c>
    </row>
    <row r="87" spans="2:75">
      <c r="AA87" s="121" t="s">
        <v>302</v>
      </c>
      <c r="AB87" s="123" t="s">
        <v>303</v>
      </c>
      <c r="AC87" s="125">
        <f>COUNTIFS('NGET or transmission co'!$I$3:$I$1048576,'Dur band, freq band, shorts'!$AA87)</f>
        <v>0</v>
      </c>
      <c r="AD87" s="125">
        <f>COUNTIFS('Other DNO or connected syst'!$I$3:$I$1048576,$AA87)</f>
        <v>0</v>
      </c>
      <c r="AE87" s="125">
        <f>COUNTIFS('Distributed generators'!$I$3:$I$1048576,$AA87)</f>
        <v>0</v>
      </c>
      <c r="AF87" s="125">
        <f>COUNTIFS('132kV non-damage'!$I$3:$I$1048576,$AA87)</f>
        <v>0</v>
      </c>
      <c r="AG87" s="125">
        <f>COUNTIFS('132kV damage'!$I$3:$I$1048576,$AA87)</f>
        <v>0</v>
      </c>
      <c r="AH87" s="125">
        <f>COUNTIFS('EHV non-damage'!$I$3:$I$1048576,$AA87)</f>
        <v>0</v>
      </c>
      <c r="AI87" s="125">
        <f>COUNTIFS('EHV damage'!$I$3:$I$1048576,$AA87)</f>
        <v>0</v>
      </c>
      <c r="AJ87" s="125">
        <f>COUNTIFS('HV non-damage'!$I$3:$I$1048576,$AA87)</f>
        <v>0</v>
      </c>
      <c r="AK87" s="125">
        <f>COUNTIFS('HV damage'!$I$3:$I$1048576,$AA87)</f>
        <v>0</v>
      </c>
      <c r="AL87" s="125">
        <f>COUNTIFS('LV non-damage'!$I$3:$I$1048576,$AA87)</f>
        <v>0</v>
      </c>
      <c r="AM87" s="125">
        <f>COUNTIFS('LV Overhead mains damage'!$I$3:$I$1048576,$AA87)</f>
        <v>0</v>
      </c>
      <c r="AN87" s="125">
        <f>COUNTIFS('LV Underground mains damage'!$I$3:$I$1048576,$AA87)</f>
        <v>0</v>
      </c>
      <c r="AO87" s="125">
        <f>COUNTIFS('LV All Other Switchgear, P&amp;E'!$I$3:$I$1048576,$AA87)</f>
        <v>0</v>
      </c>
      <c r="AP87" s="125">
        <f>COUNTIFS('LV services overhead'!$I$3:$I$1048576,$AA87)</f>
        <v>0</v>
      </c>
      <c r="AQ87" s="125">
        <f>COUNTIFS('LV services underground'!$I$3:$I$1048576,$AA87)</f>
        <v>0</v>
      </c>
      <c r="AS87" s="125">
        <f>IF(AC87=0,0,SUMIF('NGET or transmission co'!$I$3:$I$1048576,$AA87,'NGET or transmission co'!$F$3:$F$1048576))</f>
        <v>0</v>
      </c>
      <c r="AT87" s="125">
        <f>IF(AD87=0,0,SUMIF('Other DNO or connected syst'!$I$3:$I$1048576,$AA87,'Other DNO or connected syst'!$F$3:$F$1048576))</f>
        <v>0</v>
      </c>
      <c r="AU87" s="125">
        <f>IF(AE87=0,0,SUMIF('Distributed generators'!$I$3:$I$1048576,$AA87,'Distributed generators'!$F$3:$F$1048576))</f>
        <v>0</v>
      </c>
      <c r="AV87" s="125">
        <f>IF(AF87=0,0,SUMIF('132kV non-damage'!$I$3:$I$1048576,$AA87,'132kV non-damage'!$F$3:$F$1048576))</f>
        <v>0</v>
      </c>
      <c r="AW87" s="125">
        <f>IF(AG87=0,0,SUMIF('132kV damage'!$I$3:$I$1048576,$AA87,'132kV damage'!$F$3:$F$1048576))</f>
        <v>0</v>
      </c>
      <c r="AX87" s="125">
        <f>IF(AH87=0,0,SUMIF('EHV non-damage'!$I$3:$I$1048576,$AA87,'EHV non-damage'!$F$3:$F$1048576))</f>
        <v>0</v>
      </c>
      <c r="AY87" s="125">
        <f>IF(AI87=0,0,SUMIF('EHV damage'!$I$3:$I$1048576,$AA87,'EHV damage'!$F$3:$F$1048576))</f>
        <v>0</v>
      </c>
      <c r="AZ87" s="125">
        <f>IF(AJ87=0,0,SUMIF('HV non-damage'!$I$3:$I$1048576,$AA87,'HV non-damage'!$F$3:$F$1048576))</f>
        <v>0</v>
      </c>
      <c r="BA87" s="125">
        <f>IF(AK87=0,0,SUMIF('HV damage'!$I$3:$I$1048576,$AA87,'HV damage'!$F$3:$F$1048576))</f>
        <v>0</v>
      </c>
      <c r="BB87" s="125">
        <f>IF(AL87=0,0,SUMIF('LV non-damage'!$I$3:$I$1048576,$AA87,'LV non-damage'!$F$3:$F$1048576))</f>
        <v>0</v>
      </c>
      <c r="BC87" s="125">
        <f>IF(AM87=0,0,SUMIF('LV Overhead mains damage'!$I$3:$I$1048576,$AA87,'LV Overhead mains damage'!$F$3:$F$1048576))</f>
        <v>0</v>
      </c>
      <c r="BD87" s="125">
        <f>IF(AN87=0,0,SUMIF('LV Underground mains damage'!$I$3:$I$1048576,$AA87,'LV Underground mains damage'!$F$3:$F$1048576))</f>
        <v>0</v>
      </c>
      <c r="BE87" s="125">
        <f>IF(AO87=0,0,SUMIF('LV All Other Switchgear, P&amp;E'!$I$3:$I$1048576,$AA87,'LV All Other Switchgear, P&amp;E'!$F$3:$F$1048576))</f>
        <v>0</v>
      </c>
      <c r="BF87" s="125">
        <f>IF(AP87=0,0,SUMIF('LV services overhead'!$I$3:$I$1048576,$AA87,'LV services overhead'!$F$3:$F$1048576))</f>
        <v>0</v>
      </c>
      <c r="BG87" s="125">
        <f>IF(AQ87=0,0,SUMIF('LV services underground'!$I$3:$I$1048576,$AA87,'LV services underground'!$F$3:$F$1048576))</f>
        <v>0</v>
      </c>
      <c r="BI87" s="125">
        <f>IF(AC87=0,0,SUMIF('NGET or transmission co'!$I$3:$I$1048576,$AA87,'NGET or transmission co'!$G$3:$G$1048576))</f>
        <v>0</v>
      </c>
      <c r="BJ87" s="125">
        <f>IF(AD87=0,0,SUMIF('Other DNO or connected syst'!$I$3:$I$1048576,$AA87,'Other DNO or connected syst'!$G$3:$G$1048576))</f>
        <v>0</v>
      </c>
      <c r="BK87" s="125">
        <f>IF(AE87=0,0,SUMIF('Distributed generators'!$I$3:$I$1048576,$AA87,'Distributed generators'!$G$3:$G$1048576))</f>
        <v>0</v>
      </c>
      <c r="BL87" s="125">
        <f>IF(AF87=0,0,SUMIF('132kV non-damage'!$I$3:$I$1048576,$AA87,'132kV non-damage'!$G$3:$G$1048576))</f>
        <v>0</v>
      </c>
      <c r="BM87" s="125">
        <f>IF(AG87=0,0,SUMIF('132kV damage'!$I$3:$I$1048576,$AA87,'132kV damage'!$G$3:$G$1048576))</f>
        <v>0</v>
      </c>
      <c r="BN87" s="125">
        <f>IF(AH87=0,0,SUMIF('EHV non-damage'!$I$3:$I$1048576,$AA87,'EHV non-damage'!$G$3:$G$1048576))</f>
        <v>0</v>
      </c>
      <c r="BO87" s="125">
        <f>IF(AI87=0,0,SUMIF('EHV damage'!$I$3:$I$1048576,$AA87,'EHV damage'!$G$3:$G$1048576))</f>
        <v>0</v>
      </c>
      <c r="BP87" s="125">
        <f>IF(AJ87=0,0,SUMIF('HV non-damage'!$I$3:$I$1048576,$AA87,'HV non-damage'!$G$3:$G$1048576))</f>
        <v>0</v>
      </c>
      <c r="BQ87" s="125">
        <f>IF(AK87=0,0,SUMIF('HV damage'!$I$3:$I$1048576,$AA87,'HV damage'!$G$3:$G$1048576))</f>
        <v>0</v>
      </c>
      <c r="BR87" s="125">
        <f>IF(AL87=0,0,SUMIF('LV non-damage'!$I$3:$I$1048576,$AA87,'LV non-damage'!$G$3:$G$1048576))</f>
        <v>0</v>
      </c>
      <c r="BS87" s="125">
        <f>IF(AM87=0,0,SUMIF('LV Overhead mains damage'!$I$3:$I$1048576,$AA87,'LV Overhead mains damage'!$G$3:$G$1048576))</f>
        <v>0</v>
      </c>
      <c r="BT87" s="125">
        <f>IF(AN87=0,0,SUMIF('LV Underground mains damage'!$I$3:$I$1048576,$AA87,'LV Underground mains damage'!$G$3:$G$1048576))</f>
        <v>0</v>
      </c>
      <c r="BU87" s="125">
        <f>IF(AO87=0,0,SUMIF('LV All Other Switchgear, P&amp;E'!$I$3:$I$1048576,$AA87,'LV All Other Switchgear, P&amp;E'!$G$3:$G$1048576))</f>
        <v>0</v>
      </c>
      <c r="BV87" s="125">
        <f>IF(AP87=0,0,SUMIF('LV services overhead'!$I$3:$I$1048576,$AA87,'LV services overhead'!$G$3:$G$1048576))</f>
        <v>0</v>
      </c>
      <c r="BW87" s="125">
        <f>IF(AQ87=0,0,SUMIF('LV services underground'!$I$3:$I$1048576,$AA87,'LV services underground'!$G$3:$G$1048576))</f>
        <v>0</v>
      </c>
    </row>
  </sheetData>
  <mergeCells count="5">
    <mergeCell ref="C58:E58"/>
    <mergeCell ref="F58:H58"/>
    <mergeCell ref="H56:J56"/>
    <mergeCell ref="C57:H57"/>
    <mergeCell ref="I57:J57"/>
  </mergeCells>
  <dataValidations disablePrompts="1" count="1">
    <dataValidation type="list" allowBlank="1" showInputMessage="1" showErrorMessage="1" sqref="D4:G4 D2:G2">
      <formula1>#REF!</formula1>
    </dataValidation>
  </dataValidations>
  <pageMargins left="0.75" right="0.75" top="1" bottom="1" header="0.5" footer="0.5"/>
  <pageSetup paperSize="9" scale="59" orientation="landscape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1:P297"/>
  <sheetViews>
    <sheetView zoomScale="70" zoomScaleNormal="70" workbookViewId="0">
      <selection activeCell="B3" sqref="B3"/>
    </sheetView>
  </sheetViews>
  <sheetFormatPr defaultRowHeight="12.75"/>
  <cols>
    <col min="1" max="1" width="9" style="89"/>
    <col min="2" max="7" width="16.625" style="89" customWidth="1"/>
    <col min="8" max="8" width="9.625" style="89" bestFit="1" customWidth="1"/>
    <col min="9" max="10" width="9" style="89"/>
    <col min="11" max="11" width="9.625" style="89" bestFit="1" customWidth="1"/>
    <col min="12" max="12" width="15.75" style="89" bestFit="1" customWidth="1"/>
    <col min="13" max="13" width="11.375" style="89" bestFit="1" customWidth="1"/>
    <col min="14" max="16384" width="9" style="89"/>
  </cols>
  <sheetData>
    <row r="1" spans="2:16">
      <c r="B1" s="90">
        <f>COUNTA(B3:B1048576)</f>
        <v>0</v>
      </c>
      <c r="C1" s="90"/>
      <c r="D1" s="90"/>
      <c r="E1" s="90"/>
      <c r="F1" s="90">
        <f>SUM(F3:F1048576)</f>
        <v>0</v>
      </c>
      <c r="G1" s="90">
        <f>SUM(G3:G1048576)</f>
        <v>0</v>
      </c>
      <c r="H1" s="90"/>
      <c r="I1" s="90"/>
      <c r="J1" s="90"/>
      <c r="K1" s="90">
        <f>SUM(K3:K8)</f>
        <v>0</v>
      </c>
      <c r="L1" s="90">
        <f>SUM(L3:L8)</f>
        <v>0</v>
      </c>
      <c r="M1" s="90">
        <f>SUM(M3:M8)</f>
        <v>0</v>
      </c>
      <c r="N1" s="90"/>
      <c r="O1" s="90"/>
      <c r="P1" s="90"/>
    </row>
    <row r="2" spans="2:16" ht="39" thickBot="1">
      <c r="B2" s="92" t="s">
        <v>22</v>
      </c>
      <c r="C2" s="92" t="s">
        <v>23</v>
      </c>
      <c r="D2" s="92" t="s">
        <v>33</v>
      </c>
      <c r="E2" s="92" t="s">
        <v>34</v>
      </c>
      <c r="F2" s="92" t="s">
        <v>25</v>
      </c>
      <c r="G2" s="92" t="s">
        <v>24</v>
      </c>
      <c r="H2" s="92" t="s">
        <v>41</v>
      </c>
      <c r="I2" s="90"/>
      <c r="J2" s="90"/>
      <c r="K2" s="92" t="s">
        <v>41</v>
      </c>
      <c r="L2" s="92" t="s">
        <v>25</v>
      </c>
      <c r="M2" s="92" t="s">
        <v>24</v>
      </c>
      <c r="N2" s="90"/>
      <c r="O2" s="90" t="s">
        <v>111</v>
      </c>
      <c r="P2" s="90"/>
    </row>
    <row r="3" spans="2:16" ht="13.5" thickTop="1">
      <c r="B3" s="93"/>
      <c r="C3" s="94"/>
      <c r="D3" s="95"/>
      <c r="E3" s="95"/>
      <c r="F3" s="93"/>
      <c r="G3" s="93"/>
      <c r="J3" s="90" t="s">
        <v>112</v>
      </c>
      <c r="K3" s="91">
        <f t="shared" ref="K3:K8" si="0">COUNTIF($H$3:$H$1048576,$J3)</f>
        <v>0</v>
      </c>
      <c r="L3" s="91">
        <f t="shared" ref="L3:L8" si="1">IF(K3=0,0,SUMIF($H$3:$H$1048576,$J3,$F$3:$F$1048576))</f>
        <v>0</v>
      </c>
      <c r="M3" s="91">
        <f t="shared" ref="M3:M8" si="2">IF(K3=0,0,SUMIF($H$3:$H$1048576,$J3,$G$3:$G$1048576))</f>
        <v>0</v>
      </c>
      <c r="N3" s="90"/>
      <c r="O3" s="90" t="s">
        <v>112</v>
      </c>
      <c r="P3" s="90" t="s">
        <v>113</v>
      </c>
    </row>
    <row r="4" spans="2:16">
      <c r="B4" s="93"/>
      <c r="C4" s="94"/>
      <c r="D4" s="95"/>
      <c r="E4" s="95"/>
      <c r="F4" s="93"/>
      <c r="G4" s="93"/>
      <c r="J4" s="90" t="s">
        <v>114</v>
      </c>
      <c r="K4" s="91">
        <f t="shared" si="0"/>
        <v>0</v>
      </c>
      <c r="L4" s="91">
        <f t="shared" si="1"/>
        <v>0</v>
      </c>
      <c r="M4" s="91">
        <f t="shared" si="2"/>
        <v>0</v>
      </c>
      <c r="N4" s="90"/>
      <c r="O4" s="90" t="s">
        <v>114</v>
      </c>
      <c r="P4" s="90" t="s">
        <v>93</v>
      </c>
    </row>
    <row r="5" spans="2:16">
      <c r="B5" s="93"/>
      <c r="C5" s="94"/>
      <c r="D5" s="95"/>
      <c r="E5" s="95"/>
      <c r="F5" s="93"/>
      <c r="G5" s="93"/>
      <c r="J5" s="90" t="s">
        <v>115</v>
      </c>
      <c r="K5" s="91">
        <f t="shared" si="0"/>
        <v>0</v>
      </c>
      <c r="L5" s="91">
        <f t="shared" si="1"/>
        <v>0</v>
      </c>
      <c r="M5" s="91">
        <f t="shared" si="2"/>
        <v>0</v>
      </c>
      <c r="N5" s="90"/>
      <c r="O5" s="90" t="s">
        <v>115</v>
      </c>
      <c r="P5" s="90" t="s">
        <v>116</v>
      </c>
    </row>
    <row r="6" spans="2:16">
      <c r="B6" s="93"/>
      <c r="C6" s="94"/>
      <c r="D6" s="95"/>
      <c r="E6" s="95"/>
      <c r="F6" s="93"/>
      <c r="G6" s="93"/>
      <c r="J6" s="90" t="s">
        <v>117</v>
      </c>
      <c r="K6" s="91">
        <f t="shared" si="0"/>
        <v>0</v>
      </c>
      <c r="L6" s="91">
        <f t="shared" si="1"/>
        <v>0</v>
      </c>
      <c r="M6" s="91">
        <f t="shared" si="2"/>
        <v>0</v>
      </c>
      <c r="N6" s="90"/>
      <c r="O6" s="90" t="s">
        <v>117</v>
      </c>
      <c r="P6" s="90" t="s">
        <v>96</v>
      </c>
    </row>
    <row r="7" spans="2:16">
      <c r="B7" s="93"/>
      <c r="C7" s="94"/>
      <c r="D7" s="95"/>
      <c r="E7" s="95"/>
      <c r="F7" s="93"/>
      <c r="G7" s="93"/>
      <c r="J7" s="90" t="s">
        <v>118</v>
      </c>
      <c r="K7" s="91">
        <f t="shared" si="0"/>
        <v>0</v>
      </c>
      <c r="L7" s="91">
        <f t="shared" si="1"/>
        <v>0</v>
      </c>
      <c r="M7" s="91">
        <f t="shared" si="2"/>
        <v>0</v>
      </c>
      <c r="N7" s="90"/>
      <c r="O7" s="90" t="s">
        <v>118</v>
      </c>
      <c r="P7" s="90" t="s">
        <v>119</v>
      </c>
    </row>
    <row r="8" spans="2:16">
      <c r="B8" s="93"/>
      <c r="C8" s="94"/>
      <c r="D8" s="95"/>
      <c r="E8" s="95"/>
      <c r="F8" s="93"/>
      <c r="G8" s="93"/>
      <c r="J8" s="90" t="s">
        <v>120</v>
      </c>
      <c r="K8" s="91">
        <f t="shared" si="0"/>
        <v>0</v>
      </c>
      <c r="L8" s="91">
        <f t="shared" si="1"/>
        <v>0</v>
      </c>
      <c r="M8" s="91">
        <f t="shared" si="2"/>
        <v>0</v>
      </c>
      <c r="N8" s="90"/>
      <c r="O8" s="90" t="s">
        <v>120</v>
      </c>
      <c r="P8" s="90" t="s">
        <v>121</v>
      </c>
    </row>
    <row r="9" spans="2:16">
      <c r="B9" s="93"/>
      <c r="C9" s="94"/>
      <c r="D9" s="97"/>
      <c r="E9" s="97"/>
      <c r="F9" s="93"/>
      <c r="G9" s="93"/>
    </row>
    <row r="10" spans="2:16">
      <c r="B10" s="93"/>
      <c r="C10" s="94"/>
      <c r="D10" s="97"/>
      <c r="E10" s="97"/>
      <c r="F10" s="93"/>
      <c r="G10" s="93"/>
    </row>
    <row r="11" spans="2:16">
      <c r="B11" s="93"/>
      <c r="C11" s="94"/>
      <c r="D11" s="97"/>
      <c r="E11" s="97"/>
      <c r="F11" s="93"/>
      <c r="G11" s="93"/>
    </row>
    <row r="12" spans="2:16">
      <c r="B12" s="93"/>
      <c r="C12" s="94"/>
      <c r="D12" s="97"/>
      <c r="E12" s="97"/>
      <c r="F12" s="93"/>
      <c r="G12" s="93"/>
    </row>
    <row r="13" spans="2:16">
      <c r="B13" s="93"/>
      <c r="C13" s="94"/>
      <c r="D13" s="97"/>
      <c r="E13" s="97"/>
      <c r="F13" s="93"/>
      <c r="G13" s="93"/>
    </row>
    <row r="14" spans="2:16">
      <c r="B14" s="93"/>
      <c r="C14" s="94"/>
      <c r="D14" s="97"/>
      <c r="E14" s="97"/>
      <c r="F14" s="93"/>
      <c r="G14" s="93"/>
    </row>
    <row r="15" spans="2:16">
      <c r="B15" s="93"/>
      <c r="C15" s="94"/>
      <c r="D15" s="97"/>
      <c r="E15" s="97"/>
      <c r="F15" s="93"/>
      <c r="G15" s="93"/>
    </row>
    <row r="16" spans="2:16">
      <c r="B16" s="93"/>
      <c r="C16" s="94"/>
      <c r="D16" s="97"/>
      <c r="E16" s="97"/>
      <c r="F16" s="93"/>
      <c r="G16" s="93"/>
    </row>
    <row r="17" spans="2:7">
      <c r="B17" s="93"/>
      <c r="C17" s="94"/>
      <c r="D17" s="97"/>
      <c r="E17" s="97"/>
      <c r="F17" s="93"/>
      <c r="G17" s="93"/>
    </row>
    <row r="18" spans="2:7">
      <c r="B18" s="93"/>
      <c r="C18" s="94"/>
      <c r="D18" s="97"/>
      <c r="E18" s="97"/>
      <c r="F18" s="93"/>
      <c r="G18" s="93"/>
    </row>
    <row r="19" spans="2:7">
      <c r="B19" s="93"/>
      <c r="C19" s="94"/>
      <c r="D19" s="97"/>
      <c r="E19" s="97"/>
      <c r="F19" s="93"/>
      <c r="G19" s="93"/>
    </row>
    <row r="20" spans="2:7">
      <c r="B20" s="93"/>
      <c r="C20" s="94"/>
      <c r="D20" s="97"/>
      <c r="E20" s="97"/>
      <c r="F20" s="93"/>
      <c r="G20" s="93"/>
    </row>
    <row r="21" spans="2:7">
      <c r="B21" s="93"/>
      <c r="C21" s="94"/>
      <c r="D21" s="97"/>
      <c r="E21" s="97"/>
      <c r="F21" s="93"/>
      <c r="G21" s="93"/>
    </row>
    <row r="22" spans="2:7">
      <c r="B22" s="93"/>
      <c r="C22" s="94"/>
      <c r="D22" s="97"/>
      <c r="E22" s="97"/>
      <c r="F22" s="93"/>
      <c r="G22" s="93"/>
    </row>
    <row r="23" spans="2:7">
      <c r="B23" s="93"/>
      <c r="C23" s="94"/>
      <c r="D23" s="97"/>
      <c r="E23" s="97"/>
      <c r="F23" s="93"/>
      <c r="G23" s="93"/>
    </row>
    <row r="24" spans="2:7">
      <c r="B24" s="93"/>
      <c r="C24" s="94"/>
      <c r="D24" s="97"/>
      <c r="E24" s="97"/>
      <c r="F24" s="93"/>
      <c r="G24" s="93"/>
    </row>
    <row r="25" spans="2:7">
      <c r="B25" s="93"/>
      <c r="C25" s="94"/>
      <c r="D25" s="97"/>
      <c r="E25" s="97"/>
      <c r="F25" s="93"/>
      <c r="G25" s="93"/>
    </row>
    <row r="26" spans="2:7">
      <c r="B26" s="93"/>
      <c r="C26" s="94"/>
      <c r="D26" s="97"/>
      <c r="E26" s="97"/>
      <c r="F26" s="93"/>
      <c r="G26" s="93"/>
    </row>
    <row r="27" spans="2:7">
      <c r="B27" s="93"/>
      <c r="C27" s="94"/>
      <c r="D27" s="97"/>
      <c r="E27" s="97"/>
      <c r="F27" s="93"/>
      <c r="G27" s="93"/>
    </row>
    <row r="28" spans="2:7">
      <c r="B28" s="93"/>
      <c r="C28" s="94"/>
      <c r="D28" s="97"/>
      <c r="E28" s="97"/>
      <c r="F28" s="93"/>
      <c r="G28" s="93"/>
    </row>
    <row r="29" spans="2:7">
      <c r="B29" s="93"/>
      <c r="C29" s="94"/>
      <c r="D29" s="97"/>
      <c r="E29" s="97"/>
      <c r="F29" s="93"/>
      <c r="G29" s="93"/>
    </row>
    <row r="30" spans="2:7">
      <c r="B30" s="93"/>
      <c r="C30" s="94"/>
      <c r="D30" s="97"/>
      <c r="E30" s="97"/>
      <c r="F30" s="93"/>
      <c r="G30" s="93"/>
    </row>
    <row r="31" spans="2:7">
      <c r="B31" s="93"/>
      <c r="C31" s="94"/>
      <c r="D31" s="97"/>
      <c r="E31" s="97"/>
      <c r="F31" s="93"/>
      <c r="G31" s="93"/>
    </row>
    <row r="32" spans="2:7">
      <c r="B32" s="93"/>
      <c r="C32" s="94"/>
      <c r="D32" s="97"/>
      <c r="E32" s="97"/>
      <c r="F32" s="93"/>
      <c r="G32" s="93"/>
    </row>
    <row r="33" spans="2:7">
      <c r="B33" s="93"/>
      <c r="C33" s="94"/>
      <c r="D33" s="97"/>
      <c r="E33" s="97"/>
      <c r="F33" s="93"/>
      <c r="G33" s="93"/>
    </row>
    <row r="34" spans="2:7">
      <c r="B34" s="93"/>
      <c r="C34" s="94"/>
      <c r="D34" s="97"/>
      <c r="E34" s="97"/>
      <c r="F34" s="93"/>
      <c r="G34" s="93"/>
    </row>
    <row r="35" spans="2:7">
      <c r="B35" s="93"/>
      <c r="C35" s="94"/>
      <c r="D35" s="97"/>
      <c r="E35" s="97"/>
      <c r="F35" s="93"/>
      <c r="G35" s="93"/>
    </row>
    <row r="36" spans="2:7">
      <c r="B36" s="93"/>
      <c r="C36" s="94"/>
      <c r="D36" s="97"/>
      <c r="E36" s="97"/>
      <c r="F36" s="93"/>
      <c r="G36" s="93"/>
    </row>
    <row r="37" spans="2:7">
      <c r="B37" s="93"/>
      <c r="C37" s="94"/>
      <c r="D37" s="97"/>
      <c r="E37" s="97"/>
      <c r="F37" s="93"/>
      <c r="G37" s="93"/>
    </row>
    <row r="38" spans="2:7">
      <c r="B38" s="93"/>
      <c r="C38" s="94"/>
      <c r="D38" s="97"/>
      <c r="E38" s="97"/>
      <c r="F38" s="93"/>
      <c r="G38" s="93"/>
    </row>
    <row r="39" spans="2:7">
      <c r="B39" s="93"/>
      <c r="C39" s="94"/>
      <c r="D39" s="97"/>
      <c r="E39" s="97"/>
      <c r="F39" s="93"/>
      <c r="G39" s="93"/>
    </row>
    <row r="40" spans="2:7">
      <c r="B40" s="93"/>
      <c r="C40" s="94"/>
      <c r="D40" s="97"/>
      <c r="E40" s="97"/>
      <c r="F40" s="93"/>
      <c r="G40" s="93"/>
    </row>
    <row r="41" spans="2:7">
      <c r="B41" s="93"/>
      <c r="C41" s="94"/>
      <c r="D41" s="97"/>
      <c r="E41" s="97"/>
      <c r="F41" s="93"/>
      <c r="G41" s="93"/>
    </row>
    <row r="42" spans="2:7">
      <c r="B42" s="93"/>
      <c r="C42" s="94"/>
      <c r="D42" s="97"/>
      <c r="E42" s="97"/>
      <c r="F42" s="93"/>
      <c r="G42" s="93"/>
    </row>
    <row r="43" spans="2:7">
      <c r="B43" s="93"/>
      <c r="C43" s="94"/>
      <c r="D43" s="97"/>
      <c r="E43" s="97"/>
      <c r="F43" s="93"/>
      <c r="G43" s="93"/>
    </row>
    <row r="44" spans="2:7">
      <c r="B44" s="93"/>
      <c r="C44" s="94"/>
      <c r="D44" s="97"/>
      <c r="E44" s="97"/>
      <c r="F44" s="93"/>
      <c r="G44" s="93"/>
    </row>
    <row r="45" spans="2:7">
      <c r="B45" s="93"/>
      <c r="C45" s="94"/>
      <c r="D45" s="97"/>
      <c r="E45" s="97"/>
      <c r="F45" s="93"/>
      <c r="G45" s="93"/>
    </row>
    <row r="46" spans="2:7">
      <c r="B46" s="93"/>
      <c r="C46" s="94"/>
      <c r="D46" s="97"/>
      <c r="E46" s="97"/>
      <c r="F46" s="93"/>
      <c r="G46" s="93"/>
    </row>
    <row r="47" spans="2:7">
      <c r="B47" s="93"/>
      <c r="C47" s="94"/>
      <c r="D47" s="97"/>
      <c r="E47" s="97"/>
      <c r="F47" s="93"/>
      <c r="G47" s="93"/>
    </row>
    <row r="48" spans="2:7">
      <c r="B48" s="93"/>
      <c r="C48" s="94"/>
      <c r="D48" s="97"/>
      <c r="E48" s="97"/>
      <c r="F48" s="93"/>
      <c r="G48" s="93"/>
    </row>
    <row r="49" spans="2:7">
      <c r="B49" s="93"/>
      <c r="C49" s="94"/>
      <c r="D49" s="97"/>
      <c r="E49" s="97"/>
      <c r="F49" s="93"/>
      <c r="G49" s="93"/>
    </row>
    <row r="50" spans="2:7">
      <c r="B50" s="93"/>
      <c r="C50" s="94"/>
      <c r="D50" s="97"/>
      <c r="E50" s="97"/>
      <c r="F50" s="93"/>
      <c r="G50" s="93"/>
    </row>
    <row r="51" spans="2:7">
      <c r="B51" s="93"/>
      <c r="C51" s="94"/>
      <c r="D51" s="97"/>
      <c r="E51" s="97"/>
      <c r="F51" s="93"/>
      <c r="G51" s="93"/>
    </row>
    <row r="52" spans="2:7">
      <c r="B52" s="93"/>
      <c r="C52" s="94"/>
      <c r="D52" s="97"/>
      <c r="E52" s="97"/>
      <c r="F52" s="93"/>
      <c r="G52" s="93"/>
    </row>
    <row r="53" spans="2:7">
      <c r="B53" s="93"/>
      <c r="C53" s="94"/>
      <c r="D53" s="97"/>
      <c r="E53" s="97"/>
      <c r="F53" s="93"/>
      <c r="G53" s="93"/>
    </row>
    <row r="54" spans="2:7">
      <c r="B54" s="93"/>
      <c r="C54" s="94"/>
      <c r="D54" s="97"/>
      <c r="E54" s="97"/>
      <c r="F54" s="93"/>
      <c r="G54" s="93"/>
    </row>
    <row r="55" spans="2:7">
      <c r="B55" s="93"/>
      <c r="C55" s="94"/>
      <c r="D55" s="97"/>
      <c r="E55" s="97"/>
      <c r="F55" s="93"/>
      <c r="G55" s="93"/>
    </row>
    <row r="56" spans="2:7">
      <c r="B56" s="93"/>
      <c r="C56" s="94"/>
      <c r="D56" s="97"/>
      <c r="E56" s="97"/>
      <c r="F56" s="93"/>
      <c r="G56" s="93"/>
    </row>
    <row r="57" spans="2:7">
      <c r="B57" s="93"/>
      <c r="C57" s="94"/>
      <c r="D57" s="97"/>
      <c r="E57" s="97"/>
      <c r="F57" s="93"/>
      <c r="G57" s="93"/>
    </row>
    <row r="58" spans="2:7">
      <c r="B58" s="93"/>
      <c r="C58" s="94"/>
      <c r="D58" s="97"/>
      <c r="E58" s="97"/>
      <c r="F58" s="93"/>
      <c r="G58" s="93"/>
    </row>
    <row r="59" spans="2:7">
      <c r="B59" s="93"/>
      <c r="C59" s="94"/>
      <c r="D59" s="97"/>
      <c r="E59" s="97"/>
      <c r="F59" s="93"/>
      <c r="G59" s="93"/>
    </row>
    <row r="60" spans="2:7">
      <c r="B60" s="93"/>
      <c r="C60" s="94"/>
      <c r="D60" s="97"/>
      <c r="E60" s="97"/>
      <c r="F60" s="93"/>
      <c r="G60" s="93"/>
    </row>
    <row r="61" spans="2:7">
      <c r="B61" s="93"/>
      <c r="C61" s="94"/>
      <c r="D61" s="97"/>
      <c r="E61" s="97"/>
      <c r="F61" s="93"/>
      <c r="G61" s="93"/>
    </row>
    <row r="62" spans="2:7">
      <c r="B62" s="93"/>
      <c r="C62" s="94"/>
      <c r="D62" s="97"/>
      <c r="E62" s="97"/>
      <c r="F62" s="93"/>
      <c r="G62" s="93"/>
    </row>
    <row r="63" spans="2:7">
      <c r="B63" s="93"/>
      <c r="C63" s="94"/>
      <c r="D63" s="97"/>
      <c r="E63" s="97"/>
      <c r="F63" s="93"/>
      <c r="G63" s="93"/>
    </row>
    <row r="64" spans="2:7">
      <c r="B64" s="93"/>
      <c r="C64" s="94"/>
      <c r="D64" s="97"/>
      <c r="E64" s="97"/>
      <c r="F64" s="93"/>
      <c r="G64" s="93"/>
    </row>
    <row r="65" spans="2:7">
      <c r="B65" s="93"/>
      <c r="C65" s="94"/>
      <c r="D65" s="97"/>
      <c r="E65" s="97"/>
      <c r="F65" s="93"/>
      <c r="G65" s="93"/>
    </row>
    <row r="66" spans="2:7">
      <c r="B66" s="93"/>
      <c r="C66" s="94"/>
      <c r="D66" s="97"/>
      <c r="E66" s="97"/>
      <c r="F66" s="93"/>
      <c r="G66" s="93"/>
    </row>
    <row r="67" spans="2:7">
      <c r="B67" s="93"/>
      <c r="C67" s="94"/>
      <c r="D67" s="97"/>
      <c r="E67" s="97"/>
      <c r="F67" s="93"/>
      <c r="G67" s="93"/>
    </row>
    <row r="68" spans="2:7">
      <c r="B68" s="93"/>
      <c r="C68" s="94"/>
      <c r="D68" s="97"/>
      <c r="E68" s="97"/>
      <c r="F68" s="93"/>
      <c r="G68" s="93"/>
    </row>
    <row r="69" spans="2:7">
      <c r="B69" s="93"/>
      <c r="C69" s="94"/>
      <c r="D69" s="97"/>
      <c r="E69" s="97"/>
      <c r="F69" s="93"/>
      <c r="G69" s="93"/>
    </row>
    <row r="70" spans="2:7">
      <c r="B70" s="93"/>
      <c r="C70" s="94"/>
      <c r="D70" s="97"/>
      <c r="E70" s="97"/>
      <c r="F70" s="93"/>
      <c r="G70" s="93"/>
    </row>
    <row r="71" spans="2:7">
      <c r="B71" s="93"/>
      <c r="C71" s="94"/>
      <c r="D71" s="97"/>
      <c r="E71" s="97"/>
      <c r="F71" s="93"/>
      <c r="G71" s="93"/>
    </row>
    <row r="72" spans="2:7">
      <c r="B72" s="93"/>
      <c r="C72" s="94"/>
      <c r="D72" s="97"/>
      <c r="E72" s="97"/>
      <c r="F72" s="93"/>
      <c r="G72" s="93"/>
    </row>
    <row r="73" spans="2:7">
      <c r="B73" s="93"/>
      <c r="C73" s="94"/>
      <c r="D73" s="97"/>
      <c r="E73" s="97"/>
      <c r="F73" s="93"/>
      <c r="G73" s="93"/>
    </row>
    <row r="74" spans="2:7">
      <c r="B74" s="93"/>
      <c r="C74" s="94"/>
      <c r="D74" s="97"/>
      <c r="E74" s="97"/>
      <c r="F74" s="93"/>
      <c r="G74" s="93"/>
    </row>
    <row r="75" spans="2:7">
      <c r="B75" s="93"/>
      <c r="C75" s="94"/>
      <c r="D75" s="97"/>
      <c r="E75" s="97"/>
      <c r="F75" s="93"/>
      <c r="G75" s="93"/>
    </row>
    <row r="76" spans="2:7">
      <c r="B76" s="93"/>
      <c r="C76" s="94"/>
      <c r="D76" s="97"/>
      <c r="E76" s="97"/>
      <c r="F76" s="93"/>
      <c r="G76" s="93"/>
    </row>
    <row r="77" spans="2:7">
      <c r="B77" s="93"/>
      <c r="C77" s="94"/>
      <c r="D77" s="97"/>
      <c r="E77" s="97"/>
      <c r="F77" s="93"/>
      <c r="G77" s="93"/>
    </row>
    <row r="78" spans="2:7">
      <c r="B78" s="93"/>
      <c r="C78" s="94"/>
      <c r="D78" s="97"/>
      <c r="E78" s="97"/>
      <c r="F78" s="93"/>
      <c r="G78" s="93"/>
    </row>
    <row r="79" spans="2:7">
      <c r="B79" s="93"/>
      <c r="C79" s="94"/>
      <c r="D79" s="97"/>
      <c r="E79" s="97"/>
      <c r="F79" s="93"/>
      <c r="G79" s="93"/>
    </row>
    <row r="80" spans="2:7">
      <c r="B80" s="93"/>
      <c r="C80" s="94"/>
      <c r="D80" s="97"/>
      <c r="E80" s="97"/>
      <c r="F80" s="93"/>
      <c r="G80" s="93"/>
    </row>
    <row r="81" spans="2:7">
      <c r="B81" s="93"/>
      <c r="C81" s="94"/>
      <c r="D81" s="97"/>
      <c r="E81" s="97"/>
      <c r="F81" s="93"/>
      <c r="G81" s="93"/>
    </row>
    <row r="82" spans="2:7">
      <c r="B82" s="93"/>
      <c r="C82" s="94"/>
      <c r="D82" s="97"/>
      <c r="E82" s="97"/>
      <c r="F82" s="93"/>
      <c r="G82" s="93"/>
    </row>
    <row r="83" spans="2:7">
      <c r="B83" s="93"/>
      <c r="C83" s="94"/>
      <c r="D83" s="97"/>
      <c r="E83" s="97"/>
      <c r="F83" s="93"/>
      <c r="G83" s="93"/>
    </row>
    <row r="84" spans="2:7">
      <c r="B84" s="93"/>
      <c r="C84" s="94"/>
      <c r="D84" s="97"/>
      <c r="E84" s="97"/>
      <c r="F84" s="93"/>
      <c r="G84" s="93"/>
    </row>
    <row r="85" spans="2:7">
      <c r="B85" s="93"/>
      <c r="C85" s="94"/>
      <c r="D85" s="97"/>
      <c r="E85" s="97"/>
      <c r="F85" s="93"/>
      <c r="G85" s="93"/>
    </row>
    <row r="86" spans="2:7">
      <c r="B86" s="93"/>
      <c r="C86" s="94"/>
      <c r="D86" s="97"/>
      <c r="E86" s="97"/>
      <c r="F86" s="93"/>
      <c r="G86" s="93"/>
    </row>
    <row r="87" spans="2:7">
      <c r="B87" s="93"/>
      <c r="C87" s="94"/>
      <c r="D87" s="97"/>
      <c r="E87" s="97"/>
      <c r="F87" s="93"/>
      <c r="G87" s="93"/>
    </row>
    <row r="88" spans="2:7">
      <c r="B88" s="93"/>
      <c r="C88" s="94"/>
      <c r="D88" s="97"/>
      <c r="E88" s="97"/>
      <c r="F88" s="93"/>
      <c r="G88" s="93"/>
    </row>
    <row r="89" spans="2:7">
      <c r="B89" s="93"/>
      <c r="C89" s="94"/>
      <c r="D89" s="97"/>
      <c r="E89" s="97"/>
      <c r="F89" s="93"/>
      <c r="G89" s="93"/>
    </row>
    <row r="90" spans="2:7">
      <c r="B90" s="93"/>
      <c r="C90" s="94"/>
      <c r="D90" s="97"/>
      <c r="E90" s="97"/>
      <c r="F90" s="93"/>
      <c r="G90" s="93"/>
    </row>
    <row r="91" spans="2:7">
      <c r="B91" s="93"/>
      <c r="C91" s="94"/>
      <c r="D91" s="97"/>
      <c r="E91" s="97"/>
      <c r="F91" s="93"/>
      <c r="G91" s="93"/>
    </row>
    <row r="92" spans="2:7">
      <c r="B92" s="93"/>
      <c r="C92" s="94"/>
      <c r="D92" s="97"/>
      <c r="E92" s="97"/>
      <c r="F92" s="93"/>
      <c r="G92" s="93"/>
    </row>
    <row r="93" spans="2:7">
      <c r="B93" s="93"/>
      <c r="C93" s="94"/>
      <c r="D93" s="97"/>
      <c r="E93" s="97"/>
      <c r="F93" s="93"/>
      <c r="G93" s="93"/>
    </row>
    <row r="94" spans="2:7">
      <c r="B94" s="93"/>
      <c r="C94" s="94"/>
      <c r="D94" s="97"/>
      <c r="E94" s="97"/>
      <c r="F94" s="93"/>
      <c r="G94" s="93"/>
    </row>
    <row r="95" spans="2:7">
      <c r="B95" s="93"/>
      <c r="C95" s="94"/>
      <c r="D95" s="97"/>
      <c r="E95" s="97"/>
      <c r="F95" s="93"/>
      <c r="G95" s="93"/>
    </row>
    <row r="96" spans="2:7">
      <c r="B96" s="93"/>
      <c r="C96" s="94"/>
      <c r="D96" s="97"/>
      <c r="E96" s="97"/>
      <c r="F96" s="93"/>
      <c r="G96" s="93"/>
    </row>
    <row r="97" spans="2:7">
      <c r="B97" s="93"/>
      <c r="C97" s="94"/>
      <c r="D97" s="97"/>
      <c r="E97" s="97"/>
      <c r="F97" s="93"/>
      <c r="G97" s="93"/>
    </row>
    <row r="98" spans="2:7">
      <c r="B98" s="93"/>
      <c r="C98" s="94"/>
      <c r="D98" s="97"/>
      <c r="E98" s="97"/>
      <c r="F98" s="93"/>
      <c r="G98" s="93"/>
    </row>
    <row r="99" spans="2:7">
      <c r="B99" s="93"/>
      <c r="C99" s="94"/>
      <c r="D99" s="97"/>
      <c r="E99" s="97"/>
      <c r="F99" s="93"/>
      <c r="G99" s="93"/>
    </row>
    <row r="100" spans="2:7">
      <c r="B100" s="93"/>
      <c r="C100" s="94"/>
      <c r="D100" s="97"/>
      <c r="E100" s="97"/>
      <c r="F100" s="93"/>
      <c r="G100" s="93"/>
    </row>
    <row r="101" spans="2:7">
      <c r="B101" s="93"/>
      <c r="C101" s="94"/>
      <c r="D101" s="97"/>
      <c r="E101" s="97"/>
      <c r="F101" s="93"/>
      <c r="G101" s="93"/>
    </row>
    <row r="102" spans="2:7">
      <c r="B102" s="93"/>
      <c r="C102" s="94"/>
      <c r="D102" s="97"/>
      <c r="E102" s="97"/>
      <c r="F102" s="93"/>
      <c r="G102" s="93"/>
    </row>
    <row r="103" spans="2:7">
      <c r="B103" s="93"/>
      <c r="C103" s="94"/>
      <c r="D103" s="97"/>
      <c r="E103" s="97"/>
      <c r="F103" s="93"/>
      <c r="G103" s="93"/>
    </row>
    <row r="104" spans="2:7">
      <c r="B104" s="93"/>
      <c r="C104" s="94"/>
      <c r="D104" s="97"/>
      <c r="E104" s="97"/>
      <c r="F104" s="93"/>
      <c r="G104" s="93"/>
    </row>
    <row r="105" spans="2:7">
      <c r="B105" s="93"/>
      <c r="C105" s="94"/>
      <c r="D105" s="97"/>
      <c r="E105" s="97"/>
      <c r="F105" s="93"/>
      <c r="G105" s="93"/>
    </row>
    <row r="106" spans="2:7">
      <c r="B106" s="93"/>
      <c r="C106" s="94"/>
      <c r="D106" s="97"/>
      <c r="E106" s="97"/>
      <c r="F106" s="93"/>
      <c r="G106" s="93"/>
    </row>
    <row r="107" spans="2:7">
      <c r="B107" s="93"/>
      <c r="C107" s="94"/>
      <c r="D107" s="97"/>
      <c r="E107" s="97"/>
      <c r="F107" s="93"/>
      <c r="G107" s="93"/>
    </row>
    <row r="108" spans="2:7">
      <c r="B108" s="93"/>
      <c r="C108" s="94"/>
      <c r="D108" s="97"/>
      <c r="E108" s="97"/>
      <c r="F108" s="93"/>
      <c r="G108" s="93"/>
    </row>
    <row r="109" spans="2:7">
      <c r="B109" s="93"/>
      <c r="C109" s="94"/>
      <c r="D109" s="97"/>
      <c r="E109" s="97"/>
      <c r="F109" s="93"/>
      <c r="G109" s="93"/>
    </row>
    <row r="110" spans="2:7">
      <c r="B110" s="93"/>
      <c r="C110" s="94"/>
      <c r="D110" s="97"/>
      <c r="E110" s="97"/>
      <c r="F110" s="93"/>
      <c r="G110" s="93"/>
    </row>
    <row r="111" spans="2:7">
      <c r="B111" s="93"/>
      <c r="C111" s="94"/>
      <c r="D111" s="97"/>
      <c r="E111" s="97"/>
      <c r="F111" s="93"/>
      <c r="G111" s="93"/>
    </row>
    <row r="112" spans="2:7">
      <c r="B112" s="93"/>
      <c r="C112" s="94"/>
      <c r="D112" s="97"/>
      <c r="E112" s="97"/>
      <c r="F112" s="93"/>
      <c r="G112" s="93"/>
    </row>
    <row r="113" spans="2:7">
      <c r="B113" s="93"/>
      <c r="C113" s="94"/>
      <c r="D113" s="97"/>
      <c r="E113" s="97"/>
      <c r="F113" s="93"/>
      <c r="G113" s="93"/>
    </row>
    <row r="114" spans="2:7">
      <c r="B114" s="93"/>
      <c r="C114" s="94"/>
      <c r="D114" s="97"/>
      <c r="E114" s="97"/>
      <c r="F114" s="93"/>
      <c r="G114" s="93"/>
    </row>
    <row r="115" spans="2:7">
      <c r="B115" s="93"/>
      <c r="C115" s="94"/>
      <c r="D115" s="97"/>
      <c r="E115" s="97"/>
      <c r="F115" s="93"/>
      <c r="G115" s="93"/>
    </row>
    <row r="116" spans="2:7">
      <c r="B116" s="93"/>
      <c r="C116" s="94"/>
      <c r="D116" s="97"/>
      <c r="E116" s="97"/>
      <c r="F116" s="93"/>
      <c r="G116" s="93"/>
    </row>
    <row r="117" spans="2:7">
      <c r="B117" s="93"/>
      <c r="C117" s="94"/>
      <c r="D117" s="97"/>
      <c r="E117" s="97"/>
      <c r="F117" s="93"/>
      <c r="G117" s="93"/>
    </row>
    <row r="118" spans="2:7">
      <c r="B118" s="93"/>
      <c r="C118" s="94"/>
      <c r="D118" s="97"/>
      <c r="E118" s="97"/>
      <c r="F118" s="93"/>
      <c r="G118" s="93"/>
    </row>
    <row r="119" spans="2:7">
      <c r="B119" s="93"/>
      <c r="C119" s="94"/>
      <c r="D119" s="97"/>
      <c r="E119" s="97"/>
      <c r="F119" s="93"/>
      <c r="G119" s="93"/>
    </row>
    <row r="120" spans="2:7">
      <c r="B120" s="93"/>
      <c r="C120" s="94"/>
      <c r="D120" s="97"/>
      <c r="E120" s="97"/>
      <c r="F120" s="93"/>
      <c r="G120" s="93"/>
    </row>
    <row r="121" spans="2:7">
      <c r="B121" s="93"/>
      <c r="C121" s="94"/>
      <c r="D121" s="97"/>
      <c r="E121" s="97"/>
      <c r="F121" s="93"/>
      <c r="G121" s="93"/>
    </row>
    <row r="122" spans="2:7">
      <c r="B122" s="93"/>
      <c r="C122" s="94"/>
      <c r="D122" s="97"/>
      <c r="E122" s="97"/>
      <c r="F122" s="93"/>
      <c r="G122" s="93"/>
    </row>
    <row r="123" spans="2:7">
      <c r="B123" s="93"/>
      <c r="C123" s="94"/>
      <c r="D123" s="97"/>
      <c r="E123" s="97"/>
      <c r="F123" s="93"/>
      <c r="G123" s="93"/>
    </row>
    <row r="124" spans="2:7">
      <c r="B124" s="93"/>
      <c r="C124" s="94"/>
      <c r="D124" s="97"/>
      <c r="E124" s="97"/>
      <c r="F124" s="93"/>
      <c r="G124" s="93"/>
    </row>
    <row r="125" spans="2:7">
      <c r="B125" s="93"/>
      <c r="C125" s="94"/>
      <c r="D125" s="97"/>
      <c r="E125" s="97"/>
      <c r="F125" s="93"/>
      <c r="G125" s="93"/>
    </row>
    <row r="126" spans="2:7">
      <c r="B126" s="93"/>
      <c r="C126" s="94"/>
      <c r="D126" s="97"/>
      <c r="E126" s="97"/>
      <c r="F126" s="93"/>
      <c r="G126" s="93"/>
    </row>
    <row r="127" spans="2:7">
      <c r="B127" s="93"/>
      <c r="C127" s="94"/>
      <c r="D127" s="97"/>
      <c r="E127" s="97"/>
      <c r="F127" s="93"/>
      <c r="G127" s="93"/>
    </row>
    <row r="128" spans="2:7">
      <c r="B128" s="93"/>
      <c r="C128" s="94"/>
      <c r="D128" s="97"/>
      <c r="E128" s="97"/>
      <c r="F128" s="93"/>
      <c r="G128" s="93"/>
    </row>
    <row r="129" spans="2:7">
      <c r="B129" s="93"/>
      <c r="C129" s="94"/>
      <c r="D129" s="97"/>
      <c r="E129" s="97"/>
      <c r="F129" s="93"/>
      <c r="G129" s="93"/>
    </row>
    <row r="130" spans="2:7">
      <c r="B130" s="93"/>
      <c r="C130" s="94"/>
      <c r="D130" s="97"/>
      <c r="E130" s="97"/>
      <c r="F130" s="93"/>
      <c r="G130" s="93"/>
    </row>
    <row r="131" spans="2:7">
      <c r="B131" s="93"/>
      <c r="C131" s="94"/>
      <c r="D131" s="97"/>
      <c r="E131" s="97"/>
      <c r="F131" s="93"/>
      <c r="G131" s="93"/>
    </row>
    <row r="132" spans="2:7">
      <c r="B132" s="93"/>
      <c r="C132" s="94"/>
      <c r="D132" s="97"/>
      <c r="E132" s="97"/>
      <c r="F132" s="93"/>
      <c r="G132" s="93"/>
    </row>
    <row r="133" spans="2:7">
      <c r="B133" s="93"/>
      <c r="C133" s="94"/>
      <c r="D133" s="97"/>
      <c r="E133" s="97"/>
      <c r="F133" s="93"/>
      <c r="G133" s="93"/>
    </row>
    <row r="134" spans="2:7">
      <c r="B134" s="93"/>
      <c r="C134" s="94"/>
      <c r="D134" s="97"/>
      <c r="E134" s="97"/>
      <c r="F134" s="93"/>
      <c r="G134" s="93"/>
    </row>
    <row r="135" spans="2:7">
      <c r="B135" s="93"/>
      <c r="C135" s="94"/>
      <c r="D135" s="97"/>
      <c r="E135" s="97"/>
      <c r="F135" s="93"/>
      <c r="G135" s="93"/>
    </row>
    <row r="136" spans="2:7">
      <c r="B136" s="93"/>
      <c r="C136" s="94"/>
      <c r="D136" s="97"/>
      <c r="E136" s="97"/>
      <c r="F136" s="93"/>
      <c r="G136" s="93"/>
    </row>
    <row r="137" spans="2:7">
      <c r="B137" s="93"/>
      <c r="C137" s="94"/>
      <c r="D137" s="97"/>
      <c r="E137" s="97"/>
      <c r="F137" s="93"/>
      <c r="G137" s="93"/>
    </row>
    <row r="138" spans="2:7">
      <c r="B138" s="93"/>
      <c r="C138" s="94"/>
      <c r="D138" s="97"/>
      <c r="E138" s="97"/>
      <c r="F138" s="93"/>
      <c r="G138" s="93"/>
    </row>
    <row r="139" spans="2:7">
      <c r="B139" s="93"/>
      <c r="C139" s="94"/>
      <c r="D139" s="97"/>
      <c r="E139" s="97"/>
      <c r="F139" s="93"/>
      <c r="G139" s="93"/>
    </row>
    <row r="140" spans="2:7">
      <c r="B140" s="93"/>
      <c r="C140" s="94"/>
      <c r="D140" s="97"/>
      <c r="E140" s="97"/>
      <c r="F140" s="93"/>
      <c r="G140" s="93"/>
    </row>
    <row r="141" spans="2:7">
      <c r="B141" s="93"/>
      <c r="C141" s="94"/>
      <c r="D141" s="97"/>
      <c r="E141" s="97"/>
      <c r="F141" s="93"/>
      <c r="G141" s="93"/>
    </row>
    <row r="142" spans="2:7">
      <c r="B142" s="93"/>
      <c r="C142" s="94"/>
      <c r="D142" s="97"/>
      <c r="E142" s="97"/>
      <c r="F142" s="93"/>
      <c r="G142" s="93"/>
    </row>
    <row r="143" spans="2:7">
      <c r="B143" s="93"/>
      <c r="C143" s="94"/>
      <c r="D143" s="97"/>
      <c r="E143" s="97"/>
      <c r="F143" s="93"/>
      <c r="G143" s="93"/>
    </row>
    <row r="144" spans="2:7">
      <c r="B144" s="93"/>
      <c r="C144" s="94"/>
      <c r="D144" s="97"/>
      <c r="E144" s="97"/>
      <c r="F144" s="93"/>
      <c r="G144" s="93"/>
    </row>
    <row r="145" spans="2:7">
      <c r="B145" s="93"/>
      <c r="C145" s="94"/>
      <c r="D145" s="97"/>
      <c r="E145" s="97"/>
      <c r="F145" s="93"/>
      <c r="G145" s="93"/>
    </row>
    <row r="146" spans="2:7">
      <c r="B146" s="93"/>
      <c r="C146" s="94"/>
      <c r="D146" s="97"/>
      <c r="E146" s="97"/>
      <c r="F146" s="93"/>
      <c r="G146" s="93"/>
    </row>
    <row r="147" spans="2:7">
      <c r="B147" s="93"/>
      <c r="C147" s="94"/>
      <c r="D147" s="97"/>
      <c r="E147" s="97"/>
      <c r="F147" s="93"/>
      <c r="G147" s="93"/>
    </row>
    <row r="148" spans="2:7">
      <c r="B148" s="93"/>
      <c r="C148" s="94"/>
      <c r="D148" s="97"/>
      <c r="E148" s="97"/>
      <c r="F148" s="93"/>
      <c r="G148" s="93"/>
    </row>
    <row r="149" spans="2:7">
      <c r="B149" s="93"/>
      <c r="C149" s="94"/>
      <c r="D149" s="97"/>
      <c r="E149" s="97"/>
      <c r="F149" s="93"/>
      <c r="G149" s="93"/>
    </row>
    <row r="150" spans="2:7">
      <c r="B150" s="93"/>
      <c r="C150" s="94"/>
      <c r="D150" s="97"/>
      <c r="E150" s="97"/>
      <c r="F150" s="93"/>
      <c r="G150" s="93"/>
    </row>
    <row r="151" spans="2:7">
      <c r="B151" s="93"/>
      <c r="C151" s="94"/>
      <c r="D151" s="97"/>
      <c r="E151" s="97"/>
      <c r="F151" s="93"/>
      <c r="G151" s="93"/>
    </row>
    <row r="152" spans="2:7">
      <c r="B152" s="93"/>
      <c r="C152" s="94"/>
      <c r="D152" s="97"/>
      <c r="E152" s="97"/>
      <c r="F152" s="93"/>
      <c r="G152" s="93"/>
    </row>
    <row r="153" spans="2:7">
      <c r="B153" s="93"/>
      <c r="C153" s="94"/>
      <c r="D153" s="97"/>
      <c r="E153" s="97"/>
      <c r="F153" s="93"/>
      <c r="G153" s="93"/>
    </row>
    <row r="154" spans="2:7">
      <c r="B154" s="93"/>
      <c r="C154" s="94"/>
      <c r="D154" s="97"/>
      <c r="E154" s="97"/>
      <c r="F154" s="93"/>
      <c r="G154" s="93"/>
    </row>
    <row r="155" spans="2:7">
      <c r="B155" s="93"/>
      <c r="C155" s="94"/>
      <c r="D155" s="97"/>
      <c r="E155" s="97"/>
      <c r="F155" s="93"/>
      <c r="G155" s="93"/>
    </row>
    <row r="156" spans="2:7">
      <c r="B156" s="93"/>
      <c r="C156" s="94"/>
      <c r="D156" s="97"/>
      <c r="E156" s="97"/>
      <c r="F156" s="93"/>
      <c r="G156" s="93"/>
    </row>
    <row r="157" spans="2:7">
      <c r="B157" s="93"/>
      <c r="C157" s="94"/>
      <c r="D157" s="97"/>
      <c r="E157" s="97"/>
      <c r="F157" s="93"/>
      <c r="G157" s="93"/>
    </row>
    <row r="158" spans="2:7">
      <c r="B158" s="93"/>
      <c r="C158" s="94"/>
      <c r="D158" s="97"/>
      <c r="E158" s="97"/>
      <c r="F158" s="93"/>
      <c r="G158" s="93"/>
    </row>
    <row r="159" spans="2:7">
      <c r="B159" s="93"/>
      <c r="C159" s="94"/>
      <c r="D159" s="97"/>
      <c r="E159" s="97"/>
      <c r="F159" s="93"/>
      <c r="G159" s="93"/>
    </row>
    <row r="160" spans="2:7">
      <c r="B160" s="93"/>
      <c r="C160" s="94"/>
      <c r="D160" s="97"/>
      <c r="E160" s="97"/>
      <c r="F160" s="93"/>
      <c r="G160" s="93"/>
    </row>
    <row r="161" spans="2:7">
      <c r="B161" s="93"/>
      <c r="C161" s="94"/>
      <c r="D161" s="97"/>
      <c r="E161" s="97"/>
      <c r="F161" s="93"/>
      <c r="G161" s="93"/>
    </row>
    <row r="162" spans="2:7">
      <c r="B162" s="93"/>
      <c r="C162" s="94"/>
      <c r="D162" s="97"/>
      <c r="E162" s="97"/>
      <c r="F162" s="93"/>
      <c r="G162" s="93"/>
    </row>
    <row r="163" spans="2:7">
      <c r="B163" s="93"/>
      <c r="C163" s="94"/>
      <c r="D163" s="97"/>
      <c r="E163" s="97"/>
      <c r="F163" s="93"/>
      <c r="G163" s="93"/>
    </row>
    <row r="164" spans="2:7">
      <c r="B164" s="93"/>
      <c r="C164" s="94"/>
      <c r="D164" s="97"/>
      <c r="E164" s="97"/>
      <c r="F164" s="93"/>
      <c r="G164" s="93"/>
    </row>
    <row r="165" spans="2:7">
      <c r="B165" s="93"/>
      <c r="C165" s="94"/>
      <c r="D165" s="97"/>
      <c r="E165" s="97"/>
      <c r="F165" s="93"/>
      <c r="G165" s="93"/>
    </row>
    <row r="166" spans="2:7">
      <c r="B166" s="93"/>
      <c r="C166" s="94"/>
      <c r="D166" s="97"/>
      <c r="E166" s="97"/>
      <c r="F166" s="93"/>
      <c r="G166" s="93"/>
    </row>
    <row r="167" spans="2:7">
      <c r="B167" s="93"/>
      <c r="C167" s="94"/>
      <c r="D167" s="97"/>
      <c r="E167" s="97"/>
      <c r="F167" s="93"/>
      <c r="G167" s="93"/>
    </row>
    <row r="168" spans="2:7">
      <c r="B168" s="93"/>
      <c r="C168" s="94"/>
      <c r="D168" s="97"/>
      <c r="E168" s="97"/>
      <c r="F168" s="93"/>
      <c r="G168" s="93"/>
    </row>
    <row r="169" spans="2:7">
      <c r="B169" s="93"/>
      <c r="C169" s="94"/>
      <c r="D169" s="97"/>
      <c r="E169" s="97"/>
      <c r="F169" s="93"/>
      <c r="G169" s="93"/>
    </row>
    <row r="170" spans="2:7">
      <c r="B170" s="93"/>
      <c r="C170" s="94"/>
      <c r="D170" s="97"/>
      <c r="E170" s="97"/>
      <c r="F170" s="93"/>
      <c r="G170" s="93"/>
    </row>
    <row r="171" spans="2:7">
      <c r="B171" s="93"/>
      <c r="C171" s="94"/>
      <c r="D171" s="97"/>
      <c r="E171" s="97"/>
      <c r="F171" s="93"/>
      <c r="G171" s="93"/>
    </row>
    <row r="172" spans="2:7">
      <c r="B172" s="93"/>
      <c r="C172" s="94"/>
      <c r="D172" s="97"/>
      <c r="E172" s="97"/>
      <c r="F172" s="93"/>
      <c r="G172" s="93"/>
    </row>
    <row r="173" spans="2:7">
      <c r="B173" s="93"/>
      <c r="C173" s="94"/>
      <c r="D173" s="97"/>
      <c r="E173" s="97"/>
      <c r="F173" s="93"/>
      <c r="G173" s="93"/>
    </row>
    <row r="174" spans="2:7">
      <c r="B174" s="93"/>
      <c r="C174" s="94"/>
      <c r="D174" s="97"/>
      <c r="E174" s="97"/>
      <c r="F174" s="93"/>
      <c r="G174" s="93"/>
    </row>
    <row r="175" spans="2:7">
      <c r="B175" s="93"/>
      <c r="C175" s="94"/>
      <c r="D175" s="97"/>
      <c r="E175" s="97"/>
      <c r="F175" s="93"/>
      <c r="G175" s="93"/>
    </row>
    <row r="176" spans="2:7">
      <c r="B176" s="93"/>
      <c r="C176" s="94"/>
      <c r="D176" s="97"/>
      <c r="E176" s="97"/>
      <c r="F176" s="93"/>
      <c r="G176" s="93"/>
    </row>
    <row r="177" spans="2:7">
      <c r="B177" s="93"/>
      <c r="C177" s="94"/>
      <c r="D177" s="97"/>
      <c r="E177" s="97"/>
      <c r="F177" s="93"/>
      <c r="G177" s="93"/>
    </row>
    <row r="178" spans="2:7">
      <c r="B178" s="93"/>
      <c r="C178" s="94"/>
      <c r="D178" s="97"/>
      <c r="E178" s="97"/>
      <c r="F178" s="93"/>
      <c r="G178" s="93"/>
    </row>
    <row r="179" spans="2:7">
      <c r="B179" s="93"/>
      <c r="C179" s="94"/>
      <c r="D179" s="97"/>
      <c r="E179" s="97"/>
      <c r="F179" s="93"/>
      <c r="G179" s="93"/>
    </row>
    <row r="180" spans="2:7">
      <c r="B180" s="93"/>
      <c r="C180" s="94"/>
      <c r="D180" s="97"/>
      <c r="E180" s="97"/>
      <c r="F180" s="93"/>
      <c r="G180" s="93"/>
    </row>
    <row r="181" spans="2:7">
      <c r="B181" s="93"/>
      <c r="C181" s="94"/>
      <c r="D181" s="97"/>
      <c r="E181" s="97"/>
      <c r="F181" s="93"/>
      <c r="G181" s="93"/>
    </row>
    <row r="182" spans="2:7">
      <c r="B182" s="93"/>
      <c r="C182" s="94"/>
      <c r="D182" s="97"/>
      <c r="E182" s="97"/>
      <c r="F182" s="93"/>
      <c r="G182" s="93"/>
    </row>
    <row r="183" spans="2:7">
      <c r="B183" s="93"/>
      <c r="C183" s="94"/>
      <c r="D183" s="97"/>
      <c r="E183" s="97"/>
      <c r="F183" s="93"/>
      <c r="G183" s="93"/>
    </row>
    <row r="184" spans="2:7">
      <c r="B184" s="93"/>
      <c r="C184" s="94"/>
      <c r="D184" s="97"/>
      <c r="E184" s="97"/>
      <c r="F184" s="93"/>
      <c r="G184" s="93"/>
    </row>
    <row r="185" spans="2:7">
      <c r="B185" s="93"/>
      <c r="C185" s="94"/>
      <c r="D185" s="97"/>
      <c r="E185" s="97"/>
      <c r="F185" s="93"/>
      <c r="G185" s="93"/>
    </row>
    <row r="186" spans="2:7">
      <c r="B186" s="93"/>
      <c r="C186" s="94"/>
      <c r="D186" s="97"/>
      <c r="E186" s="97"/>
      <c r="F186" s="93"/>
      <c r="G186" s="93"/>
    </row>
    <row r="187" spans="2:7">
      <c r="B187" s="93"/>
      <c r="C187" s="94"/>
      <c r="D187" s="97"/>
      <c r="E187" s="97"/>
      <c r="F187" s="93"/>
      <c r="G187" s="93"/>
    </row>
    <row r="188" spans="2:7">
      <c r="B188" s="93"/>
      <c r="C188" s="94"/>
      <c r="D188" s="97"/>
      <c r="E188" s="97"/>
      <c r="F188" s="93"/>
      <c r="G188" s="93"/>
    </row>
    <row r="189" spans="2:7">
      <c r="B189" s="93"/>
      <c r="C189" s="94"/>
      <c r="D189" s="97"/>
      <c r="E189" s="97"/>
      <c r="F189" s="93"/>
      <c r="G189" s="93"/>
    </row>
    <row r="190" spans="2:7">
      <c r="B190" s="93"/>
      <c r="C190" s="94"/>
      <c r="D190" s="97"/>
      <c r="E190" s="97"/>
      <c r="F190" s="93"/>
      <c r="G190" s="93"/>
    </row>
    <row r="191" spans="2:7">
      <c r="B191" s="93"/>
      <c r="C191" s="94"/>
      <c r="D191" s="97"/>
      <c r="E191" s="97"/>
      <c r="F191" s="93"/>
      <c r="G191" s="93"/>
    </row>
    <row r="192" spans="2:7">
      <c r="B192" s="93"/>
      <c r="C192" s="94"/>
      <c r="D192" s="97"/>
      <c r="E192" s="97"/>
      <c r="F192" s="93"/>
      <c r="G192" s="93"/>
    </row>
    <row r="193" spans="2:7">
      <c r="B193" s="93"/>
      <c r="C193" s="94"/>
      <c r="D193" s="97"/>
      <c r="E193" s="97"/>
      <c r="F193" s="93"/>
      <c r="G193" s="93"/>
    </row>
    <row r="194" spans="2:7">
      <c r="B194" s="93"/>
      <c r="C194" s="94"/>
      <c r="D194" s="97"/>
      <c r="E194" s="97"/>
      <c r="F194" s="93"/>
      <c r="G194" s="93"/>
    </row>
    <row r="195" spans="2:7">
      <c r="B195" s="93"/>
      <c r="C195" s="94"/>
      <c r="D195" s="97"/>
      <c r="E195" s="97"/>
      <c r="F195" s="93"/>
      <c r="G195" s="93"/>
    </row>
    <row r="196" spans="2:7">
      <c r="B196" s="93"/>
      <c r="C196" s="94"/>
      <c r="D196" s="97"/>
      <c r="E196" s="97"/>
      <c r="F196" s="93"/>
      <c r="G196" s="93"/>
    </row>
    <row r="197" spans="2:7">
      <c r="B197" s="93"/>
      <c r="C197" s="94"/>
      <c r="D197" s="97"/>
      <c r="E197" s="97"/>
      <c r="F197" s="93"/>
      <c r="G197" s="93"/>
    </row>
    <row r="198" spans="2:7">
      <c r="B198" s="93"/>
      <c r="C198" s="94"/>
      <c r="D198" s="97"/>
      <c r="E198" s="97"/>
      <c r="F198" s="93"/>
      <c r="G198" s="93"/>
    </row>
    <row r="199" spans="2:7">
      <c r="B199" s="93"/>
      <c r="C199" s="94"/>
      <c r="D199" s="97"/>
      <c r="E199" s="97"/>
      <c r="F199" s="93"/>
      <c r="G199" s="93"/>
    </row>
    <row r="200" spans="2:7">
      <c r="B200" s="93"/>
      <c r="C200" s="94"/>
      <c r="D200" s="97"/>
      <c r="E200" s="97"/>
      <c r="F200" s="93"/>
      <c r="G200" s="93"/>
    </row>
    <row r="201" spans="2:7">
      <c r="B201" s="93"/>
      <c r="C201" s="94"/>
      <c r="D201" s="97"/>
      <c r="E201" s="97"/>
      <c r="F201" s="93"/>
      <c r="G201" s="93"/>
    </row>
    <row r="202" spans="2:7">
      <c r="B202" s="93"/>
      <c r="C202" s="94"/>
      <c r="D202" s="97"/>
      <c r="E202" s="97"/>
      <c r="F202" s="93"/>
      <c r="G202" s="93"/>
    </row>
    <row r="203" spans="2:7">
      <c r="B203" s="93"/>
      <c r="C203" s="94"/>
      <c r="D203" s="97"/>
      <c r="E203" s="97"/>
      <c r="F203" s="93"/>
      <c r="G203" s="93"/>
    </row>
    <row r="204" spans="2:7">
      <c r="B204" s="93"/>
      <c r="C204" s="94"/>
      <c r="D204" s="97"/>
      <c r="E204" s="97"/>
      <c r="F204" s="93"/>
      <c r="G204" s="93"/>
    </row>
    <row r="205" spans="2:7">
      <c r="B205" s="93"/>
      <c r="C205" s="94"/>
      <c r="D205" s="97"/>
      <c r="E205" s="97"/>
      <c r="F205" s="93"/>
      <c r="G205" s="93"/>
    </row>
    <row r="206" spans="2:7">
      <c r="B206" s="93"/>
      <c r="C206" s="94"/>
      <c r="D206" s="97"/>
      <c r="E206" s="97"/>
      <c r="F206" s="93"/>
      <c r="G206" s="93"/>
    </row>
    <row r="207" spans="2:7">
      <c r="B207" s="93"/>
      <c r="C207" s="94"/>
      <c r="D207" s="97"/>
      <c r="E207" s="97"/>
      <c r="F207" s="93"/>
      <c r="G207" s="93"/>
    </row>
    <row r="208" spans="2:7">
      <c r="B208" s="93"/>
      <c r="C208" s="94"/>
      <c r="D208" s="97"/>
      <c r="E208" s="97"/>
      <c r="F208" s="93"/>
      <c r="G208" s="93"/>
    </row>
    <row r="209" spans="2:7">
      <c r="B209" s="93"/>
      <c r="C209" s="94"/>
      <c r="D209" s="97"/>
      <c r="E209" s="97"/>
      <c r="F209" s="93"/>
      <c r="G209" s="93"/>
    </row>
    <row r="210" spans="2:7">
      <c r="B210" s="93"/>
      <c r="C210" s="94"/>
      <c r="D210" s="97"/>
      <c r="E210" s="97"/>
      <c r="F210" s="93"/>
      <c r="G210" s="93"/>
    </row>
    <row r="211" spans="2:7">
      <c r="B211" s="93"/>
      <c r="C211" s="94"/>
      <c r="D211" s="97"/>
      <c r="E211" s="97"/>
      <c r="F211" s="93"/>
      <c r="G211" s="93"/>
    </row>
    <row r="212" spans="2:7">
      <c r="B212" s="93"/>
      <c r="C212" s="94"/>
      <c r="D212" s="97"/>
      <c r="E212" s="97"/>
      <c r="F212" s="93"/>
      <c r="G212" s="93"/>
    </row>
    <row r="213" spans="2:7">
      <c r="B213" s="93"/>
      <c r="C213" s="94"/>
      <c r="D213" s="97"/>
      <c r="E213" s="97"/>
      <c r="F213" s="93"/>
      <c r="G213" s="93"/>
    </row>
    <row r="214" spans="2:7">
      <c r="B214" s="93"/>
      <c r="C214" s="94"/>
      <c r="D214" s="97"/>
      <c r="E214" s="97"/>
      <c r="F214" s="93"/>
      <c r="G214" s="93"/>
    </row>
    <row r="215" spans="2:7">
      <c r="B215" s="93"/>
      <c r="C215" s="94"/>
      <c r="D215" s="97"/>
      <c r="E215" s="97"/>
      <c r="F215" s="93"/>
      <c r="G215" s="93"/>
    </row>
    <row r="216" spans="2:7">
      <c r="B216" s="93"/>
      <c r="C216" s="94"/>
      <c r="D216" s="97"/>
      <c r="E216" s="97"/>
      <c r="F216" s="93"/>
      <c r="G216" s="93"/>
    </row>
    <row r="217" spans="2:7">
      <c r="B217" s="93"/>
      <c r="C217" s="94"/>
      <c r="D217" s="97"/>
      <c r="E217" s="97"/>
      <c r="F217" s="93"/>
      <c r="G217" s="93"/>
    </row>
    <row r="218" spans="2:7">
      <c r="B218" s="93"/>
      <c r="C218" s="94"/>
      <c r="D218" s="97"/>
      <c r="E218" s="97"/>
      <c r="F218" s="93"/>
      <c r="G218" s="93"/>
    </row>
    <row r="219" spans="2:7">
      <c r="B219" s="93"/>
      <c r="C219" s="94"/>
      <c r="D219" s="97"/>
      <c r="E219" s="97"/>
      <c r="F219" s="93"/>
      <c r="G219" s="93"/>
    </row>
    <row r="220" spans="2:7">
      <c r="B220" s="93"/>
      <c r="C220" s="94"/>
      <c r="D220" s="97"/>
      <c r="E220" s="97"/>
      <c r="F220" s="93"/>
      <c r="G220" s="93"/>
    </row>
    <row r="221" spans="2:7">
      <c r="B221" s="93"/>
      <c r="C221" s="94"/>
      <c r="D221" s="97"/>
      <c r="E221" s="97"/>
      <c r="F221" s="93"/>
      <c r="G221" s="93"/>
    </row>
    <row r="222" spans="2:7">
      <c r="B222" s="93"/>
      <c r="C222" s="94"/>
      <c r="D222" s="97"/>
      <c r="E222" s="97"/>
      <c r="F222" s="93"/>
      <c r="G222" s="93"/>
    </row>
    <row r="223" spans="2:7">
      <c r="B223" s="93"/>
      <c r="C223" s="94"/>
      <c r="D223" s="97"/>
      <c r="E223" s="97"/>
      <c r="F223" s="93"/>
      <c r="G223" s="93"/>
    </row>
    <row r="224" spans="2:7">
      <c r="B224" s="93"/>
      <c r="C224" s="94"/>
      <c r="D224" s="97"/>
      <c r="E224" s="97"/>
      <c r="F224" s="93"/>
      <c r="G224" s="93"/>
    </row>
    <row r="225" spans="2:7">
      <c r="B225" s="93"/>
      <c r="C225" s="94"/>
      <c r="D225" s="97"/>
      <c r="E225" s="97"/>
      <c r="F225" s="93"/>
      <c r="G225" s="93"/>
    </row>
    <row r="226" spans="2:7">
      <c r="B226" s="93"/>
      <c r="C226" s="94"/>
      <c r="D226" s="97"/>
      <c r="E226" s="97"/>
      <c r="F226" s="93"/>
      <c r="G226" s="93"/>
    </row>
    <row r="227" spans="2:7">
      <c r="B227" s="93"/>
      <c r="C227" s="94"/>
      <c r="D227" s="97"/>
      <c r="E227" s="97"/>
      <c r="F227" s="93"/>
      <c r="G227" s="93"/>
    </row>
    <row r="228" spans="2:7">
      <c r="B228" s="93"/>
      <c r="C228" s="94"/>
      <c r="D228" s="97"/>
      <c r="E228" s="97"/>
      <c r="F228" s="93"/>
      <c r="G228" s="93"/>
    </row>
    <row r="229" spans="2:7">
      <c r="B229" s="93"/>
      <c r="C229" s="94"/>
      <c r="D229" s="97"/>
      <c r="E229" s="97"/>
      <c r="F229" s="93"/>
      <c r="G229" s="93"/>
    </row>
    <row r="230" spans="2:7">
      <c r="B230" s="93"/>
      <c r="C230" s="94"/>
      <c r="D230" s="97"/>
      <c r="E230" s="97"/>
      <c r="F230" s="93"/>
      <c r="G230" s="93"/>
    </row>
    <row r="231" spans="2:7">
      <c r="B231" s="93"/>
      <c r="C231" s="94"/>
      <c r="D231" s="97"/>
      <c r="E231" s="97"/>
      <c r="F231" s="93"/>
      <c r="G231" s="93"/>
    </row>
    <row r="232" spans="2:7">
      <c r="B232" s="93"/>
      <c r="C232" s="94"/>
      <c r="D232" s="97"/>
      <c r="E232" s="97"/>
      <c r="F232" s="93"/>
      <c r="G232" s="93"/>
    </row>
    <row r="233" spans="2:7">
      <c r="B233" s="93"/>
      <c r="C233" s="94"/>
      <c r="D233" s="97"/>
      <c r="E233" s="97"/>
      <c r="F233" s="93"/>
      <c r="G233" s="93"/>
    </row>
    <row r="234" spans="2:7">
      <c r="B234" s="93"/>
      <c r="C234" s="94"/>
      <c r="D234" s="97"/>
      <c r="E234" s="97"/>
      <c r="F234" s="93"/>
      <c r="G234" s="93"/>
    </row>
    <row r="235" spans="2:7">
      <c r="B235" s="93"/>
      <c r="C235" s="94"/>
      <c r="D235" s="97"/>
      <c r="E235" s="97"/>
      <c r="F235" s="93"/>
      <c r="G235" s="93"/>
    </row>
    <row r="236" spans="2:7">
      <c r="B236" s="93"/>
      <c r="C236" s="94"/>
      <c r="D236" s="97"/>
      <c r="E236" s="97"/>
      <c r="F236" s="93"/>
      <c r="G236" s="93"/>
    </row>
    <row r="237" spans="2:7">
      <c r="B237" s="93"/>
      <c r="C237" s="94"/>
      <c r="D237" s="97"/>
      <c r="E237" s="97"/>
      <c r="F237" s="93"/>
      <c r="G237" s="93"/>
    </row>
    <row r="238" spans="2:7">
      <c r="B238" s="93"/>
      <c r="C238" s="94"/>
      <c r="D238" s="97"/>
      <c r="E238" s="97"/>
      <c r="F238" s="93"/>
      <c r="G238" s="93"/>
    </row>
    <row r="239" spans="2:7">
      <c r="B239" s="93"/>
      <c r="C239" s="94"/>
      <c r="D239" s="97"/>
      <c r="E239" s="97"/>
      <c r="F239" s="93"/>
      <c r="G239" s="93"/>
    </row>
    <row r="240" spans="2:7">
      <c r="B240" s="93"/>
      <c r="C240" s="94"/>
      <c r="D240" s="97"/>
      <c r="E240" s="97"/>
      <c r="F240" s="93"/>
      <c r="G240" s="93"/>
    </row>
    <row r="241" spans="2:7">
      <c r="B241" s="93"/>
      <c r="C241" s="94"/>
      <c r="D241" s="97"/>
      <c r="E241" s="97"/>
      <c r="F241" s="93"/>
      <c r="G241" s="93"/>
    </row>
    <row r="242" spans="2:7">
      <c r="B242" s="93"/>
      <c r="C242" s="94"/>
      <c r="D242" s="97"/>
      <c r="E242" s="97"/>
      <c r="F242" s="93"/>
      <c r="G242" s="93"/>
    </row>
    <row r="243" spans="2:7">
      <c r="B243" s="93"/>
      <c r="C243" s="94"/>
      <c r="D243" s="97"/>
      <c r="E243" s="97"/>
      <c r="F243" s="93"/>
      <c r="G243" s="93"/>
    </row>
    <row r="244" spans="2:7">
      <c r="B244" s="93"/>
      <c r="C244" s="94"/>
      <c r="D244" s="97"/>
      <c r="E244" s="97"/>
      <c r="F244" s="93"/>
      <c r="G244" s="93"/>
    </row>
    <row r="245" spans="2:7">
      <c r="B245" s="93"/>
      <c r="C245" s="94"/>
      <c r="D245" s="97"/>
      <c r="E245" s="97"/>
      <c r="F245" s="93"/>
      <c r="G245" s="93"/>
    </row>
    <row r="246" spans="2:7">
      <c r="B246" s="93"/>
      <c r="C246" s="94"/>
      <c r="D246" s="97"/>
      <c r="E246" s="97"/>
      <c r="F246" s="93"/>
      <c r="G246" s="93"/>
    </row>
    <row r="247" spans="2:7">
      <c r="B247" s="93"/>
      <c r="C247" s="94"/>
      <c r="D247" s="97"/>
      <c r="E247" s="97"/>
      <c r="F247" s="93"/>
      <c r="G247" s="93"/>
    </row>
    <row r="248" spans="2:7">
      <c r="B248" s="93"/>
      <c r="C248" s="94"/>
      <c r="D248" s="97"/>
      <c r="E248" s="97"/>
      <c r="F248" s="93"/>
      <c r="G248" s="93"/>
    </row>
    <row r="249" spans="2:7">
      <c r="B249" s="93"/>
      <c r="C249" s="94"/>
      <c r="D249" s="97"/>
      <c r="E249" s="97"/>
      <c r="F249" s="93"/>
      <c r="G249" s="93"/>
    </row>
    <row r="250" spans="2:7">
      <c r="B250" s="93"/>
      <c r="C250" s="94"/>
      <c r="D250" s="97"/>
      <c r="E250" s="97"/>
      <c r="F250" s="93"/>
      <c r="G250" s="93"/>
    </row>
    <row r="251" spans="2:7">
      <c r="B251" s="93"/>
      <c r="C251" s="94"/>
      <c r="D251" s="97"/>
      <c r="E251" s="97"/>
      <c r="F251" s="93"/>
      <c r="G251" s="93"/>
    </row>
    <row r="252" spans="2:7">
      <c r="B252" s="93"/>
      <c r="C252" s="94"/>
      <c r="D252" s="97"/>
      <c r="E252" s="97"/>
      <c r="F252" s="93"/>
      <c r="G252" s="93"/>
    </row>
    <row r="253" spans="2:7">
      <c r="B253" s="93"/>
      <c r="C253" s="94"/>
      <c r="D253" s="97"/>
      <c r="E253" s="97"/>
      <c r="F253" s="93"/>
      <c r="G253" s="93"/>
    </row>
    <row r="254" spans="2:7">
      <c r="B254" s="93"/>
      <c r="C254" s="94"/>
      <c r="D254" s="97"/>
      <c r="E254" s="97"/>
      <c r="F254" s="93"/>
      <c r="G254" s="93"/>
    </row>
    <row r="255" spans="2:7">
      <c r="B255" s="93"/>
      <c r="C255" s="94"/>
      <c r="D255" s="97"/>
      <c r="E255" s="97"/>
      <c r="F255" s="93"/>
      <c r="G255" s="93"/>
    </row>
    <row r="256" spans="2:7">
      <c r="B256" s="93"/>
      <c r="C256" s="94"/>
      <c r="D256" s="97"/>
      <c r="E256" s="97"/>
      <c r="F256" s="93"/>
      <c r="G256" s="93"/>
    </row>
    <row r="257" spans="2:7">
      <c r="B257" s="93"/>
      <c r="C257" s="94"/>
      <c r="D257" s="97"/>
      <c r="E257" s="97"/>
      <c r="F257" s="93"/>
      <c r="G257" s="93"/>
    </row>
    <row r="258" spans="2:7">
      <c r="B258" s="93"/>
      <c r="C258" s="94"/>
      <c r="D258" s="97"/>
      <c r="E258" s="97"/>
      <c r="F258" s="93"/>
      <c r="G258" s="93"/>
    </row>
    <row r="259" spans="2:7">
      <c r="B259" s="93"/>
      <c r="C259" s="94"/>
      <c r="D259" s="97"/>
      <c r="E259" s="97"/>
      <c r="F259" s="93"/>
      <c r="G259" s="93"/>
    </row>
    <row r="260" spans="2:7">
      <c r="B260" s="93"/>
      <c r="C260" s="94"/>
      <c r="D260" s="97"/>
      <c r="E260" s="97"/>
      <c r="F260" s="93"/>
      <c r="G260" s="93"/>
    </row>
    <row r="261" spans="2:7">
      <c r="B261" s="93"/>
      <c r="C261" s="94"/>
      <c r="D261" s="97"/>
      <c r="E261" s="97"/>
      <c r="F261" s="93"/>
      <c r="G261" s="93"/>
    </row>
    <row r="262" spans="2:7">
      <c r="B262" s="93"/>
      <c r="C262" s="94"/>
      <c r="D262" s="97"/>
      <c r="E262" s="97"/>
      <c r="F262" s="93"/>
      <c r="G262" s="93"/>
    </row>
    <row r="263" spans="2:7">
      <c r="B263" s="93"/>
      <c r="C263" s="94"/>
      <c r="D263" s="97"/>
      <c r="E263" s="97"/>
      <c r="F263" s="93"/>
      <c r="G263" s="93"/>
    </row>
    <row r="264" spans="2:7">
      <c r="B264" s="93"/>
      <c r="C264" s="94"/>
      <c r="D264" s="97"/>
      <c r="E264" s="97"/>
      <c r="F264" s="93"/>
      <c r="G264" s="93"/>
    </row>
    <row r="265" spans="2:7">
      <c r="B265" s="93"/>
      <c r="C265" s="94"/>
      <c r="D265" s="97"/>
      <c r="E265" s="97"/>
      <c r="F265" s="93"/>
      <c r="G265" s="93"/>
    </row>
    <row r="266" spans="2:7">
      <c r="B266" s="93"/>
      <c r="C266" s="94"/>
      <c r="D266" s="97"/>
      <c r="E266" s="97"/>
      <c r="F266" s="93"/>
      <c r="G266" s="93"/>
    </row>
    <row r="267" spans="2:7">
      <c r="B267" s="93"/>
      <c r="C267" s="94"/>
      <c r="D267" s="97"/>
      <c r="E267" s="97"/>
      <c r="F267" s="93"/>
      <c r="G267" s="93"/>
    </row>
    <row r="268" spans="2:7">
      <c r="B268" s="93"/>
      <c r="C268" s="94"/>
      <c r="D268" s="97"/>
      <c r="E268" s="97"/>
      <c r="F268" s="93"/>
      <c r="G268" s="93"/>
    </row>
    <row r="269" spans="2:7">
      <c r="B269" s="93"/>
      <c r="C269" s="94"/>
      <c r="D269" s="97"/>
      <c r="E269" s="97"/>
      <c r="F269" s="93"/>
      <c r="G269" s="93"/>
    </row>
    <row r="270" spans="2:7">
      <c r="B270" s="93"/>
      <c r="C270" s="94"/>
      <c r="D270" s="97"/>
      <c r="E270" s="97"/>
      <c r="F270" s="93"/>
      <c r="G270" s="93"/>
    </row>
    <row r="271" spans="2:7">
      <c r="B271" s="93"/>
      <c r="C271" s="94"/>
      <c r="D271" s="97"/>
      <c r="E271" s="97"/>
      <c r="F271" s="93"/>
      <c r="G271" s="93"/>
    </row>
    <row r="272" spans="2:7">
      <c r="B272" s="93"/>
      <c r="C272" s="94"/>
      <c r="D272" s="97"/>
      <c r="E272" s="97"/>
      <c r="F272" s="93"/>
      <c r="G272" s="93"/>
    </row>
    <row r="273" spans="2:7">
      <c r="B273" s="93"/>
      <c r="C273" s="94"/>
      <c r="D273" s="97"/>
      <c r="E273" s="97"/>
      <c r="F273" s="93"/>
      <c r="G273" s="93"/>
    </row>
    <row r="274" spans="2:7">
      <c r="B274" s="93"/>
      <c r="C274" s="94"/>
      <c r="D274" s="97"/>
      <c r="E274" s="97"/>
      <c r="F274" s="93"/>
      <c r="G274" s="93"/>
    </row>
    <row r="275" spans="2:7">
      <c r="B275" s="93"/>
      <c r="C275" s="94"/>
      <c r="D275" s="97"/>
      <c r="E275" s="97"/>
      <c r="F275" s="93"/>
      <c r="G275" s="93"/>
    </row>
    <row r="276" spans="2:7">
      <c r="B276" s="93"/>
      <c r="C276" s="94"/>
      <c r="D276" s="97"/>
      <c r="E276" s="97"/>
      <c r="F276" s="93"/>
      <c r="G276" s="93"/>
    </row>
    <row r="277" spans="2:7">
      <c r="B277" s="93"/>
      <c r="C277" s="94"/>
      <c r="D277" s="97"/>
      <c r="E277" s="97"/>
      <c r="F277" s="93"/>
      <c r="G277" s="93"/>
    </row>
    <row r="278" spans="2:7">
      <c r="B278" s="93"/>
      <c r="C278" s="94"/>
      <c r="D278" s="97"/>
      <c r="E278" s="97"/>
      <c r="F278" s="93"/>
      <c r="G278" s="93"/>
    </row>
    <row r="279" spans="2:7">
      <c r="B279" s="93"/>
      <c r="C279" s="94"/>
      <c r="D279" s="97"/>
      <c r="E279" s="97"/>
      <c r="F279" s="93"/>
      <c r="G279" s="93"/>
    </row>
    <row r="280" spans="2:7">
      <c r="B280" s="93"/>
      <c r="C280" s="94"/>
      <c r="D280" s="97"/>
      <c r="E280" s="97"/>
      <c r="F280" s="93"/>
      <c r="G280" s="93"/>
    </row>
    <row r="281" spans="2:7">
      <c r="B281" s="93"/>
      <c r="C281" s="94"/>
      <c r="D281" s="97"/>
      <c r="E281" s="97"/>
      <c r="F281" s="93"/>
      <c r="G281" s="93"/>
    </row>
    <row r="282" spans="2:7">
      <c r="B282" s="93"/>
      <c r="C282" s="94"/>
      <c r="D282" s="97"/>
      <c r="E282" s="97"/>
      <c r="F282" s="93"/>
      <c r="G282" s="93"/>
    </row>
    <row r="283" spans="2:7">
      <c r="B283" s="93"/>
      <c r="C283" s="94"/>
      <c r="D283" s="97"/>
      <c r="E283" s="97"/>
      <c r="F283" s="93"/>
      <c r="G283" s="93"/>
    </row>
    <row r="284" spans="2:7">
      <c r="B284" s="93"/>
      <c r="C284" s="94"/>
      <c r="D284" s="97"/>
      <c r="E284" s="97"/>
      <c r="F284" s="93"/>
      <c r="G284" s="93"/>
    </row>
    <row r="285" spans="2:7">
      <c r="B285" s="93"/>
      <c r="C285" s="94"/>
      <c r="D285" s="97"/>
      <c r="E285" s="97"/>
      <c r="F285" s="93"/>
      <c r="G285" s="93"/>
    </row>
    <row r="286" spans="2:7">
      <c r="B286" s="93"/>
      <c r="C286" s="94"/>
      <c r="D286" s="97"/>
      <c r="E286" s="97"/>
      <c r="F286" s="93"/>
      <c r="G286" s="93"/>
    </row>
    <row r="287" spans="2:7">
      <c r="B287" s="93"/>
      <c r="C287" s="94"/>
      <c r="D287" s="97"/>
      <c r="E287" s="97"/>
      <c r="F287" s="93"/>
      <c r="G287" s="93"/>
    </row>
    <row r="288" spans="2:7">
      <c r="B288" s="93"/>
      <c r="C288" s="94"/>
      <c r="D288" s="97"/>
      <c r="E288" s="97"/>
      <c r="F288" s="93"/>
      <c r="G288" s="93"/>
    </row>
    <row r="289" spans="2:7">
      <c r="B289" s="93"/>
      <c r="C289" s="94"/>
      <c r="D289" s="97"/>
      <c r="E289" s="97"/>
      <c r="F289" s="93"/>
      <c r="G289" s="93"/>
    </row>
    <row r="290" spans="2:7">
      <c r="B290" s="93"/>
      <c r="C290" s="94"/>
      <c r="D290" s="97"/>
      <c r="E290" s="97"/>
      <c r="F290" s="93"/>
      <c r="G290" s="93"/>
    </row>
    <row r="291" spans="2:7">
      <c r="B291" s="93"/>
      <c r="C291" s="94"/>
      <c r="D291" s="97"/>
      <c r="E291" s="97"/>
      <c r="F291" s="93"/>
      <c r="G291" s="93"/>
    </row>
    <row r="292" spans="2:7">
      <c r="B292" s="93"/>
      <c r="C292" s="94"/>
      <c r="D292" s="97"/>
      <c r="E292" s="97"/>
      <c r="F292" s="93"/>
      <c r="G292" s="93"/>
    </row>
    <row r="293" spans="2:7">
      <c r="B293" s="93"/>
      <c r="C293" s="94"/>
      <c r="D293" s="97"/>
      <c r="E293" s="97"/>
      <c r="F293" s="93"/>
      <c r="G293" s="93"/>
    </row>
    <row r="294" spans="2:7">
      <c r="B294" s="93"/>
      <c r="C294" s="94"/>
      <c r="D294" s="97"/>
      <c r="E294" s="97"/>
      <c r="F294" s="93"/>
      <c r="G294" s="93"/>
    </row>
    <row r="295" spans="2:7">
      <c r="B295" s="93"/>
      <c r="C295" s="94"/>
      <c r="D295" s="97"/>
      <c r="E295" s="97"/>
      <c r="F295" s="93"/>
      <c r="G295" s="93"/>
    </row>
    <row r="296" spans="2:7">
      <c r="B296" s="93"/>
      <c r="C296" s="94"/>
      <c r="D296" s="97"/>
      <c r="E296" s="97"/>
      <c r="F296" s="93"/>
      <c r="G296" s="93"/>
    </row>
    <row r="297" spans="2:7">
      <c r="B297" s="93"/>
      <c r="C297" s="94"/>
      <c r="D297" s="97"/>
      <c r="E297" s="97"/>
      <c r="F297" s="93"/>
      <c r="G297" s="93"/>
    </row>
  </sheetData>
  <sheetProtection password="C780" sheet="1" objects="1" scenarios="1" selectLockedCells="1"/>
  <dataValidations count="1">
    <dataValidation type="list" allowBlank="1" showInputMessage="1" showErrorMessage="1" sqref="H3:H65536">
      <formula1>$O$3:$O$8</formula1>
    </dataValidation>
  </dataValidations>
  <pageMargins left="0.75" right="0.75" top="1" bottom="1" header="0.5" footer="0.5"/>
  <headerFooter alignWithMargins="0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1:P1081"/>
  <sheetViews>
    <sheetView zoomScale="70" zoomScaleNormal="70" workbookViewId="0">
      <selection activeCell="B3" sqref="B3"/>
    </sheetView>
  </sheetViews>
  <sheetFormatPr defaultRowHeight="12.75"/>
  <cols>
    <col min="1" max="1" width="9" style="89"/>
    <col min="2" max="7" width="16.625" style="89" customWidth="1"/>
    <col min="8" max="8" width="9.625" style="89" bestFit="1" customWidth="1"/>
    <col min="9" max="10" width="9" style="89"/>
    <col min="11" max="11" width="9.625" style="89" bestFit="1" customWidth="1"/>
    <col min="12" max="12" width="15.75" style="89" bestFit="1" customWidth="1"/>
    <col min="13" max="13" width="11.375" style="89" bestFit="1" customWidth="1"/>
    <col min="14" max="16384" width="9" style="89"/>
  </cols>
  <sheetData>
    <row r="1" spans="2:16">
      <c r="B1" s="90">
        <f>COUNTA(B3:B1048576)</f>
        <v>0</v>
      </c>
      <c r="C1" s="90"/>
      <c r="D1" s="90"/>
      <c r="E1" s="90"/>
      <c r="F1" s="90">
        <f>SUM(F3:F1048576)</f>
        <v>0</v>
      </c>
      <c r="G1" s="90">
        <f>SUM(G3:G1048576)</f>
        <v>0</v>
      </c>
      <c r="H1" s="90"/>
      <c r="I1" s="90"/>
      <c r="J1" s="90"/>
      <c r="K1" s="90">
        <f>SUM(K3:K8)</f>
        <v>0</v>
      </c>
      <c r="L1" s="90">
        <f>SUM(L3:L8)</f>
        <v>0</v>
      </c>
      <c r="M1" s="90">
        <f>SUM(M3:M8)</f>
        <v>0</v>
      </c>
      <c r="N1" s="90"/>
      <c r="O1" s="90"/>
      <c r="P1" s="90"/>
    </row>
    <row r="2" spans="2:16" ht="39" thickBot="1">
      <c r="B2" s="92" t="s">
        <v>22</v>
      </c>
      <c r="C2" s="92" t="s">
        <v>23</v>
      </c>
      <c r="D2" s="92" t="s">
        <v>33</v>
      </c>
      <c r="E2" s="92" t="s">
        <v>34</v>
      </c>
      <c r="F2" s="92" t="s">
        <v>25</v>
      </c>
      <c r="G2" s="92" t="s">
        <v>24</v>
      </c>
      <c r="H2" s="92" t="s">
        <v>41</v>
      </c>
      <c r="I2" s="90"/>
      <c r="J2" s="90"/>
      <c r="K2" s="92" t="s">
        <v>41</v>
      </c>
      <c r="L2" s="92" t="s">
        <v>25</v>
      </c>
      <c r="M2" s="92" t="s">
        <v>24</v>
      </c>
      <c r="N2" s="90"/>
      <c r="O2" s="90" t="s">
        <v>111</v>
      </c>
      <c r="P2" s="90"/>
    </row>
    <row r="3" spans="2:16" ht="13.5" thickTop="1">
      <c r="B3" s="93"/>
      <c r="C3" s="94"/>
      <c r="D3" s="95"/>
      <c r="E3" s="95"/>
      <c r="F3" s="93"/>
      <c r="G3" s="93"/>
      <c r="J3" s="90" t="s">
        <v>112</v>
      </c>
      <c r="K3" s="91">
        <f t="shared" ref="K3:K8" si="0">COUNTIF($H$3:$H$1048576,$J3)</f>
        <v>0</v>
      </c>
      <c r="L3" s="91">
        <f t="shared" ref="L3:L8" si="1">IF(K3=0,0,SUMIF($H$3:$H$1048576,$J3,$F$3:$F$1048576))</f>
        <v>0</v>
      </c>
      <c r="M3" s="91">
        <f t="shared" ref="M3:M8" si="2">IF(K3=0,0,SUMIF($H$3:$H$1048576,$J3,$G$3:$G$1048576))</f>
        <v>0</v>
      </c>
      <c r="N3" s="90"/>
      <c r="O3" s="90" t="s">
        <v>112</v>
      </c>
      <c r="P3" s="90" t="s">
        <v>113</v>
      </c>
    </row>
    <row r="4" spans="2:16">
      <c r="B4" s="93"/>
      <c r="C4" s="94"/>
      <c r="D4" s="95"/>
      <c r="E4" s="95"/>
      <c r="F4" s="93"/>
      <c r="G4" s="93"/>
      <c r="J4" s="90" t="s">
        <v>114</v>
      </c>
      <c r="K4" s="91">
        <f t="shared" si="0"/>
        <v>0</v>
      </c>
      <c r="L4" s="91">
        <f t="shared" si="1"/>
        <v>0</v>
      </c>
      <c r="M4" s="91">
        <f t="shared" si="2"/>
        <v>0</v>
      </c>
      <c r="N4" s="90"/>
      <c r="O4" s="90" t="s">
        <v>114</v>
      </c>
      <c r="P4" s="90" t="s">
        <v>93</v>
      </c>
    </row>
    <row r="5" spans="2:16">
      <c r="B5" s="93"/>
      <c r="C5" s="94"/>
      <c r="D5" s="95"/>
      <c r="E5" s="95"/>
      <c r="F5" s="93"/>
      <c r="G5" s="93"/>
      <c r="J5" s="90" t="s">
        <v>115</v>
      </c>
      <c r="K5" s="91">
        <f t="shared" si="0"/>
        <v>0</v>
      </c>
      <c r="L5" s="91">
        <f t="shared" si="1"/>
        <v>0</v>
      </c>
      <c r="M5" s="91">
        <f t="shared" si="2"/>
        <v>0</v>
      </c>
      <c r="N5" s="90"/>
      <c r="O5" s="90" t="s">
        <v>115</v>
      </c>
      <c r="P5" s="90" t="s">
        <v>116</v>
      </c>
    </row>
    <row r="6" spans="2:16">
      <c r="B6" s="93"/>
      <c r="C6" s="94"/>
      <c r="D6" s="95"/>
      <c r="E6" s="95"/>
      <c r="F6" s="93"/>
      <c r="G6" s="93"/>
      <c r="J6" s="90" t="s">
        <v>117</v>
      </c>
      <c r="K6" s="91">
        <f t="shared" si="0"/>
        <v>0</v>
      </c>
      <c r="L6" s="91">
        <f t="shared" si="1"/>
        <v>0</v>
      </c>
      <c r="M6" s="91">
        <f t="shared" si="2"/>
        <v>0</v>
      </c>
      <c r="N6" s="90"/>
      <c r="O6" s="90" t="s">
        <v>117</v>
      </c>
      <c r="P6" s="90" t="s">
        <v>96</v>
      </c>
    </row>
    <row r="7" spans="2:16">
      <c r="B7" s="93"/>
      <c r="C7" s="94"/>
      <c r="D7" s="95"/>
      <c r="E7" s="95"/>
      <c r="F7" s="93"/>
      <c r="G7" s="93"/>
      <c r="J7" s="90" t="s">
        <v>118</v>
      </c>
      <c r="K7" s="91">
        <f t="shared" si="0"/>
        <v>0</v>
      </c>
      <c r="L7" s="91">
        <f t="shared" si="1"/>
        <v>0</v>
      </c>
      <c r="M7" s="91">
        <f t="shared" si="2"/>
        <v>0</v>
      </c>
      <c r="N7" s="90"/>
      <c r="O7" s="90" t="s">
        <v>118</v>
      </c>
      <c r="P7" s="90" t="s">
        <v>119</v>
      </c>
    </row>
    <row r="8" spans="2:16">
      <c r="B8" s="93"/>
      <c r="C8" s="94"/>
      <c r="D8" s="95"/>
      <c r="E8" s="95"/>
      <c r="F8" s="93"/>
      <c r="G8" s="93"/>
      <c r="J8" s="90" t="s">
        <v>120</v>
      </c>
      <c r="K8" s="91">
        <f t="shared" si="0"/>
        <v>0</v>
      </c>
      <c r="L8" s="91">
        <f t="shared" si="1"/>
        <v>0</v>
      </c>
      <c r="M8" s="91">
        <f t="shared" si="2"/>
        <v>0</v>
      </c>
      <c r="N8" s="90"/>
      <c r="O8" s="90" t="s">
        <v>120</v>
      </c>
      <c r="P8" s="90" t="s">
        <v>121</v>
      </c>
    </row>
    <row r="9" spans="2:16">
      <c r="B9" s="93"/>
      <c r="C9" s="94"/>
      <c r="D9" s="95"/>
      <c r="E9" s="95"/>
      <c r="F9" s="93"/>
      <c r="G9" s="93"/>
    </row>
    <row r="10" spans="2:16">
      <c r="B10" s="93"/>
      <c r="C10" s="94"/>
      <c r="D10" s="95"/>
      <c r="E10" s="95"/>
      <c r="F10" s="93"/>
      <c r="G10" s="93"/>
    </row>
    <row r="11" spans="2:16">
      <c r="B11" s="93"/>
      <c r="C11" s="94"/>
      <c r="D11" s="95"/>
      <c r="E11" s="95"/>
      <c r="F11" s="93"/>
      <c r="G11" s="93"/>
    </row>
    <row r="12" spans="2:16">
      <c r="B12" s="93"/>
      <c r="C12" s="94"/>
      <c r="D12" s="95"/>
      <c r="E12" s="95"/>
      <c r="F12" s="93"/>
      <c r="G12" s="93"/>
    </row>
    <row r="13" spans="2:16">
      <c r="B13" s="93"/>
      <c r="C13" s="94"/>
      <c r="D13" s="95"/>
      <c r="E13" s="95"/>
      <c r="F13" s="93"/>
      <c r="G13" s="93"/>
    </row>
    <row r="14" spans="2:16">
      <c r="B14" s="93"/>
      <c r="C14" s="94"/>
      <c r="D14" s="95"/>
      <c r="E14" s="95"/>
      <c r="F14" s="93"/>
      <c r="G14" s="93"/>
    </row>
    <row r="15" spans="2:16">
      <c r="B15" s="93"/>
      <c r="C15" s="94"/>
      <c r="D15" s="95"/>
      <c r="E15" s="95"/>
      <c r="F15" s="93"/>
      <c r="G15" s="93"/>
    </row>
    <row r="16" spans="2:16">
      <c r="B16" s="93"/>
      <c r="C16" s="94"/>
      <c r="D16" s="95"/>
      <c r="E16" s="95"/>
      <c r="F16" s="93"/>
      <c r="G16" s="93"/>
    </row>
    <row r="17" spans="2:7">
      <c r="B17" s="93"/>
      <c r="C17" s="94"/>
      <c r="D17" s="95"/>
      <c r="E17" s="95"/>
      <c r="F17" s="93"/>
      <c r="G17" s="93"/>
    </row>
    <row r="18" spans="2:7">
      <c r="B18" s="93"/>
      <c r="C18" s="94"/>
      <c r="D18" s="95"/>
      <c r="E18" s="95"/>
      <c r="F18" s="93"/>
      <c r="G18" s="93"/>
    </row>
    <row r="19" spans="2:7">
      <c r="B19" s="93"/>
      <c r="C19" s="94"/>
      <c r="D19" s="95"/>
      <c r="E19" s="95"/>
      <c r="F19" s="93"/>
      <c r="G19" s="93"/>
    </row>
    <row r="20" spans="2:7">
      <c r="B20" s="93"/>
      <c r="C20" s="94"/>
      <c r="D20" s="95"/>
      <c r="E20" s="95"/>
      <c r="F20" s="93"/>
      <c r="G20" s="93"/>
    </row>
    <row r="21" spans="2:7">
      <c r="B21" s="93"/>
      <c r="C21" s="94"/>
      <c r="D21" s="95"/>
      <c r="E21" s="95"/>
      <c r="F21" s="93"/>
      <c r="G21" s="93"/>
    </row>
    <row r="22" spans="2:7">
      <c r="B22" s="93"/>
      <c r="C22" s="94"/>
      <c r="D22" s="95"/>
      <c r="E22" s="95"/>
      <c r="F22" s="93"/>
      <c r="G22" s="93"/>
    </row>
    <row r="23" spans="2:7">
      <c r="B23" s="93"/>
      <c r="C23" s="94"/>
      <c r="D23" s="95"/>
      <c r="E23" s="95"/>
      <c r="F23" s="93"/>
      <c r="G23" s="93"/>
    </row>
    <row r="24" spans="2:7">
      <c r="B24" s="93"/>
      <c r="C24" s="94"/>
      <c r="D24" s="95"/>
      <c r="E24" s="95"/>
      <c r="F24" s="93"/>
      <c r="G24" s="93"/>
    </row>
    <row r="25" spans="2:7">
      <c r="B25" s="93"/>
      <c r="C25" s="94"/>
      <c r="D25" s="95"/>
      <c r="E25" s="95"/>
      <c r="F25" s="93"/>
      <c r="G25" s="93"/>
    </row>
    <row r="26" spans="2:7">
      <c r="B26" s="93"/>
      <c r="C26" s="94"/>
      <c r="D26" s="95"/>
      <c r="E26" s="95"/>
      <c r="F26" s="93"/>
      <c r="G26" s="93"/>
    </row>
    <row r="27" spans="2:7">
      <c r="B27" s="93"/>
      <c r="C27" s="94"/>
      <c r="D27" s="95"/>
      <c r="E27" s="95"/>
      <c r="F27" s="93"/>
      <c r="G27" s="93"/>
    </row>
    <row r="28" spans="2:7">
      <c r="B28" s="93"/>
      <c r="C28" s="94"/>
      <c r="D28" s="95"/>
      <c r="E28" s="95"/>
      <c r="F28" s="93"/>
      <c r="G28" s="93"/>
    </row>
    <row r="29" spans="2:7">
      <c r="B29" s="93"/>
      <c r="C29" s="94"/>
      <c r="D29" s="95"/>
      <c r="E29" s="95"/>
      <c r="F29" s="93"/>
      <c r="G29" s="93"/>
    </row>
    <row r="30" spans="2:7">
      <c r="B30" s="93"/>
      <c r="C30" s="94"/>
      <c r="D30" s="95"/>
      <c r="E30" s="95"/>
      <c r="F30" s="93"/>
      <c r="G30" s="93"/>
    </row>
    <row r="31" spans="2:7">
      <c r="B31" s="93"/>
      <c r="C31" s="94"/>
      <c r="D31" s="95"/>
      <c r="E31" s="95"/>
      <c r="F31" s="93"/>
      <c r="G31" s="93"/>
    </row>
    <row r="32" spans="2:7">
      <c r="B32" s="93"/>
      <c r="C32" s="94"/>
      <c r="D32" s="95"/>
      <c r="E32" s="95"/>
      <c r="F32" s="93"/>
      <c r="G32" s="93"/>
    </row>
    <row r="33" spans="2:7">
      <c r="B33" s="93"/>
      <c r="C33" s="94"/>
      <c r="D33" s="95"/>
      <c r="E33" s="95"/>
      <c r="F33" s="93"/>
      <c r="G33" s="93"/>
    </row>
    <row r="34" spans="2:7">
      <c r="B34" s="93"/>
      <c r="C34" s="94"/>
      <c r="D34" s="95"/>
      <c r="E34" s="95"/>
      <c r="F34" s="93"/>
      <c r="G34" s="93"/>
    </row>
    <row r="35" spans="2:7">
      <c r="B35" s="93"/>
      <c r="C35" s="94"/>
      <c r="D35" s="95"/>
      <c r="E35" s="95"/>
      <c r="F35" s="93"/>
      <c r="G35" s="93"/>
    </row>
    <row r="36" spans="2:7">
      <c r="B36" s="93"/>
      <c r="C36" s="94"/>
      <c r="D36" s="95"/>
      <c r="E36" s="95"/>
      <c r="F36" s="93"/>
      <c r="G36" s="93"/>
    </row>
    <row r="37" spans="2:7">
      <c r="B37" s="93"/>
      <c r="C37" s="94"/>
      <c r="D37" s="95"/>
      <c r="E37" s="95"/>
      <c r="F37" s="93"/>
      <c r="G37" s="93"/>
    </row>
    <row r="38" spans="2:7">
      <c r="B38" s="93"/>
      <c r="C38" s="94"/>
      <c r="D38" s="95"/>
      <c r="E38" s="95"/>
      <c r="F38" s="93"/>
      <c r="G38" s="93"/>
    </row>
    <row r="39" spans="2:7">
      <c r="B39" s="93"/>
      <c r="C39" s="94"/>
      <c r="D39" s="95"/>
      <c r="E39" s="95"/>
      <c r="F39" s="93"/>
      <c r="G39" s="93"/>
    </row>
    <row r="40" spans="2:7">
      <c r="B40" s="93"/>
      <c r="C40" s="94"/>
      <c r="D40" s="95"/>
      <c r="E40" s="95"/>
      <c r="F40" s="93"/>
      <c r="G40" s="93"/>
    </row>
    <row r="41" spans="2:7">
      <c r="B41" s="93"/>
      <c r="C41" s="94"/>
      <c r="D41" s="95"/>
      <c r="E41" s="95"/>
      <c r="F41" s="93"/>
      <c r="G41" s="93"/>
    </row>
    <row r="42" spans="2:7">
      <c r="B42" s="93"/>
      <c r="C42" s="94"/>
      <c r="D42" s="95"/>
      <c r="E42" s="95"/>
      <c r="F42" s="93"/>
      <c r="G42" s="93"/>
    </row>
    <row r="43" spans="2:7">
      <c r="B43" s="93"/>
      <c r="C43" s="94"/>
      <c r="D43" s="95"/>
      <c r="E43" s="95"/>
      <c r="F43" s="93"/>
      <c r="G43" s="93"/>
    </row>
    <row r="44" spans="2:7">
      <c r="B44" s="93"/>
      <c r="C44" s="94"/>
      <c r="D44" s="95"/>
      <c r="E44" s="95"/>
      <c r="F44" s="93"/>
      <c r="G44" s="93"/>
    </row>
    <row r="45" spans="2:7">
      <c r="B45" s="93"/>
      <c r="C45" s="94"/>
      <c r="D45" s="95"/>
      <c r="E45" s="95"/>
      <c r="F45" s="93"/>
      <c r="G45" s="93"/>
    </row>
    <row r="46" spans="2:7">
      <c r="B46" s="93"/>
      <c r="C46" s="94"/>
      <c r="D46" s="95"/>
      <c r="E46" s="95"/>
      <c r="F46" s="93"/>
      <c r="G46" s="93"/>
    </row>
    <row r="47" spans="2:7">
      <c r="B47" s="93"/>
      <c r="C47" s="94"/>
      <c r="D47" s="95"/>
      <c r="E47" s="95"/>
      <c r="F47" s="93"/>
      <c r="G47" s="93"/>
    </row>
    <row r="48" spans="2:7">
      <c r="B48" s="93"/>
      <c r="C48" s="94"/>
      <c r="D48" s="95"/>
      <c r="E48" s="95"/>
      <c r="F48" s="93"/>
      <c r="G48" s="93"/>
    </row>
    <row r="49" spans="2:7">
      <c r="B49" s="93"/>
      <c r="C49" s="94"/>
      <c r="D49" s="95"/>
      <c r="E49" s="95"/>
      <c r="F49" s="93"/>
      <c r="G49" s="93"/>
    </row>
    <row r="50" spans="2:7">
      <c r="B50" s="93"/>
      <c r="C50" s="94"/>
      <c r="D50" s="95"/>
      <c r="E50" s="95"/>
      <c r="F50" s="93"/>
      <c r="G50" s="93"/>
    </row>
    <row r="51" spans="2:7">
      <c r="B51" s="93"/>
      <c r="C51" s="94"/>
      <c r="D51" s="95"/>
      <c r="E51" s="95"/>
      <c r="F51" s="93"/>
      <c r="G51" s="93"/>
    </row>
    <row r="52" spans="2:7">
      <c r="B52" s="93"/>
      <c r="C52" s="94"/>
      <c r="D52" s="95"/>
      <c r="E52" s="95"/>
      <c r="F52" s="93"/>
      <c r="G52" s="93"/>
    </row>
    <row r="53" spans="2:7">
      <c r="B53" s="93"/>
      <c r="C53" s="94"/>
      <c r="D53" s="95"/>
      <c r="E53" s="95"/>
      <c r="F53" s="93"/>
      <c r="G53" s="93"/>
    </row>
    <row r="54" spans="2:7">
      <c r="B54" s="93"/>
      <c r="C54" s="94"/>
      <c r="D54" s="95"/>
      <c r="E54" s="95"/>
      <c r="F54" s="93"/>
      <c r="G54" s="93"/>
    </row>
    <row r="55" spans="2:7">
      <c r="B55" s="93"/>
      <c r="C55" s="94"/>
      <c r="D55" s="95"/>
      <c r="E55" s="95"/>
      <c r="F55" s="93"/>
      <c r="G55" s="93"/>
    </row>
    <row r="56" spans="2:7">
      <c r="B56" s="93"/>
      <c r="C56" s="94"/>
      <c r="D56" s="95"/>
      <c r="E56" s="95"/>
      <c r="F56" s="93"/>
      <c r="G56" s="93"/>
    </row>
    <row r="57" spans="2:7">
      <c r="B57" s="93"/>
      <c r="C57" s="94"/>
      <c r="D57" s="95"/>
      <c r="E57" s="95"/>
      <c r="F57" s="93"/>
      <c r="G57" s="93"/>
    </row>
    <row r="58" spans="2:7">
      <c r="B58" s="93"/>
      <c r="C58" s="94"/>
      <c r="D58" s="95"/>
      <c r="E58" s="95"/>
      <c r="F58" s="93"/>
      <c r="G58" s="93"/>
    </row>
    <row r="59" spans="2:7">
      <c r="B59" s="93"/>
      <c r="C59" s="94"/>
      <c r="D59" s="95"/>
      <c r="E59" s="95"/>
      <c r="F59" s="93"/>
      <c r="G59" s="93"/>
    </row>
    <row r="60" spans="2:7">
      <c r="B60" s="93"/>
      <c r="C60" s="94"/>
      <c r="D60" s="95"/>
      <c r="E60" s="95"/>
      <c r="F60" s="93"/>
      <c r="G60" s="93"/>
    </row>
    <row r="61" spans="2:7">
      <c r="B61" s="93"/>
      <c r="C61" s="94"/>
      <c r="D61" s="95"/>
      <c r="E61" s="95"/>
      <c r="F61" s="93"/>
      <c r="G61" s="93"/>
    </row>
    <row r="62" spans="2:7">
      <c r="B62" s="93"/>
      <c r="C62" s="94"/>
      <c r="D62" s="95"/>
      <c r="E62" s="95"/>
      <c r="F62" s="93"/>
      <c r="G62" s="93"/>
    </row>
    <row r="63" spans="2:7">
      <c r="B63" s="93"/>
      <c r="C63" s="94"/>
      <c r="D63" s="95"/>
      <c r="E63" s="95"/>
      <c r="F63" s="93"/>
      <c r="G63" s="93"/>
    </row>
    <row r="64" spans="2:7">
      <c r="B64" s="93"/>
      <c r="C64" s="94"/>
      <c r="D64" s="95"/>
      <c r="E64" s="95"/>
      <c r="F64" s="93"/>
      <c r="G64" s="93"/>
    </row>
    <row r="65" spans="2:7">
      <c r="B65" s="93"/>
      <c r="C65" s="94"/>
      <c r="D65" s="95"/>
      <c r="E65" s="95"/>
      <c r="F65" s="93"/>
      <c r="G65" s="93"/>
    </row>
    <row r="66" spans="2:7">
      <c r="B66" s="93"/>
      <c r="C66" s="94"/>
      <c r="D66" s="95"/>
      <c r="E66" s="95"/>
      <c r="F66" s="93"/>
      <c r="G66" s="93"/>
    </row>
    <row r="67" spans="2:7">
      <c r="B67" s="93"/>
      <c r="C67" s="94"/>
      <c r="D67" s="95"/>
      <c r="E67" s="95"/>
      <c r="F67" s="93"/>
      <c r="G67" s="93"/>
    </row>
    <row r="68" spans="2:7">
      <c r="B68" s="93"/>
      <c r="C68" s="94"/>
      <c r="D68" s="95"/>
      <c r="E68" s="95"/>
      <c r="F68" s="93"/>
      <c r="G68" s="93"/>
    </row>
    <row r="69" spans="2:7">
      <c r="B69" s="93"/>
      <c r="C69" s="94"/>
      <c r="D69" s="95"/>
      <c r="E69" s="95"/>
      <c r="F69" s="93"/>
      <c r="G69" s="93"/>
    </row>
    <row r="70" spans="2:7">
      <c r="B70" s="93"/>
      <c r="C70" s="94"/>
      <c r="D70" s="95"/>
      <c r="E70" s="95"/>
      <c r="F70" s="93"/>
      <c r="G70" s="93"/>
    </row>
    <row r="71" spans="2:7">
      <c r="B71" s="93"/>
      <c r="C71" s="94"/>
      <c r="D71" s="95"/>
      <c r="E71" s="95"/>
      <c r="F71" s="93"/>
      <c r="G71" s="93"/>
    </row>
    <row r="72" spans="2:7">
      <c r="B72" s="93"/>
      <c r="C72" s="94"/>
      <c r="D72" s="95"/>
      <c r="E72" s="95"/>
      <c r="F72" s="93"/>
      <c r="G72" s="93"/>
    </row>
    <row r="73" spans="2:7">
      <c r="B73" s="93"/>
      <c r="C73" s="94"/>
      <c r="D73" s="95"/>
      <c r="E73" s="95"/>
      <c r="F73" s="93"/>
      <c r="G73" s="93"/>
    </row>
    <row r="74" spans="2:7">
      <c r="B74" s="93"/>
      <c r="C74" s="94"/>
      <c r="D74" s="95"/>
      <c r="E74" s="95"/>
      <c r="F74" s="93"/>
      <c r="G74" s="93"/>
    </row>
    <row r="75" spans="2:7">
      <c r="B75" s="93"/>
      <c r="C75" s="94"/>
      <c r="D75" s="95"/>
      <c r="E75" s="95"/>
      <c r="F75" s="93"/>
      <c r="G75" s="93"/>
    </row>
    <row r="76" spans="2:7">
      <c r="B76" s="93"/>
      <c r="C76" s="94"/>
      <c r="D76" s="95"/>
      <c r="E76" s="95"/>
      <c r="F76" s="93"/>
      <c r="G76" s="93"/>
    </row>
    <row r="77" spans="2:7">
      <c r="B77" s="93"/>
      <c r="C77" s="94"/>
      <c r="D77" s="95"/>
      <c r="E77" s="95"/>
      <c r="F77" s="93"/>
      <c r="G77" s="93"/>
    </row>
    <row r="78" spans="2:7">
      <c r="B78" s="93"/>
      <c r="C78" s="94"/>
      <c r="D78" s="95"/>
      <c r="E78" s="95"/>
      <c r="F78" s="93"/>
      <c r="G78" s="93"/>
    </row>
    <row r="79" spans="2:7">
      <c r="B79" s="93"/>
      <c r="C79" s="94"/>
      <c r="D79" s="95"/>
      <c r="E79" s="95"/>
      <c r="F79" s="93"/>
      <c r="G79" s="93"/>
    </row>
    <row r="80" spans="2:7">
      <c r="B80" s="93"/>
      <c r="C80" s="94"/>
      <c r="D80" s="95"/>
      <c r="E80" s="95"/>
      <c r="F80" s="93"/>
      <c r="G80" s="93"/>
    </row>
    <row r="81" spans="2:7">
      <c r="B81" s="93"/>
      <c r="C81" s="94"/>
      <c r="D81" s="95"/>
      <c r="E81" s="95"/>
      <c r="F81" s="93"/>
      <c r="G81" s="93"/>
    </row>
    <row r="82" spans="2:7">
      <c r="B82" s="93"/>
      <c r="C82" s="94"/>
      <c r="D82" s="95"/>
      <c r="E82" s="95"/>
      <c r="F82" s="93"/>
      <c r="G82" s="93"/>
    </row>
    <row r="83" spans="2:7">
      <c r="B83" s="93"/>
      <c r="C83" s="94"/>
      <c r="D83" s="95"/>
      <c r="E83" s="95"/>
      <c r="F83" s="93"/>
      <c r="G83" s="93"/>
    </row>
    <row r="84" spans="2:7">
      <c r="B84" s="93"/>
      <c r="C84" s="94"/>
      <c r="D84" s="95"/>
      <c r="E84" s="95"/>
      <c r="F84" s="93"/>
      <c r="G84" s="93"/>
    </row>
    <row r="85" spans="2:7">
      <c r="B85" s="93"/>
      <c r="C85" s="94"/>
      <c r="D85" s="95"/>
      <c r="E85" s="95"/>
      <c r="F85" s="93"/>
      <c r="G85" s="93"/>
    </row>
    <row r="86" spans="2:7">
      <c r="B86" s="93"/>
      <c r="C86" s="94"/>
      <c r="D86" s="95"/>
      <c r="E86" s="95"/>
      <c r="F86" s="93"/>
      <c r="G86" s="93"/>
    </row>
    <row r="87" spans="2:7">
      <c r="B87" s="93"/>
      <c r="C87" s="94"/>
      <c r="D87" s="95"/>
      <c r="E87" s="95"/>
      <c r="F87" s="93"/>
      <c r="G87" s="93"/>
    </row>
    <row r="88" spans="2:7">
      <c r="B88" s="93"/>
      <c r="C88" s="94"/>
      <c r="D88" s="95"/>
      <c r="E88" s="95"/>
      <c r="F88" s="93"/>
      <c r="G88" s="93"/>
    </row>
    <row r="89" spans="2:7">
      <c r="B89" s="93"/>
      <c r="C89" s="94"/>
      <c r="D89" s="95"/>
      <c r="E89" s="95"/>
      <c r="F89" s="93"/>
      <c r="G89" s="93"/>
    </row>
    <row r="90" spans="2:7">
      <c r="B90" s="93"/>
      <c r="C90" s="94"/>
      <c r="D90" s="95"/>
      <c r="E90" s="95"/>
      <c r="F90" s="93"/>
      <c r="G90" s="93"/>
    </row>
    <row r="91" spans="2:7">
      <c r="B91" s="93"/>
      <c r="C91" s="94"/>
      <c r="D91" s="95"/>
      <c r="E91" s="95"/>
      <c r="F91" s="93"/>
      <c r="G91" s="93"/>
    </row>
    <row r="92" spans="2:7">
      <c r="B92" s="93"/>
      <c r="C92" s="94"/>
      <c r="D92" s="95"/>
      <c r="E92" s="95"/>
      <c r="F92" s="93"/>
      <c r="G92" s="93"/>
    </row>
    <row r="93" spans="2:7">
      <c r="B93" s="93"/>
      <c r="C93" s="94"/>
      <c r="D93" s="95"/>
      <c r="E93" s="95"/>
      <c r="F93" s="93"/>
      <c r="G93" s="93"/>
    </row>
    <row r="94" spans="2:7">
      <c r="B94" s="93"/>
      <c r="C94" s="94"/>
      <c r="D94" s="95"/>
      <c r="E94" s="95"/>
      <c r="F94" s="93"/>
      <c r="G94" s="93"/>
    </row>
    <row r="95" spans="2:7">
      <c r="B95" s="93"/>
      <c r="C95" s="94"/>
      <c r="D95" s="95"/>
      <c r="E95" s="95"/>
      <c r="F95" s="93"/>
      <c r="G95" s="93"/>
    </row>
    <row r="96" spans="2:7">
      <c r="B96" s="93"/>
      <c r="C96" s="94"/>
      <c r="D96" s="95"/>
      <c r="E96" s="95"/>
      <c r="F96" s="93"/>
      <c r="G96" s="93"/>
    </row>
    <row r="97" spans="2:7">
      <c r="B97" s="93"/>
      <c r="C97" s="94"/>
      <c r="D97" s="95"/>
      <c r="E97" s="95"/>
      <c r="F97" s="93"/>
      <c r="G97" s="93"/>
    </row>
    <row r="98" spans="2:7">
      <c r="B98" s="93"/>
      <c r="C98" s="94"/>
      <c r="D98" s="95"/>
      <c r="E98" s="95"/>
      <c r="F98" s="93"/>
      <c r="G98" s="93"/>
    </row>
    <row r="99" spans="2:7">
      <c r="B99" s="93"/>
      <c r="C99" s="94"/>
      <c r="D99" s="95"/>
      <c r="E99" s="95"/>
      <c r="F99" s="93"/>
      <c r="G99" s="93"/>
    </row>
    <row r="100" spans="2:7">
      <c r="B100" s="93"/>
      <c r="C100" s="94"/>
      <c r="D100" s="95"/>
      <c r="E100" s="95"/>
      <c r="F100" s="93"/>
      <c r="G100" s="93"/>
    </row>
    <row r="101" spans="2:7">
      <c r="B101" s="93"/>
      <c r="C101" s="94"/>
      <c r="D101" s="95"/>
      <c r="E101" s="95"/>
      <c r="F101" s="93"/>
      <c r="G101" s="93"/>
    </row>
    <row r="102" spans="2:7">
      <c r="B102" s="93"/>
      <c r="C102" s="94"/>
      <c r="D102" s="95"/>
      <c r="E102" s="95"/>
      <c r="F102" s="93"/>
      <c r="G102" s="93"/>
    </row>
    <row r="103" spans="2:7">
      <c r="B103" s="93"/>
      <c r="C103" s="94"/>
      <c r="D103" s="95"/>
      <c r="E103" s="95"/>
      <c r="F103" s="93"/>
      <c r="G103" s="93"/>
    </row>
    <row r="104" spans="2:7">
      <c r="B104" s="93"/>
      <c r="C104" s="94"/>
      <c r="D104" s="95"/>
      <c r="E104" s="95"/>
      <c r="F104" s="93"/>
      <c r="G104" s="93"/>
    </row>
    <row r="105" spans="2:7">
      <c r="B105" s="93"/>
      <c r="C105" s="94"/>
      <c r="D105" s="95"/>
      <c r="E105" s="95"/>
      <c r="F105" s="93"/>
      <c r="G105" s="93"/>
    </row>
    <row r="106" spans="2:7">
      <c r="B106" s="93"/>
      <c r="C106" s="94"/>
      <c r="D106" s="95"/>
      <c r="E106" s="95"/>
      <c r="F106" s="93"/>
      <c r="G106" s="93"/>
    </row>
    <row r="107" spans="2:7">
      <c r="B107" s="93"/>
      <c r="C107" s="94"/>
      <c r="D107" s="95"/>
      <c r="E107" s="95"/>
      <c r="F107" s="93"/>
      <c r="G107" s="93"/>
    </row>
    <row r="108" spans="2:7">
      <c r="B108" s="93"/>
      <c r="C108" s="94"/>
      <c r="D108" s="95"/>
      <c r="E108" s="95"/>
      <c r="F108" s="93"/>
      <c r="G108" s="93"/>
    </row>
    <row r="109" spans="2:7">
      <c r="B109" s="93"/>
      <c r="C109" s="94"/>
      <c r="D109" s="95"/>
      <c r="E109" s="95"/>
      <c r="F109" s="93"/>
      <c r="G109" s="93"/>
    </row>
    <row r="110" spans="2:7">
      <c r="B110" s="93"/>
      <c r="C110" s="94"/>
      <c r="D110" s="95"/>
      <c r="E110" s="95"/>
      <c r="F110" s="93"/>
      <c r="G110" s="93"/>
    </row>
    <row r="111" spans="2:7">
      <c r="B111" s="93"/>
      <c r="C111" s="94"/>
      <c r="D111" s="95"/>
      <c r="E111" s="95"/>
      <c r="F111" s="93"/>
      <c r="G111" s="93"/>
    </row>
    <row r="112" spans="2:7">
      <c r="B112" s="93"/>
      <c r="C112" s="94"/>
      <c r="D112" s="95"/>
      <c r="E112" s="95"/>
      <c r="F112" s="93"/>
      <c r="G112" s="93"/>
    </row>
    <row r="113" spans="2:7">
      <c r="B113" s="93"/>
      <c r="C113" s="94"/>
      <c r="D113" s="95"/>
      <c r="E113" s="95"/>
      <c r="F113" s="93"/>
      <c r="G113" s="93"/>
    </row>
    <row r="114" spans="2:7">
      <c r="B114" s="93"/>
      <c r="C114" s="94"/>
      <c r="D114" s="95"/>
      <c r="E114" s="95"/>
      <c r="F114" s="93"/>
      <c r="G114" s="93"/>
    </row>
    <row r="115" spans="2:7">
      <c r="B115" s="93"/>
      <c r="C115" s="94"/>
      <c r="D115" s="95"/>
      <c r="E115" s="95"/>
      <c r="F115" s="93"/>
      <c r="G115" s="93"/>
    </row>
    <row r="116" spans="2:7">
      <c r="B116" s="93"/>
      <c r="C116" s="94"/>
      <c r="D116" s="95"/>
      <c r="E116" s="95"/>
      <c r="F116" s="93"/>
      <c r="G116" s="93"/>
    </row>
    <row r="117" spans="2:7">
      <c r="B117" s="93"/>
      <c r="C117" s="94"/>
      <c r="D117" s="95"/>
      <c r="E117" s="95"/>
      <c r="F117" s="93"/>
      <c r="G117" s="93"/>
    </row>
    <row r="118" spans="2:7">
      <c r="B118" s="93"/>
      <c r="C118" s="94"/>
      <c r="D118" s="95"/>
      <c r="E118" s="95"/>
      <c r="F118" s="93"/>
      <c r="G118" s="93"/>
    </row>
    <row r="119" spans="2:7">
      <c r="B119" s="93"/>
      <c r="C119" s="94"/>
      <c r="D119" s="95"/>
      <c r="E119" s="95"/>
      <c r="F119" s="93"/>
      <c r="G119" s="93"/>
    </row>
    <row r="120" spans="2:7">
      <c r="B120" s="93"/>
      <c r="C120" s="94"/>
      <c r="D120" s="95"/>
      <c r="E120" s="95"/>
      <c r="F120" s="93"/>
      <c r="G120" s="93"/>
    </row>
    <row r="121" spans="2:7">
      <c r="B121" s="93"/>
      <c r="C121" s="94"/>
      <c r="D121" s="95"/>
      <c r="E121" s="95"/>
      <c r="F121" s="93"/>
      <c r="G121" s="93"/>
    </row>
    <row r="122" spans="2:7">
      <c r="B122" s="93"/>
      <c r="C122" s="94"/>
      <c r="D122" s="95"/>
      <c r="E122" s="95"/>
      <c r="F122" s="93"/>
      <c r="G122" s="93"/>
    </row>
    <row r="123" spans="2:7">
      <c r="B123" s="93"/>
      <c r="C123" s="94"/>
      <c r="D123" s="95"/>
      <c r="E123" s="95"/>
      <c r="F123" s="93"/>
      <c r="G123" s="93"/>
    </row>
    <row r="124" spans="2:7">
      <c r="B124" s="93"/>
      <c r="C124" s="94"/>
      <c r="D124" s="95"/>
      <c r="E124" s="95"/>
      <c r="F124" s="93"/>
      <c r="G124" s="93"/>
    </row>
    <row r="125" spans="2:7">
      <c r="B125" s="93"/>
      <c r="C125" s="94"/>
      <c r="D125" s="95"/>
      <c r="E125" s="95"/>
      <c r="F125" s="93"/>
      <c r="G125" s="93"/>
    </row>
    <row r="126" spans="2:7">
      <c r="B126" s="93"/>
      <c r="C126" s="94"/>
      <c r="D126" s="95"/>
      <c r="E126" s="95"/>
      <c r="F126" s="93"/>
      <c r="G126" s="93"/>
    </row>
    <row r="127" spans="2:7">
      <c r="B127" s="93"/>
      <c r="C127" s="94"/>
      <c r="D127" s="95"/>
      <c r="E127" s="95"/>
      <c r="F127" s="93"/>
      <c r="G127" s="93"/>
    </row>
    <row r="128" spans="2:7">
      <c r="B128" s="93"/>
      <c r="C128" s="94"/>
      <c r="D128" s="95"/>
      <c r="E128" s="95"/>
      <c r="F128" s="93"/>
      <c r="G128" s="93"/>
    </row>
    <row r="129" spans="2:7">
      <c r="B129" s="93"/>
      <c r="C129" s="94"/>
      <c r="D129" s="95"/>
      <c r="E129" s="95"/>
      <c r="F129" s="93"/>
      <c r="G129" s="93"/>
    </row>
    <row r="130" spans="2:7">
      <c r="B130" s="93"/>
      <c r="C130" s="94"/>
      <c r="D130" s="95"/>
      <c r="E130" s="95"/>
      <c r="F130" s="93"/>
      <c r="G130" s="93"/>
    </row>
    <row r="131" spans="2:7">
      <c r="B131" s="93"/>
      <c r="C131" s="94"/>
      <c r="D131" s="95"/>
      <c r="E131" s="95"/>
      <c r="F131" s="93"/>
      <c r="G131" s="93"/>
    </row>
    <row r="132" spans="2:7">
      <c r="B132" s="93"/>
      <c r="C132" s="94"/>
      <c r="D132" s="95"/>
      <c r="E132" s="95"/>
      <c r="F132" s="93"/>
      <c r="G132" s="93"/>
    </row>
    <row r="133" spans="2:7">
      <c r="B133" s="93"/>
      <c r="C133" s="94"/>
      <c r="D133" s="95"/>
      <c r="E133" s="95"/>
      <c r="F133" s="93"/>
      <c r="G133" s="93"/>
    </row>
    <row r="134" spans="2:7">
      <c r="B134" s="93"/>
      <c r="C134" s="94"/>
      <c r="D134" s="95"/>
      <c r="E134" s="95"/>
      <c r="F134" s="93"/>
      <c r="G134" s="93"/>
    </row>
    <row r="135" spans="2:7">
      <c r="B135" s="93"/>
      <c r="C135" s="94"/>
      <c r="D135" s="95"/>
      <c r="E135" s="95"/>
      <c r="F135" s="93"/>
      <c r="G135" s="93"/>
    </row>
    <row r="136" spans="2:7">
      <c r="B136" s="93"/>
      <c r="C136" s="94"/>
      <c r="D136" s="95"/>
      <c r="E136" s="95"/>
      <c r="F136" s="93"/>
      <c r="G136" s="93"/>
    </row>
    <row r="137" spans="2:7">
      <c r="B137" s="93"/>
      <c r="C137" s="94"/>
      <c r="D137" s="95"/>
      <c r="E137" s="95"/>
      <c r="F137" s="93"/>
      <c r="G137" s="93"/>
    </row>
    <row r="138" spans="2:7">
      <c r="B138" s="93"/>
      <c r="C138" s="94"/>
      <c r="D138" s="95"/>
      <c r="E138" s="95"/>
      <c r="F138" s="93"/>
      <c r="G138" s="93"/>
    </row>
    <row r="139" spans="2:7">
      <c r="B139" s="93"/>
      <c r="C139" s="94"/>
      <c r="D139" s="95"/>
      <c r="E139" s="95"/>
      <c r="F139" s="93"/>
      <c r="G139" s="93"/>
    </row>
    <row r="140" spans="2:7">
      <c r="B140" s="93"/>
      <c r="C140" s="94"/>
      <c r="D140" s="95"/>
      <c r="E140" s="95"/>
      <c r="F140" s="93"/>
      <c r="G140" s="93"/>
    </row>
    <row r="141" spans="2:7">
      <c r="B141" s="93"/>
      <c r="C141" s="94"/>
      <c r="D141" s="95"/>
      <c r="E141" s="95"/>
      <c r="F141" s="93"/>
      <c r="G141" s="93"/>
    </row>
    <row r="142" spans="2:7">
      <c r="B142" s="93"/>
      <c r="C142" s="94"/>
      <c r="D142" s="95"/>
      <c r="E142" s="95"/>
      <c r="F142" s="93"/>
      <c r="G142" s="93"/>
    </row>
    <row r="143" spans="2:7">
      <c r="B143" s="93"/>
      <c r="C143" s="94"/>
      <c r="D143" s="95"/>
      <c r="E143" s="95"/>
      <c r="F143" s="93"/>
      <c r="G143" s="93"/>
    </row>
    <row r="144" spans="2:7">
      <c r="B144" s="93"/>
      <c r="C144" s="94"/>
      <c r="D144" s="95"/>
      <c r="E144" s="95"/>
      <c r="F144" s="93"/>
      <c r="G144" s="93"/>
    </row>
    <row r="145" spans="2:7">
      <c r="B145" s="93"/>
      <c r="C145" s="94"/>
      <c r="D145" s="95"/>
      <c r="E145" s="95"/>
      <c r="F145" s="93"/>
      <c r="G145" s="93"/>
    </row>
    <row r="146" spans="2:7">
      <c r="B146" s="93"/>
      <c r="C146" s="94"/>
      <c r="D146" s="95"/>
      <c r="E146" s="95"/>
      <c r="F146" s="93"/>
      <c r="G146" s="93"/>
    </row>
    <row r="147" spans="2:7">
      <c r="B147" s="93"/>
      <c r="C147" s="94"/>
      <c r="D147" s="95"/>
      <c r="E147" s="95"/>
      <c r="F147" s="93"/>
      <c r="G147" s="93"/>
    </row>
    <row r="148" spans="2:7">
      <c r="B148" s="93"/>
      <c r="C148" s="94"/>
      <c r="D148" s="95"/>
      <c r="E148" s="95"/>
      <c r="F148" s="93"/>
      <c r="G148" s="93"/>
    </row>
    <row r="149" spans="2:7">
      <c r="B149" s="93"/>
      <c r="C149" s="94"/>
      <c r="D149" s="95"/>
      <c r="E149" s="95"/>
      <c r="F149" s="93"/>
      <c r="G149" s="93"/>
    </row>
    <row r="150" spans="2:7">
      <c r="B150" s="93"/>
      <c r="C150" s="94"/>
      <c r="D150" s="95"/>
      <c r="E150" s="95"/>
      <c r="F150" s="93"/>
      <c r="G150" s="93"/>
    </row>
    <row r="151" spans="2:7">
      <c r="B151" s="93"/>
      <c r="C151" s="94"/>
      <c r="D151" s="95"/>
      <c r="E151" s="95"/>
      <c r="F151" s="93"/>
      <c r="G151" s="93"/>
    </row>
    <row r="152" spans="2:7">
      <c r="B152" s="93"/>
      <c r="C152" s="94"/>
      <c r="D152" s="95"/>
      <c r="E152" s="95"/>
      <c r="F152" s="93"/>
      <c r="G152" s="93"/>
    </row>
    <row r="153" spans="2:7">
      <c r="B153" s="93"/>
      <c r="C153" s="94"/>
      <c r="D153" s="95"/>
      <c r="E153" s="95"/>
      <c r="F153" s="93"/>
      <c r="G153" s="93"/>
    </row>
    <row r="154" spans="2:7">
      <c r="B154" s="93"/>
      <c r="C154" s="94"/>
      <c r="D154" s="95"/>
      <c r="E154" s="95"/>
      <c r="F154" s="93"/>
      <c r="G154" s="93"/>
    </row>
    <row r="155" spans="2:7">
      <c r="B155" s="93"/>
      <c r="C155" s="94"/>
      <c r="D155" s="95"/>
      <c r="E155" s="95"/>
      <c r="F155" s="93"/>
      <c r="G155" s="93"/>
    </row>
    <row r="156" spans="2:7">
      <c r="B156" s="93"/>
      <c r="C156" s="94"/>
      <c r="D156" s="95"/>
      <c r="E156" s="95"/>
      <c r="F156" s="93"/>
      <c r="G156" s="93"/>
    </row>
    <row r="157" spans="2:7">
      <c r="B157" s="93"/>
      <c r="C157" s="94"/>
      <c r="D157" s="95"/>
      <c r="E157" s="95"/>
      <c r="F157" s="93"/>
      <c r="G157" s="93"/>
    </row>
    <row r="158" spans="2:7">
      <c r="B158" s="93"/>
      <c r="C158" s="94"/>
      <c r="D158" s="95"/>
      <c r="E158" s="95"/>
      <c r="F158" s="93"/>
      <c r="G158" s="93"/>
    </row>
    <row r="159" spans="2:7">
      <c r="B159" s="93"/>
      <c r="C159" s="94"/>
      <c r="D159" s="95"/>
      <c r="E159" s="95"/>
      <c r="F159" s="93"/>
      <c r="G159" s="93"/>
    </row>
    <row r="160" spans="2:7">
      <c r="B160" s="93"/>
      <c r="C160" s="94"/>
      <c r="D160" s="95"/>
      <c r="E160" s="95"/>
      <c r="F160" s="93"/>
      <c r="G160" s="93"/>
    </row>
    <row r="161" spans="2:7">
      <c r="B161" s="93"/>
      <c r="C161" s="94"/>
      <c r="D161" s="95"/>
      <c r="E161" s="95"/>
      <c r="F161" s="93"/>
      <c r="G161" s="93"/>
    </row>
    <row r="162" spans="2:7">
      <c r="B162" s="93"/>
      <c r="C162" s="94"/>
      <c r="D162" s="95"/>
      <c r="E162" s="95"/>
      <c r="F162" s="93"/>
      <c r="G162" s="93"/>
    </row>
    <row r="163" spans="2:7">
      <c r="B163" s="93"/>
      <c r="C163" s="94"/>
      <c r="D163" s="95"/>
      <c r="E163" s="95"/>
      <c r="F163" s="93"/>
      <c r="G163" s="93"/>
    </row>
    <row r="164" spans="2:7">
      <c r="B164" s="93"/>
      <c r="C164" s="94"/>
      <c r="D164" s="95"/>
      <c r="E164" s="95"/>
      <c r="F164" s="93"/>
      <c r="G164" s="93"/>
    </row>
    <row r="165" spans="2:7">
      <c r="B165" s="93"/>
      <c r="C165" s="94"/>
      <c r="D165" s="95"/>
      <c r="E165" s="95"/>
      <c r="F165" s="93"/>
      <c r="G165" s="93"/>
    </row>
    <row r="166" spans="2:7">
      <c r="B166" s="93"/>
      <c r="C166" s="94"/>
      <c r="D166" s="95"/>
      <c r="E166" s="95"/>
      <c r="F166" s="93"/>
      <c r="G166" s="93"/>
    </row>
    <row r="167" spans="2:7">
      <c r="B167" s="93"/>
      <c r="C167" s="94"/>
      <c r="D167" s="95"/>
      <c r="E167" s="95"/>
      <c r="F167" s="93"/>
      <c r="G167" s="93"/>
    </row>
    <row r="168" spans="2:7">
      <c r="B168" s="93"/>
      <c r="C168" s="94"/>
      <c r="D168" s="95"/>
      <c r="E168" s="95"/>
      <c r="F168" s="93"/>
      <c r="G168" s="93"/>
    </row>
    <row r="169" spans="2:7">
      <c r="B169" s="93"/>
      <c r="C169" s="94"/>
      <c r="D169" s="95"/>
      <c r="E169" s="95"/>
      <c r="F169" s="93"/>
      <c r="G169" s="93"/>
    </row>
    <row r="170" spans="2:7">
      <c r="B170" s="93"/>
      <c r="C170" s="94"/>
      <c r="D170" s="95"/>
      <c r="E170" s="95"/>
      <c r="F170" s="93"/>
      <c r="G170" s="93"/>
    </row>
    <row r="171" spans="2:7">
      <c r="B171" s="93"/>
      <c r="C171" s="94"/>
      <c r="D171" s="95"/>
      <c r="E171" s="95"/>
      <c r="F171" s="93"/>
      <c r="G171" s="93"/>
    </row>
    <row r="172" spans="2:7">
      <c r="B172" s="93"/>
      <c r="C172" s="94"/>
      <c r="D172" s="95"/>
      <c r="E172" s="95"/>
      <c r="F172" s="93"/>
      <c r="G172" s="93"/>
    </row>
    <row r="173" spans="2:7">
      <c r="B173" s="93"/>
      <c r="C173" s="94"/>
      <c r="D173" s="95"/>
      <c r="E173" s="95"/>
      <c r="F173" s="93"/>
      <c r="G173" s="93"/>
    </row>
    <row r="174" spans="2:7">
      <c r="B174" s="93"/>
      <c r="C174" s="94"/>
      <c r="D174" s="95"/>
      <c r="E174" s="95"/>
      <c r="F174" s="93"/>
      <c r="G174" s="93"/>
    </row>
    <row r="175" spans="2:7">
      <c r="B175" s="93"/>
      <c r="C175" s="94"/>
      <c r="D175" s="95"/>
      <c r="E175" s="95"/>
      <c r="F175" s="93"/>
      <c r="G175" s="93"/>
    </row>
    <row r="176" spans="2:7">
      <c r="B176" s="93"/>
      <c r="C176" s="94"/>
      <c r="D176" s="95"/>
      <c r="E176" s="95"/>
      <c r="F176" s="93"/>
      <c r="G176" s="93"/>
    </row>
    <row r="177" spans="2:7">
      <c r="B177" s="93"/>
      <c r="C177" s="94"/>
      <c r="D177" s="95"/>
      <c r="E177" s="95"/>
      <c r="F177" s="93"/>
      <c r="G177" s="93"/>
    </row>
    <row r="178" spans="2:7">
      <c r="B178" s="93"/>
      <c r="C178" s="94"/>
      <c r="D178" s="95"/>
      <c r="E178" s="95"/>
      <c r="F178" s="93"/>
      <c r="G178" s="93"/>
    </row>
    <row r="179" spans="2:7">
      <c r="B179" s="93"/>
      <c r="C179" s="94"/>
      <c r="D179" s="95"/>
      <c r="E179" s="95"/>
      <c r="F179" s="93"/>
      <c r="G179" s="93"/>
    </row>
    <row r="180" spans="2:7">
      <c r="B180" s="93"/>
      <c r="C180" s="94"/>
      <c r="D180" s="95"/>
      <c r="E180" s="95"/>
      <c r="F180" s="93"/>
      <c r="G180" s="93"/>
    </row>
    <row r="181" spans="2:7">
      <c r="B181" s="93"/>
      <c r="C181" s="94"/>
      <c r="D181" s="95"/>
      <c r="E181" s="95"/>
      <c r="F181" s="93"/>
      <c r="G181" s="93"/>
    </row>
    <row r="182" spans="2:7">
      <c r="B182" s="93"/>
      <c r="C182" s="94"/>
      <c r="D182" s="95"/>
      <c r="E182" s="95"/>
      <c r="F182" s="93"/>
      <c r="G182" s="93"/>
    </row>
    <row r="183" spans="2:7">
      <c r="B183" s="93"/>
      <c r="C183" s="94"/>
      <c r="D183" s="95"/>
      <c r="E183" s="95"/>
      <c r="F183" s="93"/>
      <c r="G183" s="93"/>
    </row>
    <row r="184" spans="2:7">
      <c r="B184" s="93"/>
      <c r="C184" s="94"/>
      <c r="D184" s="95"/>
      <c r="E184" s="95"/>
      <c r="F184" s="93"/>
      <c r="G184" s="93"/>
    </row>
    <row r="185" spans="2:7">
      <c r="B185" s="93"/>
      <c r="C185" s="94"/>
      <c r="D185" s="95"/>
      <c r="E185" s="95"/>
      <c r="F185" s="93"/>
      <c r="G185" s="93"/>
    </row>
    <row r="186" spans="2:7">
      <c r="B186" s="93"/>
      <c r="C186" s="94"/>
      <c r="D186" s="95"/>
      <c r="E186" s="95"/>
      <c r="F186" s="93"/>
      <c r="G186" s="93"/>
    </row>
    <row r="187" spans="2:7">
      <c r="B187" s="93"/>
      <c r="C187" s="94"/>
      <c r="D187" s="95"/>
      <c r="E187" s="95"/>
      <c r="F187" s="93"/>
      <c r="G187" s="93"/>
    </row>
    <row r="188" spans="2:7">
      <c r="B188" s="93"/>
      <c r="C188" s="94"/>
      <c r="D188" s="95"/>
      <c r="E188" s="95"/>
      <c r="F188" s="93"/>
      <c r="G188" s="93"/>
    </row>
    <row r="189" spans="2:7">
      <c r="B189" s="93"/>
      <c r="C189" s="94"/>
      <c r="D189" s="95"/>
      <c r="E189" s="95"/>
      <c r="F189" s="93"/>
      <c r="G189" s="93"/>
    </row>
    <row r="190" spans="2:7">
      <c r="B190" s="93"/>
      <c r="C190" s="94"/>
      <c r="D190" s="95"/>
      <c r="E190" s="95"/>
      <c r="F190" s="93"/>
      <c r="G190" s="93"/>
    </row>
    <row r="191" spans="2:7">
      <c r="B191" s="93"/>
      <c r="C191" s="94"/>
      <c r="D191" s="95"/>
      <c r="E191" s="95"/>
      <c r="F191" s="93"/>
      <c r="G191" s="93"/>
    </row>
    <row r="192" spans="2:7">
      <c r="B192" s="93"/>
      <c r="C192" s="94"/>
      <c r="D192" s="95"/>
      <c r="E192" s="95"/>
      <c r="F192" s="93"/>
      <c r="G192" s="93"/>
    </row>
    <row r="193" spans="2:7">
      <c r="B193" s="93"/>
      <c r="C193" s="94"/>
      <c r="D193" s="95"/>
      <c r="E193" s="95"/>
      <c r="F193" s="93"/>
      <c r="G193" s="93"/>
    </row>
    <row r="194" spans="2:7">
      <c r="B194" s="93"/>
      <c r="C194" s="94"/>
      <c r="D194" s="95"/>
      <c r="E194" s="95"/>
      <c r="F194" s="93"/>
      <c r="G194" s="93"/>
    </row>
    <row r="195" spans="2:7">
      <c r="B195" s="93"/>
      <c r="C195" s="94"/>
      <c r="D195" s="95"/>
      <c r="E195" s="95"/>
      <c r="F195" s="93"/>
      <c r="G195" s="93"/>
    </row>
    <row r="196" spans="2:7">
      <c r="B196" s="93"/>
      <c r="C196" s="94"/>
      <c r="D196" s="95"/>
      <c r="E196" s="95"/>
      <c r="F196" s="93"/>
      <c r="G196" s="93"/>
    </row>
    <row r="197" spans="2:7">
      <c r="B197" s="93"/>
      <c r="C197" s="94"/>
      <c r="D197" s="95"/>
      <c r="E197" s="95"/>
      <c r="F197" s="93"/>
      <c r="G197" s="93"/>
    </row>
    <row r="198" spans="2:7">
      <c r="B198" s="93"/>
      <c r="C198" s="94"/>
      <c r="D198" s="95"/>
      <c r="E198" s="95"/>
      <c r="F198" s="93"/>
      <c r="G198" s="93"/>
    </row>
    <row r="199" spans="2:7">
      <c r="B199" s="93"/>
      <c r="C199" s="94"/>
      <c r="D199" s="95"/>
      <c r="E199" s="95"/>
      <c r="F199" s="93"/>
      <c r="G199" s="93"/>
    </row>
    <row r="200" spans="2:7">
      <c r="B200" s="93"/>
      <c r="C200" s="94"/>
      <c r="D200" s="95"/>
      <c r="E200" s="95"/>
      <c r="F200" s="93"/>
      <c r="G200" s="93"/>
    </row>
    <row r="201" spans="2:7">
      <c r="B201" s="93"/>
      <c r="C201" s="94"/>
      <c r="D201" s="95"/>
      <c r="E201" s="95"/>
      <c r="F201" s="93"/>
      <c r="G201" s="93"/>
    </row>
    <row r="202" spans="2:7">
      <c r="B202" s="93"/>
      <c r="C202" s="94"/>
      <c r="D202" s="95"/>
      <c r="E202" s="95"/>
      <c r="F202" s="93"/>
      <c r="G202" s="93"/>
    </row>
    <row r="203" spans="2:7">
      <c r="B203" s="93"/>
      <c r="C203" s="94"/>
      <c r="D203" s="95"/>
      <c r="E203" s="95"/>
      <c r="F203" s="93"/>
      <c r="G203" s="93"/>
    </row>
    <row r="204" spans="2:7">
      <c r="B204" s="93"/>
      <c r="C204" s="94"/>
      <c r="D204" s="95"/>
      <c r="E204" s="95"/>
      <c r="F204" s="93"/>
      <c r="G204" s="93"/>
    </row>
    <row r="205" spans="2:7">
      <c r="B205" s="93"/>
      <c r="C205" s="94"/>
      <c r="D205" s="95"/>
      <c r="E205" s="95"/>
      <c r="F205" s="93"/>
      <c r="G205" s="93"/>
    </row>
    <row r="206" spans="2:7">
      <c r="B206" s="93"/>
      <c r="C206" s="94"/>
      <c r="D206" s="95"/>
      <c r="E206" s="95"/>
      <c r="F206" s="93"/>
      <c r="G206" s="93"/>
    </row>
    <row r="207" spans="2:7">
      <c r="B207" s="93"/>
      <c r="C207" s="94"/>
      <c r="D207" s="95"/>
      <c r="E207" s="95"/>
      <c r="F207" s="93"/>
      <c r="G207" s="93"/>
    </row>
    <row r="208" spans="2:7">
      <c r="B208" s="93"/>
      <c r="C208" s="94"/>
      <c r="D208" s="95"/>
      <c r="E208" s="95"/>
      <c r="F208" s="93"/>
      <c r="G208" s="93"/>
    </row>
    <row r="209" spans="2:7">
      <c r="B209" s="93"/>
      <c r="C209" s="94"/>
      <c r="D209" s="95"/>
      <c r="E209" s="95"/>
      <c r="F209" s="93"/>
      <c r="G209" s="93"/>
    </row>
    <row r="210" spans="2:7">
      <c r="B210" s="93"/>
      <c r="C210" s="94"/>
      <c r="D210" s="95"/>
      <c r="E210" s="95"/>
      <c r="F210" s="93"/>
      <c r="G210" s="93"/>
    </row>
    <row r="211" spans="2:7">
      <c r="B211" s="93"/>
      <c r="C211" s="94"/>
      <c r="D211" s="95"/>
      <c r="E211" s="95"/>
      <c r="F211" s="93"/>
      <c r="G211" s="93"/>
    </row>
    <row r="212" spans="2:7">
      <c r="B212" s="93"/>
      <c r="C212" s="94"/>
      <c r="D212" s="95"/>
      <c r="E212" s="95"/>
      <c r="F212" s="93"/>
      <c r="G212" s="93"/>
    </row>
    <row r="213" spans="2:7">
      <c r="B213" s="93"/>
      <c r="C213" s="94"/>
      <c r="D213" s="95"/>
      <c r="E213" s="95"/>
      <c r="F213" s="93"/>
      <c r="G213" s="93"/>
    </row>
    <row r="214" spans="2:7">
      <c r="B214" s="93"/>
      <c r="C214" s="94"/>
      <c r="D214" s="95"/>
      <c r="E214" s="95"/>
      <c r="F214" s="93"/>
      <c r="G214" s="93"/>
    </row>
    <row r="215" spans="2:7">
      <c r="B215" s="93"/>
      <c r="C215" s="94"/>
      <c r="D215" s="95"/>
      <c r="E215" s="95"/>
      <c r="F215" s="93"/>
      <c r="G215" s="93"/>
    </row>
    <row r="216" spans="2:7">
      <c r="B216" s="93"/>
      <c r="C216" s="94"/>
      <c r="D216" s="95"/>
      <c r="E216" s="95"/>
      <c r="F216" s="93"/>
      <c r="G216" s="93"/>
    </row>
    <row r="217" spans="2:7">
      <c r="B217" s="93"/>
      <c r="C217" s="94"/>
      <c r="D217" s="95"/>
      <c r="E217" s="95"/>
      <c r="F217" s="93"/>
      <c r="G217" s="93"/>
    </row>
    <row r="218" spans="2:7">
      <c r="B218" s="93"/>
      <c r="C218" s="94"/>
      <c r="D218" s="95"/>
      <c r="E218" s="95"/>
      <c r="F218" s="93"/>
      <c r="G218" s="93"/>
    </row>
    <row r="219" spans="2:7">
      <c r="B219" s="93"/>
      <c r="C219" s="94"/>
      <c r="D219" s="95"/>
      <c r="E219" s="95"/>
      <c r="F219" s="93"/>
      <c r="G219" s="93"/>
    </row>
    <row r="220" spans="2:7">
      <c r="B220" s="93"/>
      <c r="C220" s="94"/>
      <c r="D220" s="95"/>
      <c r="E220" s="95"/>
      <c r="F220" s="93"/>
      <c r="G220" s="93"/>
    </row>
    <row r="221" spans="2:7">
      <c r="B221" s="93"/>
      <c r="C221" s="94"/>
      <c r="D221" s="95"/>
      <c r="E221" s="95"/>
      <c r="F221" s="93"/>
      <c r="G221" s="93"/>
    </row>
    <row r="222" spans="2:7">
      <c r="B222" s="93"/>
      <c r="C222" s="94"/>
      <c r="D222" s="95"/>
      <c r="E222" s="95"/>
      <c r="F222" s="93"/>
      <c r="G222" s="93"/>
    </row>
    <row r="223" spans="2:7">
      <c r="B223" s="93"/>
      <c r="C223" s="94"/>
      <c r="D223" s="95"/>
      <c r="E223" s="95"/>
      <c r="F223" s="93"/>
      <c r="G223" s="93"/>
    </row>
    <row r="224" spans="2:7">
      <c r="B224" s="93"/>
      <c r="C224" s="94"/>
      <c r="D224" s="95"/>
      <c r="E224" s="95"/>
      <c r="F224" s="93"/>
      <c r="G224" s="93"/>
    </row>
    <row r="225" spans="2:7">
      <c r="B225" s="93"/>
      <c r="C225" s="94"/>
      <c r="D225" s="95"/>
      <c r="E225" s="95"/>
      <c r="F225" s="93"/>
      <c r="G225" s="93"/>
    </row>
    <row r="226" spans="2:7">
      <c r="B226" s="93"/>
      <c r="C226" s="94"/>
      <c r="D226" s="95"/>
      <c r="E226" s="95"/>
      <c r="F226" s="93"/>
      <c r="G226" s="93"/>
    </row>
    <row r="227" spans="2:7">
      <c r="B227" s="93"/>
      <c r="C227" s="94"/>
      <c r="D227" s="95"/>
      <c r="E227" s="95"/>
      <c r="F227" s="93"/>
      <c r="G227" s="93"/>
    </row>
    <row r="228" spans="2:7">
      <c r="B228" s="93"/>
      <c r="C228" s="94"/>
      <c r="D228" s="95"/>
      <c r="E228" s="95"/>
      <c r="F228" s="93"/>
      <c r="G228" s="93"/>
    </row>
    <row r="229" spans="2:7">
      <c r="B229" s="93"/>
      <c r="C229" s="94"/>
      <c r="D229" s="95"/>
      <c r="E229" s="95"/>
      <c r="F229" s="93"/>
      <c r="G229" s="93"/>
    </row>
    <row r="230" spans="2:7">
      <c r="B230" s="93"/>
      <c r="C230" s="94"/>
      <c r="D230" s="95"/>
      <c r="E230" s="95"/>
      <c r="F230" s="93"/>
      <c r="G230" s="93"/>
    </row>
    <row r="231" spans="2:7">
      <c r="B231" s="93"/>
      <c r="C231" s="94"/>
      <c r="D231" s="95"/>
      <c r="E231" s="95"/>
      <c r="F231" s="93"/>
      <c r="G231" s="93"/>
    </row>
    <row r="232" spans="2:7">
      <c r="B232" s="93"/>
      <c r="C232" s="94"/>
      <c r="D232" s="95"/>
      <c r="E232" s="95"/>
      <c r="F232" s="93"/>
      <c r="G232" s="93"/>
    </row>
    <row r="233" spans="2:7">
      <c r="B233" s="93"/>
      <c r="C233" s="94"/>
      <c r="D233" s="95"/>
      <c r="E233" s="95"/>
      <c r="F233" s="93"/>
      <c r="G233" s="93"/>
    </row>
    <row r="234" spans="2:7">
      <c r="B234" s="93"/>
      <c r="C234" s="94"/>
      <c r="D234" s="95"/>
      <c r="E234" s="95"/>
      <c r="F234" s="93"/>
      <c r="G234" s="93"/>
    </row>
    <row r="235" spans="2:7">
      <c r="B235" s="93"/>
      <c r="C235" s="94"/>
      <c r="D235" s="95"/>
      <c r="E235" s="95"/>
      <c r="F235" s="93"/>
      <c r="G235" s="93"/>
    </row>
    <row r="236" spans="2:7">
      <c r="B236" s="93"/>
      <c r="C236" s="94"/>
      <c r="D236" s="95"/>
      <c r="E236" s="95"/>
      <c r="F236" s="93"/>
      <c r="G236" s="93"/>
    </row>
    <row r="237" spans="2:7">
      <c r="B237" s="93"/>
      <c r="C237" s="94"/>
      <c r="D237" s="95"/>
      <c r="E237" s="95"/>
      <c r="F237" s="93"/>
      <c r="G237" s="93"/>
    </row>
    <row r="238" spans="2:7">
      <c r="B238" s="93"/>
      <c r="C238" s="94"/>
      <c r="D238" s="95"/>
      <c r="E238" s="95"/>
      <c r="F238" s="93"/>
      <c r="G238" s="93"/>
    </row>
    <row r="239" spans="2:7">
      <c r="B239" s="93"/>
      <c r="C239" s="94"/>
      <c r="D239" s="95"/>
      <c r="E239" s="95"/>
      <c r="F239" s="93"/>
      <c r="G239" s="93"/>
    </row>
    <row r="240" spans="2:7">
      <c r="B240" s="93"/>
      <c r="C240" s="94"/>
      <c r="D240" s="95"/>
      <c r="E240" s="95"/>
      <c r="F240" s="93"/>
      <c r="G240" s="93"/>
    </row>
    <row r="241" spans="2:7">
      <c r="B241" s="93"/>
      <c r="C241" s="94"/>
      <c r="D241" s="95"/>
      <c r="E241" s="95"/>
      <c r="F241" s="93"/>
      <c r="G241" s="93"/>
    </row>
    <row r="242" spans="2:7">
      <c r="B242" s="93"/>
      <c r="C242" s="94"/>
      <c r="D242" s="95"/>
      <c r="E242" s="95"/>
      <c r="F242" s="93"/>
      <c r="G242" s="93"/>
    </row>
    <row r="243" spans="2:7">
      <c r="B243" s="93"/>
      <c r="C243" s="94"/>
      <c r="D243" s="95"/>
      <c r="E243" s="95"/>
      <c r="F243" s="93"/>
      <c r="G243" s="93"/>
    </row>
    <row r="244" spans="2:7">
      <c r="B244" s="93"/>
      <c r="C244" s="94"/>
      <c r="D244" s="95"/>
      <c r="E244" s="95"/>
      <c r="F244" s="93"/>
      <c r="G244" s="93"/>
    </row>
    <row r="245" spans="2:7">
      <c r="B245" s="93"/>
      <c r="C245" s="94"/>
      <c r="D245" s="95"/>
      <c r="E245" s="95"/>
      <c r="F245" s="93"/>
      <c r="G245" s="93"/>
    </row>
    <row r="246" spans="2:7">
      <c r="B246" s="93"/>
      <c r="C246" s="94"/>
      <c r="D246" s="95"/>
      <c r="E246" s="95"/>
      <c r="F246" s="93"/>
      <c r="G246" s="93"/>
    </row>
    <row r="247" spans="2:7">
      <c r="B247" s="93"/>
      <c r="C247" s="94"/>
      <c r="D247" s="95"/>
      <c r="E247" s="95"/>
      <c r="F247" s="93"/>
      <c r="G247" s="93"/>
    </row>
    <row r="248" spans="2:7">
      <c r="B248" s="93"/>
      <c r="C248" s="94"/>
      <c r="D248" s="95"/>
      <c r="E248" s="95"/>
      <c r="F248" s="93"/>
      <c r="G248" s="93"/>
    </row>
    <row r="249" spans="2:7">
      <c r="B249" s="93"/>
      <c r="C249" s="94"/>
      <c r="D249" s="95"/>
      <c r="E249" s="95"/>
      <c r="F249" s="93"/>
      <c r="G249" s="93"/>
    </row>
    <row r="250" spans="2:7">
      <c r="B250" s="93"/>
      <c r="C250" s="94"/>
      <c r="D250" s="95"/>
      <c r="E250" s="95"/>
      <c r="F250" s="93"/>
      <c r="G250" s="93"/>
    </row>
    <row r="251" spans="2:7">
      <c r="B251" s="93"/>
      <c r="C251" s="94"/>
      <c r="D251" s="95"/>
      <c r="E251" s="95"/>
      <c r="F251" s="93"/>
      <c r="G251" s="93"/>
    </row>
    <row r="252" spans="2:7">
      <c r="B252" s="93"/>
      <c r="C252" s="94"/>
      <c r="D252" s="95"/>
      <c r="E252" s="95"/>
      <c r="F252" s="93"/>
      <c r="G252" s="93"/>
    </row>
    <row r="253" spans="2:7">
      <c r="B253" s="93"/>
      <c r="C253" s="94"/>
      <c r="D253" s="95"/>
      <c r="E253" s="95"/>
      <c r="F253" s="93"/>
      <c r="G253" s="93"/>
    </row>
    <row r="254" spans="2:7">
      <c r="B254" s="93"/>
      <c r="C254" s="94"/>
      <c r="D254" s="95"/>
      <c r="E254" s="95"/>
      <c r="F254" s="93"/>
      <c r="G254" s="93"/>
    </row>
    <row r="255" spans="2:7">
      <c r="B255" s="93"/>
      <c r="C255" s="94"/>
      <c r="D255" s="95"/>
      <c r="E255" s="95"/>
      <c r="F255" s="93"/>
      <c r="G255" s="93"/>
    </row>
    <row r="256" spans="2:7">
      <c r="B256" s="93"/>
      <c r="C256" s="94"/>
      <c r="D256" s="95"/>
      <c r="E256" s="95"/>
      <c r="F256" s="93"/>
      <c r="G256" s="93"/>
    </row>
    <row r="257" spans="2:7">
      <c r="B257" s="93"/>
      <c r="C257" s="94"/>
      <c r="D257" s="95"/>
      <c r="E257" s="95"/>
      <c r="F257" s="93"/>
      <c r="G257" s="93"/>
    </row>
    <row r="258" spans="2:7">
      <c r="B258" s="93"/>
      <c r="C258" s="94"/>
      <c r="D258" s="95"/>
      <c r="E258" s="95"/>
      <c r="F258" s="93"/>
      <c r="G258" s="93"/>
    </row>
    <row r="259" spans="2:7">
      <c r="B259" s="93"/>
      <c r="C259" s="94"/>
      <c r="D259" s="95"/>
      <c r="E259" s="95"/>
      <c r="F259" s="93"/>
      <c r="G259" s="93"/>
    </row>
    <row r="260" spans="2:7">
      <c r="B260" s="93"/>
      <c r="C260" s="94"/>
      <c r="D260" s="95"/>
      <c r="E260" s="95"/>
      <c r="F260" s="93"/>
      <c r="G260" s="93"/>
    </row>
    <row r="261" spans="2:7">
      <c r="B261" s="93"/>
      <c r="C261" s="94"/>
      <c r="D261" s="95"/>
      <c r="E261" s="95"/>
      <c r="F261" s="93"/>
      <c r="G261" s="93"/>
    </row>
    <row r="262" spans="2:7">
      <c r="B262" s="93"/>
      <c r="C262" s="94"/>
      <c r="D262" s="95"/>
      <c r="E262" s="95"/>
      <c r="F262" s="93"/>
      <c r="G262" s="93"/>
    </row>
    <row r="263" spans="2:7">
      <c r="B263" s="93"/>
      <c r="C263" s="94"/>
      <c r="D263" s="95"/>
      <c r="E263" s="95"/>
      <c r="F263" s="93"/>
      <c r="G263" s="93"/>
    </row>
    <row r="264" spans="2:7">
      <c r="B264" s="93"/>
      <c r="C264" s="94"/>
      <c r="D264" s="95"/>
      <c r="E264" s="95"/>
      <c r="F264" s="93"/>
      <c r="G264" s="93"/>
    </row>
    <row r="265" spans="2:7">
      <c r="B265" s="93"/>
      <c r="C265" s="94"/>
      <c r="D265" s="95"/>
      <c r="E265" s="95"/>
      <c r="F265" s="93"/>
      <c r="G265" s="93"/>
    </row>
    <row r="266" spans="2:7">
      <c r="B266" s="93"/>
      <c r="C266" s="94"/>
      <c r="D266" s="95"/>
      <c r="E266" s="95"/>
      <c r="F266" s="93"/>
      <c r="G266" s="93"/>
    </row>
    <row r="267" spans="2:7">
      <c r="B267" s="93"/>
      <c r="C267" s="94"/>
      <c r="D267" s="95"/>
      <c r="E267" s="95"/>
      <c r="F267" s="93"/>
      <c r="G267" s="93"/>
    </row>
    <row r="268" spans="2:7">
      <c r="B268" s="93"/>
      <c r="C268" s="94"/>
      <c r="D268" s="95"/>
      <c r="E268" s="95"/>
      <c r="F268" s="93"/>
      <c r="G268" s="93"/>
    </row>
    <row r="269" spans="2:7">
      <c r="B269" s="93"/>
      <c r="C269" s="94"/>
      <c r="D269" s="95"/>
      <c r="E269" s="95"/>
      <c r="F269" s="93"/>
      <c r="G269" s="93"/>
    </row>
    <row r="270" spans="2:7">
      <c r="B270" s="93"/>
      <c r="C270" s="94"/>
      <c r="D270" s="95"/>
      <c r="E270" s="95"/>
      <c r="F270" s="93"/>
      <c r="G270" s="93"/>
    </row>
    <row r="271" spans="2:7">
      <c r="B271" s="93"/>
      <c r="C271" s="94"/>
      <c r="D271" s="95"/>
      <c r="E271" s="95"/>
      <c r="F271" s="93"/>
      <c r="G271" s="93"/>
    </row>
    <row r="272" spans="2:7">
      <c r="B272" s="93"/>
      <c r="C272" s="94"/>
      <c r="D272" s="95"/>
      <c r="E272" s="95"/>
      <c r="F272" s="93"/>
      <c r="G272" s="93"/>
    </row>
    <row r="273" spans="2:7">
      <c r="B273" s="93"/>
      <c r="C273" s="94"/>
      <c r="D273" s="95"/>
      <c r="E273" s="95"/>
      <c r="F273" s="93"/>
      <c r="G273" s="93"/>
    </row>
    <row r="274" spans="2:7">
      <c r="B274" s="93"/>
      <c r="C274" s="94"/>
      <c r="D274" s="95"/>
      <c r="E274" s="95"/>
      <c r="F274" s="93"/>
      <c r="G274" s="93"/>
    </row>
    <row r="275" spans="2:7">
      <c r="B275" s="93"/>
      <c r="C275" s="94"/>
      <c r="D275" s="95"/>
      <c r="E275" s="95"/>
      <c r="F275" s="93"/>
      <c r="G275" s="93"/>
    </row>
    <row r="276" spans="2:7">
      <c r="B276" s="93"/>
      <c r="C276" s="94"/>
      <c r="D276" s="95"/>
      <c r="E276" s="95"/>
      <c r="F276" s="93"/>
      <c r="G276" s="93"/>
    </row>
    <row r="277" spans="2:7">
      <c r="B277" s="93"/>
      <c r="C277" s="94"/>
      <c r="D277" s="95"/>
      <c r="E277" s="95"/>
      <c r="F277" s="93"/>
      <c r="G277" s="93"/>
    </row>
    <row r="278" spans="2:7">
      <c r="B278" s="93"/>
      <c r="C278" s="94"/>
      <c r="D278" s="95"/>
      <c r="E278" s="95"/>
      <c r="F278" s="93"/>
      <c r="G278" s="93"/>
    </row>
    <row r="279" spans="2:7">
      <c r="B279" s="93"/>
      <c r="C279" s="94"/>
      <c r="D279" s="95"/>
      <c r="E279" s="95"/>
      <c r="F279" s="93"/>
      <c r="G279" s="93"/>
    </row>
    <row r="280" spans="2:7">
      <c r="B280" s="93"/>
      <c r="C280" s="94"/>
      <c r="D280" s="95"/>
      <c r="E280" s="95"/>
      <c r="F280" s="93"/>
      <c r="G280" s="93"/>
    </row>
    <row r="281" spans="2:7">
      <c r="B281" s="93"/>
      <c r="C281" s="94"/>
      <c r="D281" s="95"/>
      <c r="E281" s="95"/>
      <c r="F281" s="93"/>
      <c r="G281" s="93"/>
    </row>
    <row r="282" spans="2:7">
      <c r="B282" s="93"/>
      <c r="C282" s="94"/>
      <c r="D282" s="95"/>
      <c r="E282" s="95"/>
      <c r="F282" s="93"/>
      <c r="G282" s="93"/>
    </row>
    <row r="283" spans="2:7">
      <c r="B283" s="93"/>
      <c r="C283" s="94"/>
      <c r="D283" s="95"/>
      <c r="E283" s="95"/>
      <c r="F283" s="93"/>
      <c r="G283" s="93"/>
    </row>
    <row r="284" spans="2:7">
      <c r="B284" s="93"/>
      <c r="C284" s="94"/>
      <c r="D284" s="95"/>
      <c r="E284" s="95"/>
      <c r="F284" s="93"/>
      <c r="G284" s="93"/>
    </row>
    <row r="285" spans="2:7">
      <c r="B285" s="93"/>
      <c r="C285" s="94"/>
      <c r="D285" s="95"/>
      <c r="E285" s="95"/>
      <c r="F285" s="93"/>
      <c r="G285" s="93"/>
    </row>
    <row r="286" spans="2:7">
      <c r="D286" s="95"/>
      <c r="E286" s="95"/>
    </row>
    <row r="287" spans="2:7">
      <c r="D287" s="95"/>
      <c r="E287" s="95"/>
    </row>
    <row r="288" spans="2:7">
      <c r="D288" s="95"/>
      <c r="E288" s="95"/>
    </row>
    <row r="289" spans="4:5">
      <c r="D289" s="95"/>
      <c r="E289" s="95"/>
    </row>
    <row r="290" spans="4:5">
      <c r="D290" s="95"/>
      <c r="E290" s="95"/>
    </row>
    <row r="291" spans="4:5">
      <c r="D291" s="95"/>
      <c r="E291" s="95"/>
    </row>
    <row r="292" spans="4:5">
      <c r="D292" s="95"/>
      <c r="E292" s="95"/>
    </row>
    <row r="293" spans="4:5">
      <c r="D293" s="95"/>
      <c r="E293" s="95"/>
    </row>
    <row r="294" spans="4:5">
      <c r="D294" s="95"/>
      <c r="E294" s="95"/>
    </row>
    <row r="295" spans="4:5">
      <c r="D295" s="95"/>
      <c r="E295" s="95"/>
    </row>
    <row r="296" spans="4:5">
      <c r="D296" s="95"/>
      <c r="E296" s="95"/>
    </row>
    <row r="297" spans="4:5">
      <c r="D297" s="95"/>
      <c r="E297" s="95"/>
    </row>
    <row r="298" spans="4:5">
      <c r="D298" s="95"/>
      <c r="E298" s="95"/>
    </row>
    <row r="299" spans="4:5">
      <c r="D299" s="95"/>
      <c r="E299" s="95"/>
    </row>
    <row r="300" spans="4:5">
      <c r="D300" s="95"/>
      <c r="E300" s="95"/>
    </row>
    <row r="301" spans="4:5">
      <c r="D301" s="95"/>
      <c r="E301" s="95"/>
    </row>
    <row r="302" spans="4:5">
      <c r="D302" s="95"/>
      <c r="E302" s="95"/>
    </row>
    <row r="303" spans="4:5">
      <c r="D303" s="95"/>
      <c r="E303" s="95"/>
    </row>
    <row r="304" spans="4:5">
      <c r="D304" s="95"/>
      <c r="E304" s="95"/>
    </row>
    <row r="305" spans="4:5">
      <c r="D305" s="95"/>
      <c r="E305" s="95"/>
    </row>
    <row r="306" spans="4:5">
      <c r="D306" s="95"/>
      <c r="E306" s="95"/>
    </row>
    <row r="307" spans="4:5">
      <c r="D307" s="95"/>
      <c r="E307" s="95"/>
    </row>
    <row r="308" spans="4:5">
      <c r="D308" s="95"/>
      <c r="E308" s="95"/>
    </row>
    <row r="309" spans="4:5">
      <c r="D309" s="95"/>
      <c r="E309" s="95"/>
    </row>
    <row r="310" spans="4:5">
      <c r="D310" s="95"/>
      <c r="E310" s="95"/>
    </row>
    <row r="311" spans="4:5">
      <c r="D311" s="95"/>
      <c r="E311" s="95"/>
    </row>
    <row r="312" spans="4:5">
      <c r="D312" s="95"/>
      <c r="E312" s="95"/>
    </row>
    <row r="313" spans="4:5">
      <c r="D313" s="95"/>
      <c r="E313" s="95"/>
    </row>
    <row r="314" spans="4:5">
      <c r="D314" s="95"/>
      <c r="E314" s="95"/>
    </row>
    <row r="315" spans="4:5">
      <c r="D315" s="95"/>
      <c r="E315" s="95"/>
    </row>
    <row r="316" spans="4:5">
      <c r="D316" s="95"/>
      <c r="E316" s="95"/>
    </row>
    <row r="317" spans="4:5">
      <c r="D317" s="95"/>
      <c r="E317" s="95"/>
    </row>
    <row r="318" spans="4:5">
      <c r="D318" s="95"/>
      <c r="E318" s="95"/>
    </row>
    <row r="319" spans="4:5">
      <c r="D319" s="95"/>
      <c r="E319" s="95"/>
    </row>
    <row r="320" spans="4:5">
      <c r="D320" s="95"/>
      <c r="E320" s="95"/>
    </row>
    <row r="321" spans="4:5">
      <c r="D321" s="95"/>
      <c r="E321" s="95"/>
    </row>
    <row r="322" spans="4:5">
      <c r="D322" s="95"/>
      <c r="E322" s="95"/>
    </row>
    <row r="323" spans="4:5">
      <c r="D323" s="95"/>
      <c r="E323" s="95"/>
    </row>
    <row r="324" spans="4:5">
      <c r="D324" s="95"/>
      <c r="E324" s="95"/>
    </row>
    <row r="325" spans="4:5">
      <c r="D325" s="95"/>
      <c r="E325" s="95"/>
    </row>
    <row r="326" spans="4:5">
      <c r="D326" s="95"/>
      <c r="E326" s="95"/>
    </row>
    <row r="327" spans="4:5">
      <c r="D327" s="95"/>
      <c r="E327" s="95"/>
    </row>
    <row r="328" spans="4:5">
      <c r="D328" s="95"/>
      <c r="E328" s="95"/>
    </row>
    <row r="329" spans="4:5">
      <c r="D329" s="95"/>
      <c r="E329" s="95"/>
    </row>
    <row r="330" spans="4:5">
      <c r="D330" s="95"/>
      <c r="E330" s="95"/>
    </row>
    <row r="331" spans="4:5">
      <c r="D331" s="95"/>
      <c r="E331" s="95"/>
    </row>
    <row r="332" spans="4:5">
      <c r="D332" s="95"/>
      <c r="E332" s="95"/>
    </row>
    <row r="333" spans="4:5">
      <c r="D333" s="95"/>
      <c r="E333" s="95"/>
    </row>
    <row r="334" spans="4:5">
      <c r="D334" s="95"/>
      <c r="E334" s="95"/>
    </row>
    <row r="335" spans="4:5">
      <c r="D335" s="95"/>
      <c r="E335" s="95"/>
    </row>
    <row r="336" spans="4:5">
      <c r="D336" s="95"/>
      <c r="E336" s="95"/>
    </row>
    <row r="337" spans="4:5">
      <c r="D337" s="95"/>
      <c r="E337" s="95"/>
    </row>
    <row r="338" spans="4:5">
      <c r="D338" s="95"/>
      <c r="E338" s="95"/>
    </row>
    <row r="339" spans="4:5">
      <c r="D339" s="95"/>
      <c r="E339" s="95"/>
    </row>
    <row r="340" spans="4:5">
      <c r="D340" s="95"/>
      <c r="E340" s="95"/>
    </row>
    <row r="341" spans="4:5">
      <c r="D341" s="95"/>
      <c r="E341" s="95"/>
    </row>
    <row r="342" spans="4:5">
      <c r="D342" s="95"/>
      <c r="E342" s="95"/>
    </row>
    <row r="343" spans="4:5">
      <c r="D343" s="95"/>
      <c r="E343" s="95"/>
    </row>
    <row r="344" spans="4:5">
      <c r="D344" s="95"/>
      <c r="E344" s="95"/>
    </row>
    <row r="345" spans="4:5">
      <c r="D345" s="95"/>
      <c r="E345" s="95"/>
    </row>
    <row r="346" spans="4:5">
      <c r="D346" s="95"/>
      <c r="E346" s="95"/>
    </row>
    <row r="347" spans="4:5">
      <c r="D347" s="95"/>
      <c r="E347" s="95"/>
    </row>
    <row r="348" spans="4:5">
      <c r="D348" s="95"/>
      <c r="E348" s="95"/>
    </row>
    <row r="349" spans="4:5">
      <c r="D349" s="95"/>
      <c r="E349" s="95"/>
    </row>
    <row r="350" spans="4:5">
      <c r="D350" s="95"/>
      <c r="E350" s="95"/>
    </row>
    <row r="351" spans="4:5">
      <c r="D351" s="95"/>
      <c r="E351" s="95"/>
    </row>
    <row r="352" spans="4:5">
      <c r="D352" s="95"/>
      <c r="E352" s="95"/>
    </row>
    <row r="353" spans="4:5">
      <c r="D353" s="95"/>
      <c r="E353" s="95"/>
    </row>
    <row r="354" spans="4:5">
      <c r="D354" s="95"/>
      <c r="E354" s="95"/>
    </row>
    <row r="355" spans="4:5">
      <c r="D355" s="95"/>
      <c r="E355" s="95"/>
    </row>
    <row r="356" spans="4:5">
      <c r="D356" s="95"/>
      <c r="E356" s="95"/>
    </row>
    <row r="357" spans="4:5">
      <c r="D357" s="95"/>
      <c r="E357" s="95"/>
    </row>
    <row r="358" spans="4:5">
      <c r="D358" s="95"/>
      <c r="E358" s="95"/>
    </row>
    <row r="359" spans="4:5">
      <c r="D359" s="95"/>
      <c r="E359" s="95"/>
    </row>
    <row r="360" spans="4:5">
      <c r="D360" s="95"/>
      <c r="E360" s="95"/>
    </row>
    <row r="361" spans="4:5">
      <c r="D361" s="95"/>
      <c r="E361" s="95"/>
    </row>
    <row r="362" spans="4:5">
      <c r="D362" s="95"/>
      <c r="E362" s="95"/>
    </row>
    <row r="363" spans="4:5">
      <c r="D363" s="95"/>
      <c r="E363" s="95"/>
    </row>
    <row r="364" spans="4:5">
      <c r="D364" s="95"/>
      <c r="E364" s="95"/>
    </row>
    <row r="365" spans="4:5">
      <c r="D365" s="95"/>
      <c r="E365" s="95"/>
    </row>
    <row r="366" spans="4:5">
      <c r="D366" s="95"/>
      <c r="E366" s="95"/>
    </row>
    <row r="367" spans="4:5">
      <c r="D367" s="95"/>
      <c r="E367" s="95"/>
    </row>
    <row r="368" spans="4:5">
      <c r="D368" s="95"/>
      <c r="E368" s="95"/>
    </row>
    <row r="369" spans="4:5">
      <c r="D369" s="95"/>
      <c r="E369" s="95"/>
    </row>
    <row r="370" spans="4:5">
      <c r="D370" s="95"/>
      <c r="E370" s="95"/>
    </row>
    <row r="371" spans="4:5">
      <c r="D371" s="95"/>
      <c r="E371" s="95"/>
    </row>
    <row r="372" spans="4:5">
      <c r="D372" s="95"/>
      <c r="E372" s="95"/>
    </row>
    <row r="373" spans="4:5">
      <c r="D373" s="95"/>
      <c r="E373" s="95"/>
    </row>
    <row r="374" spans="4:5">
      <c r="D374" s="95"/>
      <c r="E374" s="95"/>
    </row>
    <row r="375" spans="4:5">
      <c r="D375" s="95"/>
      <c r="E375" s="95"/>
    </row>
    <row r="376" spans="4:5">
      <c r="D376" s="95"/>
      <c r="E376" s="95"/>
    </row>
    <row r="377" spans="4:5">
      <c r="D377" s="95"/>
      <c r="E377" s="95"/>
    </row>
    <row r="378" spans="4:5">
      <c r="D378" s="95"/>
      <c r="E378" s="95"/>
    </row>
    <row r="379" spans="4:5">
      <c r="D379" s="95"/>
      <c r="E379" s="95"/>
    </row>
    <row r="380" spans="4:5">
      <c r="D380" s="95"/>
      <c r="E380" s="95"/>
    </row>
    <row r="381" spans="4:5">
      <c r="D381" s="95"/>
      <c r="E381" s="95"/>
    </row>
    <row r="382" spans="4:5">
      <c r="D382" s="95"/>
      <c r="E382" s="95"/>
    </row>
    <row r="383" spans="4:5">
      <c r="D383" s="95"/>
      <c r="E383" s="95"/>
    </row>
    <row r="384" spans="4:5">
      <c r="D384" s="95"/>
      <c r="E384" s="95"/>
    </row>
    <row r="385" spans="4:5">
      <c r="D385" s="95"/>
      <c r="E385" s="95"/>
    </row>
    <row r="386" spans="4:5">
      <c r="D386" s="95"/>
      <c r="E386" s="95"/>
    </row>
    <row r="387" spans="4:5">
      <c r="D387" s="95"/>
      <c r="E387" s="95"/>
    </row>
    <row r="388" spans="4:5">
      <c r="D388" s="95"/>
      <c r="E388" s="95"/>
    </row>
    <row r="389" spans="4:5">
      <c r="D389" s="95"/>
      <c r="E389" s="95"/>
    </row>
    <row r="390" spans="4:5">
      <c r="D390" s="95"/>
      <c r="E390" s="95"/>
    </row>
    <row r="391" spans="4:5">
      <c r="D391" s="95"/>
      <c r="E391" s="95"/>
    </row>
    <row r="392" spans="4:5">
      <c r="D392" s="95"/>
      <c r="E392" s="95"/>
    </row>
    <row r="393" spans="4:5">
      <c r="D393" s="95"/>
      <c r="E393" s="95"/>
    </row>
    <row r="394" spans="4:5">
      <c r="D394" s="95"/>
      <c r="E394" s="95"/>
    </row>
    <row r="395" spans="4:5">
      <c r="D395" s="95"/>
      <c r="E395" s="95"/>
    </row>
    <row r="396" spans="4:5">
      <c r="D396" s="95"/>
      <c r="E396" s="95"/>
    </row>
    <row r="397" spans="4:5">
      <c r="D397" s="95"/>
      <c r="E397" s="95"/>
    </row>
    <row r="398" spans="4:5">
      <c r="D398" s="95"/>
      <c r="E398" s="95"/>
    </row>
    <row r="399" spans="4:5">
      <c r="D399" s="95"/>
      <c r="E399" s="95"/>
    </row>
    <row r="400" spans="4:5">
      <c r="D400" s="95"/>
      <c r="E400" s="95"/>
    </row>
    <row r="401" spans="4:5">
      <c r="D401" s="95"/>
      <c r="E401" s="95"/>
    </row>
    <row r="402" spans="4:5">
      <c r="D402" s="95"/>
      <c r="E402" s="95"/>
    </row>
    <row r="403" spans="4:5">
      <c r="D403" s="95"/>
      <c r="E403" s="95"/>
    </row>
    <row r="404" spans="4:5">
      <c r="D404" s="95"/>
      <c r="E404" s="95"/>
    </row>
    <row r="405" spans="4:5">
      <c r="D405" s="95"/>
      <c r="E405" s="95"/>
    </row>
    <row r="406" spans="4:5">
      <c r="D406" s="95"/>
      <c r="E406" s="95"/>
    </row>
    <row r="407" spans="4:5">
      <c r="D407" s="95"/>
      <c r="E407" s="95"/>
    </row>
    <row r="408" spans="4:5">
      <c r="D408" s="95"/>
      <c r="E408" s="95"/>
    </row>
    <row r="409" spans="4:5">
      <c r="D409" s="95"/>
      <c r="E409" s="95"/>
    </row>
    <row r="410" spans="4:5">
      <c r="D410" s="95"/>
      <c r="E410" s="95"/>
    </row>
    <row r="411" spans="4:5">
      <c r="D411" s="95"/>
      <c r="E411" s="95"/>
    </row>
    <row r="412" spans="4:5">
      <c r="D412" s="95"/>
      <c r="E412" s="95"/>
    </row>
    <row r="413" spans="4:5">
      <c r="D413" s="95"/>
      <c r="E413" s="95"/>
    </row>
    <row r="414" spans="4:5">
      <c r="D414" s="95"/>
      <c r="E414" s="95"/>
    </row>
    <row r="415" spans="4:5">
      <c r="D415" s="95"/>
      <c r="E415" s="95"/>
    </row>
    <row r="416" spans="4:5">
      <c r="D416" s="95"/>
      <c r="E416" s="95"/>
    </row>
    <row r="417" spans="4:5">
      <c r="D417" s="95"/>
      <c r="E417" s="95"/>
    </row>
    <row r="418" spans="4:5">
      <c r="D418" s="95"/>
      <c r="E418" s="95"/>
    </row>
    <row r="419" spans="4:5">
      <c r="D419" s="95"/>
      <c r="E419" s="95"/>
    </row>
    <row r="420" spans="4:5">
      <c r="D420" s="95"/>
      <c r="E420" s="95"/>
    </row>
    <row r="421" spans="4:5">
      <c r="D421" s="95"/>
      <c r="E421" s="95"/>
    </row>
    <row r="422" spans="4:5">
      <c r="D422" s="95"/>
      <c r="E422" s="95"/>
    </row>
    <row r="423" spans="4:5">
      <c r="D423" s="95"/>
      <c r="E423" s="95"/>
    </row>
    <row r="424" spans="4:5">
      <c r="D424" s="95"/>
      <c r="E424" s="95"/>
    </row>
    <row r="425" spans="4:5">
      <c r="D425" s="95"/>
      <c r="E425" s="95"/>
    </row>
    <row r="426" spans="4:5">
      <c r="D426" s="95"/>
      <c r="E426" s="95"/>
    </row>
    <row r="427" spans="4:5">
      <c r="D427" s="95"/>
      <c r="E427" s="95"/>
    </row>
    <row r="428" spans="4:5">
      <c r="D428" s="95"/>
      <c r="E428" s="95"/>
    </row>
    <row r="429" spans="4:5">
      <c r="D429" s="95"/>
      <c r="E429" s="95"/>
    </row>
    <row r="430" spans="4:5">
      <c r="D430" s="95"/>
      <c r="E430" s="95"/>
    </row>
    <row r="431" spans="4:5">
      <c r="D431" s="95"/>
      <c r="E431" s="95"/>
    </row>
    <row r="432" spans="4:5">
      <c r="D432" s="95"/>
      <c r="E432" s="95"/>
    </row>
    <row r="433" spans="4:5">
      <c r="D433" s="95"/>
      <c r="E433" s="95"/>
    </row>
    <row r="434" spans="4:5">
      <c r="D434" s="95"/>
      <c r="E434" s="95"/>
    </row>
    <row r="435" spans="4:5">
      <c r="D435" s="95"/>
      <c r="E435" s="95"/>
    </row>
    <row r="436" spans="4:5">
      <c r="D436" s="95"/>
      <c r="E436" s="95"/>
    </row>
    <row r="437" spans="4:5">
      <c r="D437" s="95"/>
      <c r="E437" s="95"/>
    </row>
    <row r="438" spans="4:5">
      <c r="D438" s="95"/>
      <c r="E438" s="95"/>
    </row>
    <row r="439" spans="4:5">
      <c r="D439" s="95"/>
      <c r="E439" s="95"/>
    </row>
    <row r="440" spans="4:5">
      <c r="D440" s="95"/>
      <c r="E440" s="95"/>
    </row>
    <row r="441" spans="4:5">
      <c r="D441" s="95"/>
      <c r="E441" s="95"/>
    </row>
    <row r="442" spans="4:5">
      <c r="D442" s="95"/>
      <c r="E442" s="95"/>
    </row>
    <row r="443" spans="4:5">
      <c r="D443" s="95"/>
      <c r="E443" s="95"/>
    </row>
    <row r="444" spans="4:5">
      <c r="D444" s="95"/>
      <c r="E444" s="95"/>
    </row>
    <row r="445" spans="4:5">
      <c r="D445" s="95"/>
      <c r="E445" s="95"/>
    </row>
    <row r="446" spans="4:5">
      <c r="D446" s="95"/>
      <c r="E446" s="95"/>
    </row>
    <row r="447" spans="4:5">
      <c r="D447" s="95"/>
      <c r="E447" s="95"/>
    </row>
    <row r="448" spans="4:5">
      <c r="D448" s="95"/>
      <c r="E448" s="95"/>
    </row>
    <row r="449" spans="4:5">
      <c r="D449" s="95"/>
      <c r="E449" s="95"/>
    </row>
    <row r="450" spans="4:5">
      <c r="D450" s="95"/>
      <c r="E450" s="95"/>
    </row>
    <row r="451" spans="4:5">
      <c r="D451" s="95"/>
      <c r="E451" s="95"/>
    </row>
    <row r="452" spans="4:5">
      <c r="D452" s="95"/>
      <c r="E452" s="95"/>
    </row>
    <row r="453" spans="4:5">
      <c r="D453" s="95"/>
      <c r="E453" s="95"/>
    </row>
    <row r="454" spans="4:5">
      <c r="D454" s="95"/>
      <c r="E454" s="95"/>
    </row>
    <row r="455" spans="4:5">
      <c r="D455" s="95"/>
      <c r="E455" s="95"/>
    </row>
    <row r="456" spans="4:5">
      <c r="D456" s="95"/>
      <c r="E456" s="95"/>
    </row>
    <row r="457" spans="4:5">
      <c r="D457" s="95"/>
      <c r="E457" s="95"/>
    </row>
    <row r="458" spans="4:5">
      <c r="D458" s="95"/>
      <c r="E458" s="95"/>
    </row>
    <row r="459" spans="4:5">
      <c r="D459" s="95"/>
      <c r="E459" s="95"/>
    </row>
    <row r="460" spans="4:5">
      <c r="D460" s="95"/>
      <c r="E460" s="95"/>
    </row>
    <row r="461" spans="4:5">
      <c r="D461" s="95"/>
      <c r="E461" s="95"/>
    </row>
    <row r="462" spans="4:5">
      <c r="D462" s="95"/>
      <c r="E462" s="95"/>
    </row>
    <row r="463" spans="4:5">
      <c r="D463" s="95"/>
      <c r="E463" s="95"/>
    </row>
    <row r="464" spans="4:5">
      <c r="D464" s="95"/>
      <c r="E464" s="95"/>
    </row>
    <row r="465" spans="4:5">
      <c r="D465" s="95"/>
      <c r="E465" s="95"/>
    </row>
    <row r="466" spans="4:5">
      <c r="D466" s="95"/>
      <c r="E466" s="95"/>
    </row>
    <row r="467" spans="4:5">
      <c r="D467" s="95"/>
      <c r="E467" s="95"/>
    </row>
    <row r="468" spans="4:5">
      <c r="D468" s="95"/>
      <c r="E468" s="95"/>
    </row>
    <row r="469" spans="4:5">
      <c r="D469" s="95"/>
      <c r="E469" s="95"/>
    </row>
    <row r="470" spans="4:5">
      <c r="D470" s="95"/>
      <c r="E470" s="95"/>
    </row>
    <row r="471" spans="4:5">
      <c r="D471" s="95"/>
      <c r="E471" s="95"/>
    </row>
    <row r="472" spans="4:5">
      <c r="D472" s="95"/>
      <c r="E472" s="95"/>
    </row>
    <row r="473" spans="4:5">
      <c r="D473" s="95"/>
      <c r="E473" s="95"/>
    </row>
    <row r="474" spans="4:5">
      <c r="D474" s="95"/>
      <c r="E474" s="95"/>
    </row>
    <row r="475" spans="4:5">
      <c r="D475" s="95"/>
      <c r="E475" s="95"/>
    </row>
    <row r="476" spans="4:5">
      <c r="D476" s="95"/>
      <c r="E476" s="95"/>
    </row>
    <row r="477" spans="4:5">
      <c r="D477" s="95"/>
      <c r="E477" s="95"/>
    </row>
    <row r="478" spans="4:5">
      <c r="D478" s="95"/>
      <c r="E478" s="95"/>
    </row>
    <row r="479" spans="4:5">
      <c r="D479" s="95"/>
      <c r="E479" s="95"/>
    </row>
    <row r="480" spans="4:5">
      <c r="D480" s="95"/>
      <c r="E480" s="95"/>
    </row>
    <row r="481" spans="4:5">
      <c r="D481" s="95"/>
      <c r="E481" s="95"/>
    </row>
    <row r="482" spans="4:5">
      <c r="D482" s="95"/>
      <c r="E482" s="95"/>
    </row>
    <row r="483" spans="4:5">
      <c r="D483" s="95"/>
      <c r="E483" s="95"/>
    </row>
    <row r="484" spans="4:5">
      <c r="D484" s="95"/>
      <c r="E484" s="95"/>
    </row>
    <row r="485" spans="4:5">
      <c r="D485" s="95"/>
      <c r="E485" s="95"/>
    </row>
    <row r="486" spans="4:5">
      <c r="D486" s="95"/>
      <c r="E486" s="95"/>
    </row>
    <row r="487" spans="4:5">
      <c r="D487" s="95"/>
      <c r="E487" s="95"/>
    </row>
    <row r="488" spans="4:5">
      <c r="D488" s="95"/>
      <c r="E488" s="95"/>
    </row>
    <row r="489" spans="4:5">
      <c r="D489" s="95"/>
      <c r="E489" s="95"/>
    </row>
    <row r="490" spans="4:5">
      <c r="D490" s="95"/>
      <c r="E490" s="95"/>
    </row>
    <row r="491" spans="4:5">
      <c r="D491" s="95"/>
      <c r="E491" s="95"/>
    </row>
    <row r="492" spans="4:5">
      <c r="D492" s="95"/>
      <c r="E492" s="95"/>
    </row>
    <row r="493" spans="4:5">
      <c r="D493" s="95"/>
      <c r="E493" s="95"/>
    </row>
    <row r="494" spans="4:5">
      <c r="D494" s="95"/>
      <c r="E494" s="95"/>
    </row>
    <row r="495" spans="4:5">
      <c r="D495" s="95"/>
      <c r="E495" s="95"/>
    </row>
    <row r="496" spans="4:5">
      <c r="D496" s="95"/>
      <c r="E496" s="95"/>
    </row>
    <row r="497" spans="4:5">
      <c r="D497" s="95"/>
      <c r="E497" s="95"/>
    </row>
    <row r="498" spans="4:5">
      <c r="D498" s="95"/>
      <c r="E498" s="95"/>
    </row>
    <row r="499" spans="4:5">
      <c r="D499" s="95"/>
      <c r="E499" s="95"/>
    </row>
    <row r="500" spans="4:5">
      <c r="D500" s="95"/>
      <c r="E500" s="95"/>
    </row>
    <row r="501" spans="4:5">
      <c r="D501" s="95"/>
      <c r="E501" s="95"/>
    </row>
    <row r="502" spans="4:5">
      <c r="D502" s="95"/>
      <c r="E502" s="95"/>
    </row>
    <row r="503" spans="4:5">
      <c r="D503" s="95"/>
      <c r="E503" s="95"/>
    </row>
    <row r="504" spans="4:5">
      <c r="D504" s="95"/>
      <c r="E504" s="95"/>
    </row>
    <row r="505" spans="4:5">
      <c r="D505" s="95"/>
      <c r="E505" s="95"/>
    </row>
    <row r="506" spans="4:5">
      <c r="D506" s="95"/>
      <c r="E506" s="95"/>
    </row>
    <row r="507" spans="4:5">
      <c r="D507" s="95"/>
      <c r="E507" s="95"/>
    </row>
    <row r="508" spans="4:5">
      <c r="D508" s="95"/>
      <c r="E508" s="95"/>
    </row>
    <row r="509" spans="4:5">
      <c r="D509" s="95"/>
      <c r="E509" s="95"/>
    </row>
    <row r="510" spans="4:5">
      <c r="D510" s="95"/>
      <c r="E510" s="95"/>
    </row>
    <row r="511" spans="4:5">
      <c r="D511" s="95"/>
      <c r="E511" s="95"/>
    </row>
    <row r="512" spans="4:5">
      <c r="D512" s="95"/>
      <c r="E512" s="95"/>
    </row>
    <row r="513" spans="4:5">
      <c r="D513" s="95"/>
      <c r="E513" s="95"/>
    </row>
    <row r="514" spans="4:5">
      <c r="D514" s="95"/>
      <c r="E514" s="95"/>
    </row>
    <row r="515" spans="4:5">
      <c r="D515" s="95"/>
      <c r="E515" s="95"/>
    </row>
    <row r="516" spans="4:5">
      <c r="D516" s="95"/>
      <c r="E516" s="95"/>
    </row>
    <row r="517" spans="4:5">
      <c r="D517" s="95"/>
      <c r="E517" s="95"/>
    </row>
    <row r="518" spans="4:5">
      <c r="D518" s="95"/>
      <c r="E518" s="95"/>
    </row>
    <row r="519" spans="4:5">
      <c r="D519" s="95"/>
      <c r="E519" s="95"/>
    </row>
    <row r="520" spans="4:5">
      <c r="D520" s="95"/>
      <c r="E520" s="95"/>
    </row>
    <row r="521" spans="4:5">
      <c r="D521" s="95"/>
      <c r="E521" s="95"/>
    </row>
    <row r="522" spans="4:5">
      <c r="D522" s="95"/>
      <c r="E522" s="95"/>
    </row>
    <row r="523" spans="4:5">
      <c r="D523" s="95"/>
      <c r="E523" s="95"/>
    </row>
    <row r="524" spans="4:5">
      <c r="D524" s="95"/>
      <c r="E524" s="95"/>
    </row>
    <row r="525" spans="4:5">
      <c r="D525" s="95"/>
      <c r="E525" s="95"/>
    </row>
    <row r="526" spans="4:5">
      <c r="D526" s="95"/>
      <c r="E526" s="95"/>
    </row>
    <row r="527" spans="4:5">
      <c r="D527" s="95"/>
      <c r="E527" s="95"/>
    </row>
    <row r="528" spans="4:5">
      <c r="D528" s="95"/>
      <c r="E528" s="95"/>
    </row>
    <row r="529" spans="4:5">
      <c r="D529" s="95"/>
      <c r="E529" s="95"/>
    </row>
    <row r="530" spans="4:5">
      <c r="D530" s="95"/>
      <c r="E530" s="95"/>
    </row>
    <row r="531" spans="4:5">
      <c r="D531" s="95"/>
      <c r="E531" s="95"/>
    </row>
    <row r="532" spans="4:5">
      <c r="D532" s="95"/>
      <c r="E532" s="95"/>
    </row>
    <row r="533" spans="4:5">
      <c r="D533" s="95"/>
      <c r="E533" s="95"/>
    </row>
    <row r="534" spans="4:5">
      <c r="D534" s="95"/>
      <c r="E534" s="95"/>
    </row>
    <row r="535" spans="4:5">
      <c r="D535" s="95"/>
      <c r="E535" s="95"/>
    </row>
    <row r="536" spans="4:5">
      <c r="D536" s="95"/>
      <c r="E536" s="95"/>
    </row>
    <row r="537" spans="4:5">
      <c r="D537" s="95"/>
      <c r="E537" s="95"/>
    </row>
    <row r="538" spans="4:5">
      <c r="D538" s="95"/>
      <c r="E538" s="95"/>
    </row>
    <row r="539" spans="4:5">
      <c r="D539" s="95"/>
      <c r="E539" s="95"/>
    </row>
    <row r="540" spans="4:5">
      <c r="D540" s="95"/>
      <c r="E540" s="95"/>
    </row>
    <row r="541" spans="4:5">
      <c r="D541" s="95"/>
      <c r="E541" s="95"/>
    </row>
    <row r="542" spans="4:5">
      <c r="D542" s="95"/>
      <c r="E542" s="95"/>
    </row>
    <row r="543" spans="4:5">
      <c r="D543" s="95"/>
      <c r="E543" s="95"/>
    </row>
    <row r="544" spans="4:5">
      <c r="D544" s="95"/>
      <c r="E544" s="95"/>
    </row>
    <row r="545" spans="4:5">
      <c r="D545" s="95"/>
      <c r="E545" s="95"/>
    </row>
    <row r="546" spans="4:5">
      <c r="D546" s="95"/>
      <c r="E546" s="95"/>
    </row>
    <row r="547" spans="4:5">
      <c r="D547" s="95"/>
      <c r="E547" s="95"/>
    </row>
    <row r="548" spans="4:5">
      <c r="D548" s="95"/>
      <c r="E548" s="95"/>
    </row>
    <row r="549" spans="4:5">
      <c r="D549" s="95"/>
      <c r="E549" s="95"/>
    </row>
    <row r="550" spans="4:5">
      <c r="D550" s="95"/>
      <c r="E550" s="95"/>
    </row>
    <row r="551" spans="4:5">
      <c r="D551" s="95"/>
      <c r="E551" s="95"/>
    </row>
    <row r="552" spans="4:5">
      <c r="D552" s="95"/>
      <c r="E552" s="95"/>
    </row>
    <row r="553" spans="4:5">
      <c r="D553" s="95"/>
      <c r="E553" s="95"/>
    </row>
    <row r="554" spans="4:5">
      <c r="D554" s="95"/>
      <c r="E554" s="95"/>
    </row>
    <row r="555" spans="4:5">
      <c r="D555" s="95"/>
      <c r="E555" s="95"/>
    </row>
    <row r="556" spans="4:5">
      <c r="D556" s="95"/>
      <c r="E556" s="95"/>
    </row>
    <row r="557" spans="4:5">
      <c r="D557" s="95"/>
      <c r="E557" s="95"/>
    </row>
    <row r="558" spans="4:5">
      <c r="D558" s="95"/>
      <c r="E558" s="95"/>
    </row>
    <row r="559" spans="4:5">
      <c r="D559" s="95"/>
      <c r="E559" s="95"/>
    </row>
    <row r="560" spans="4:5">
      <c r="D560" s="95"/>
      <c r="E560" s="95"/>
    </row>
    <row r="561" spans="4:5">
      <c r="D561" s="95"/>
      <c r="E561" s="95"/>
    </row>
    <row r="562" spans="4:5">
      <c r="D562" s="95"/>
      <c r="E562" s="95"/>
    </row>
    <row r="563" spans="4:5">
      <c r="D563" s="95"/>
      <c r="E563" s="95"/>
    </row>
    <row r="564" spans="4:5">
      <c r="D564" s="95"/>
      <c r="E564" s="95"/>
    </row>
    <row r="565" spans="4:5">
      <c r="D565" s="95"/>
      <c r="E565" s="95"/>
    </row>
    <row r="566" spans="4:5">
      <c r="D566" s="95"/>
      <c r="E566" s="95"/>
    </row>
    <row r="567" spans="4:5">
      <c r="D567" s="95"/>
      <c r="E567" s="95"/>
    </row>
    <row r="568" spans="4:5">
      <c r="D568" s="95"/>
      <c r="E568" s="95"/>
    </row>
    <row r="569" spans="4:5">
      <c r="D569" s="95"/>
      <c r="E569" s="95"/>
    </row>
    <row r="570" spans="4:5">
      <c r="D570" s="95"/>
      <c r="E570" s="95"/>
    </row>
    <row r="571" spans="4:5">
      <c r="D571" s="95"/>
      <c r="E571" s="95"/>
    </row>
    <row r="572" spans="4:5">
      <c r="D572" s="95"/>
      <c r="E572" s="95"/>
    </row>
    <row r="573" spans="4:5">
      <c r="D573" s="95"/>
      <c r="E573" s="95"/>
    </row>
    <row r="574" spans="4:5">
      <c r="D574" s="95"/>
      <c r="E574" s="95"/>
    </row>
    <row r="575" spans="4:5">
      <c r="D575" s="95"/>
      <c r="E575" s="95"/>
    </row>
    <row r="576" spans="4:5">
      <c r="D576" s="95"/>
      <c r="E576" s="95"/>
    </row>
    <row r="577" spans="4:5">
      <c r="D577" s="95"/>
      <c r="E577" s="95"/>
    </row>
    <row r="578" spans="4:5">
      <c r="D578" s="95"/>
      <c r="E578" s="95"/>
    </row>
    <row r="579" spans="4:5">
      <c r="D579" s="95"/>
      <c r="E579" s="95"/>
    </row>
    <row r="580" spans="4:5">
      <c r="D580" s="95"/>
      <c r="E580" s="95"/>
    </row>
    <row r="581" spans="4:5">
      <c r="D581" s="95"/>
      <c r="E581" s="95"/>
    </row>
    <row r="582" spans="4:5">
      <c r="D582" s="95"/>
      <c r="E582" s="95"/>
    </row>
    <row r="583" spans="4:5">
      <c r="D583" s="95"/>
      <c r="E583" s="95"/>
    </row>
    <row r="584" spans="4:5">
      <c r="D584" s="95"/>
      <c r="E584" s="95"/>
    </row>
    <row r="585" spans="4:5">
      <c r="D585" s="95"/>
      <c r="E585" s="95"/>
    </row>
    <row r="586" spans="4:5">
      <c r="D586" s="95"/>
      <c r="E586" s="95"/>
    </row>
    <row r="587" spans="4:5">
      <c r="D587" s="95"/>
      <c r="E587" s="95"/>
    </row>
    <row r="588" spans="4:5">
      <c r="D588" s="95"/>
      <c r="E588" s="95"/>
    </row>
    <row r="589" spans="4:5">
      <c r="D589" s="95"/>
      <c r="E589" s="95"/>
    </row>
    <row r="590" spans="4:5">
      <c r="D590" s="95"/>
      <c r="E590" s="95"/>
    </row>
    <row r="591" spans="4:5">
      <c r="D591" s="95"/>
      <c r="E591" s="95"/>
    </row>
    <row r="592" spans="4:5">
      <c r="D592" s="95"/>
      <c r="E592" s="95"/>
    </row>
    <row r="593" spans="4:5">
      <c r="D593" s="95"/>
      <c r="E593" s="95"/>
    </row>
    <row r="594" spans="4:5">
      <c r="D594" s="95"/>
      <c r="E594" s="95"/>
    </row>
    <row r="595" spans="4:5">
      <c r="D595" s="95"/>
      <c r="E595" s="95"/>
    </row>
    <row r="596" spans="4:5">
      <c r="D596" s="95"/>
      <c r="E596" s="95"/>
    </row>
    <row r="597" spans="4:5">
      <c r="D597" s="95"/>
      <c r="E597" s="95"/>
    </row>
    <row r="598" spans="4:5">
      <c r="D598" s="95"/>
      <c r="E598" s="95"/>
    </row>
    <row r="599" spans="4:5">
      <c r="D599" s="95"/>
      <c r="E599" s="95"/>
    </row>
    <row r="600" spans="4:5">
      <c r="D600" s="95"/>
      <c r="E600" s="95"/>
    </row>
    <row r="601" spans="4:5">
      <c r="D601" s="95"/>
      <c r="E601" s="95"/>
    </row>
    <row r="602" spans="4:5">
      <c r="D602" s="95"/>
      <c r="E602" s="95"/>
    </row>
    <row r="603" spans="4:5">
      <c r="D603" s="95"/>
      <c r="E603" s="95"/>
    </row>
    <row r="604" spans="4:5">
      <c r="D604" s="95"/>
      <c r="E604" s="95"/>
    </row>
    <row r="605" spans="4:5">
      <c r="D605" s="95"/>
      <c r="E605" s="95"/>
    </row>
    <row r="606" spans="4:5">
      <c r="D606" s="95"/>
      <c r="E606" s="95"/>
    </row>
    <row r="607" spans="4:5">
      <c r="D607" s="95"/>
      <c r="E607" s="95"/>
    </row>
    <row r="608" spans="4:5">
      <c r="D608" s="95"/>
      <c r="E608" s="95"/>
    </row>
    <row r="609" spans="4:5">
      <c r="D609" s="95"/>
      <c r="E609" s="95"/>
    </row>
    <row r="610" spans="4:5">
      <c r="D610" s="95"/>
      <c r="E610" s="95"/>
    </row>
    <row r="611" spans="4:5">
      <c r="D611" s="95"/>
      <c r="E611" s="95"/>
    </row>
    <row r="612" spans="4:5">
      <c r="D612" s="95"/>
      <c r="E612" s="95"/>
    </row>
    <row r="613" spans="4:5">
      <c r="D613" s="95"/>
      <c r="E613" s="95"/>
    </row>
    <row r="614" spans="4:5">
      <c r="D614" s="95"/>
      <c r="E614" s="95"/>
    </row>
    <row r="615" spans="4:5">
      <c r="D615" s="95"/>
      <c r="E615" s="95"/>
    </row>
    <row r="616" spans="4:5">
      <c r="D616" s="95"/>
      <c r="E616" s="95"/>
    </row>
    <row r="617" spans="4:5">
      <c r="D617" s="95"/>
      <c r="E617" s="95"/>
    </row>
    <row r="618" spans="4:5">
      <c r="D618" s="95"/>
      <c r="E618" s="95"/>
    </row>
    <row r="619" spans="4:5">
      <c r="D619" s="95"/>
      <c r="E619" s="95"/>
    </row>
    <row r="620" spans="4:5">
      <c r="D620" s="95"/>
      <c r="E620" s="95"/>
    </row>
    <row r="621" spans="4:5">
      <c r="D621" s="95"/>
      <c r="E621" s="95"/>
    </row>
    <row r="622" spans="4:5">
      <c r="D622" s="95"/>
      <c r="E622" s="95"/>
    </row>
    <row r="623" spans="4:5">
      <c r="D623" s="95"/>
      <c r="E623" s="95"/>
    </row>
    <row r="624" spans="4:5">
      <c r="D624" s="95"/>
      <c r="E624" s="95"/>
    </row>
    <row r="625" spans="4:5">
      <c r="D625" s="95"/>
      <c r="E625" s="95"/>
    </row>
    <row r="626" spans="4:5">
      <c r="D626" s="95"/>
      <c r="E626" s="95"/>
    </row>
    <row r="627" spans="4:5">
      <c r="D627" s="95"/>
      <c r="E627" s="95"/>
    </row>
    <row r="628" spans="4:5">
      <c r="D628" s="95"/>
      <c r="E628" s="95"/>
    </row>
    <row r="629" spans="4:5">
      <c r="D629" s="95"/>
      <c r="E629" s="95"/>
    </row>
    <row r="630" spans="4:5">
      <c r="D630" s="95"/>
      <c r="E630" s="95"/>
    </row>
    <row r="631" spans="4:5">
      <c r="D631" s="95"/>
      <c r="E631" s="95"/>
    </row>
    <row r="632" spans="4:5">
      <c r="D632" s="95"/>
      <c r="E632" s="95"/>
    </row>
    <row r="633" spans="4:5">
      <c r="D633" s="95"/>
      <c r="E633" s="95"/>
    </row>
    <row r="634" spans="4:5">
      <c r="D634" s="95"/>
      <c r="E634" s="95"/>
    </row>
    <row r="635" spans="4:5">
      <c r="D635" s="95"/>
      <c r="E635" s="95"/>
    </row>
    <row r="636" spans="4:5">
      <c r="D636" s="95"/>
      <c r="E636" s="95"/>
    </row>
    <row r="637" spans="4:5">
      <c r="D637" s="95"/>
      <c r="E637" s="95"/>
    </row>
    <row r="638" spans="4:5">
      <c r="D638" s="95"/>
      <c r="E638" s="95"/>
    </row>
    <row r="639" spans="4:5">
      <c r="D639" s="95"/>
      <c r="E639" s="95"/>
    </row>
    <row r="640" spans="4:5">
      <c r="D640" s="95"/>
      <c r="E640" s="95"/>
    </row>
    <row r="641" spans="4:5">
      <c r="D641" s="95"/>
      <c r="E641" s="95"/>
    </row>
    <row r="642" spans="4:5">
      <c r="D642" s="95"/>
      <c r="E642" s="95"/>
    </row>
    <row r="643" spans="4:5">
      <c r="D643" s="95"/>
      <c r="E643" s="95"/>
    </row>
    <row r="644" spans="4:5">
      <c r="D644" s="95"/>
      <c r="E644" s="95"/>
    </row>
    <row r="645" spans="4:5">
      <c r="D645" s="95"/>
      <c r="E645" s="95"/>
    </row>
    <row r="646" spans="4:5">
      <c r="D646" s="95"/>
      <c r="E646" s="95"/>
    </row>
    <row r="647" spans="4:5">
      <c r="D647" s="95"/>
      <c r="E647" s="95"/>
    </row>
    <row r="648" spans="4:5">
      <c r="D648" s="95"/>
      <c r="E648" s="95"/>
    </row>
    <row r="649" spans="4:5">
      <c r="D649" s="95"/>
      <c r="E649" s="95"/>
    </row>
    <row r="650" spans="4:5">
      <c r="D650" s="95"/>
      <c r="E650" s="95"/>
    </row>
    <row r="651" spans="4:5">
      <c r="D651" s="95"/>
      <c r="E651" s="95"/>
    </row>
    <row r="652" spans="4:5">
      <c r="D652" s="95"/>
      <c r="E652" s="95"/>
    </row>
    <row r="653" spans="4:5">
      <c r="D653" s="95"/>
      <c r="E653" s="95"/>
    </row>
    <row r="654" spans="4:5">
      <c r="D654" s="95"/>
      <c r="E654" s="95"/>
    </row>
    <row r="655" spans="4:5">
      <c r="D655" s="95"/>
      <c r="E655" s="95"/>
    </row>
    <row r="656" spans="4:5">
      <c r="D656" s="95"/>
      <c r="E656" s="95"/>
    </row>
    <row r="657" spans="4:5">
      <c r="D657" s="95"/>
      <c r="E657" s="95"/>
    </row>
    <row r="658" spans="4:5">
      <c r="D658" s="95"/>
      <c r="E658" s="95"/>
    </row>
    <row r="659" spans="4:5">
      <c r="D659" s="95"/>
      <c r="E659" s="95"/>
    </row>
    <row r="660" spans="4:5">
      <c r="D660" s="95"/>
      <c r="E660" s="95"/>
    </row>
    <row r="661" spans="4:5">
      <c r="D661" s="95"/>
      <c r="E661" s="95"/>
    </row>
    <row r="662" spans="4:5">
      <c r="D662" s="95"/>
      <c r="E662" s="95"/>
    </row>
    <row r="663" spans="4:5">
      <c r="D663" s="95"/>
      <c r="E663" s="95"/>
    </row>
    <row r="664" spans="4:5">
      <c r="D664" s="95"/>
      <c r="E664" s="95"/>
    </row>
    <row r="665" spans="4:5">
      <c r="D665" s="95"/>
      <c r="E665" s="95"/>
    </row>
    <row r="666" spans="4:5">
      <c r="D666" s="95"/>
      <c r="E666" s="95"/>
    </row>
    <row r="667" spans="4:5">
      <c r="D667" s="95"/>
      <c r="E667" s="95"/>
    </row>
    <row r="668" spans="4:5">
      <c r="D668" s="95"/>
      <c r="E668" s="95"/>
    </row>
    <row r="669" spans="4:5">
      <c r="D669" s="95"/>
      <c r="E669" s="95"/>
    </row>
    <row r="670" spans="4:5">
      <c r="D670" s="95"/>
      <c r="E670" s="95"/>
    </row>
    <row r="671" spans="4:5">
      <c r="D671" s="95"/>
      <c r="E671" s="95"/>
    </row>
    <row r="672" spans="4:5">
      <c r="D672" s="95"/>
      <c r="E672" s="95"/>
    </row>
    <row r="673" spans="4:5">
      <c r="D673" s="95"/>
      <c r="E673" s="95"/>
    </row>
    <row r="674" spans="4:5">
      <c r="D674" s="95"/>
      <c r="E674" s="95"/>
    </row>
    <row r="675" spans="4:5">
      <c r="D675" s="95"/>
      <c r="E675" s="95"/>
    </row>
    <row r="676" spans="4:5">
      <c r="D676" s="95"/>
      <c r="E676" s="95"/>
    </row>
    <row r="677" spans="4:5">
      <c r="D677" s="95"/>
      <c r="E677" s="95"/>
    </row>
    <row r="678" spans="4:5">
      <c r="D678" s="95"/>
      <c r="E678" s="95"/>
    </row>
    <row r="679" spans="4:5">
      <c r="D679" s="95"/>
      <c r="E679" s="95"/>
    </row>
    <row r="680" spans="4:5">
      <c r="D680" s="95"/>
      <c r="E680" s="95"/>
    </row>
    <row r="681" spans="4:5">
      <c r="D681" s="95"/>
      <c r="E681" s="95"/>
    </row>
    <row r="682" spans="4:5">
      <c r="D682" s="95"/>
      <c r="E682" s="95"/>
    </row>
    <row r="683" spans="4:5">
      <c r="D683" s="95"/>
      <c r="E683" s="95"/>
    </row>
    <row r="684" spans="4:5">
      <c r="D684" s="95"/>
      <c r="E684" s="95"/>
    </row>
    <row r="685" spans="4:5">
      <c r="D685" s="95"/>
      <c r="E685" s="95"/>
    </row>
    <row r="686" spans="4:5">
      <c r="D686" s="95"/>
      <c r="E686" s="95"/>
    </row>
    <row r="687" spans="4:5">
      <c r="D687" s="95"/>
      <c r="E687" s="95"/>
    </row>
    <row r="688" spans="4:5">
      <c r="D688" s="95"/>
      <c r="E688" s="95"/>
    </row>
    <row r="689" spans="4:5">
      <c r="D689" s="95"/>
      <c r="E689" s="95"/>
    </row>
    <row r="690" spans="4:5">
      <c r="D690" s="95"/>
      <c r="E690" s="95"/>
    </row>
    <row r="691" spans="4:5">
      <c r="D691" s="95"/>
      <c r="E691" s="95"/>
    </row>
    <row r="692" spans="4:5">
      <c r="D692" s="95"/>
      <c r="E692" s="95"/>
    </row>
    <row r="693" spans="4:5">
      <c r="D693" s="95"/>
      <c r="E693" s="95"/>
    </row>
    <row r="694" spans="4:5">
      <c r="D694" s="95"/>
      <c r="E694" s="95"/>
    </row>
    <row r="695" spans="4:5">
      <c r="D695" s="95"/>
      <c r="E695" s="95"/>
    </row>
    <row r="696" spans="4:5">
      <c r="D696" s="95"/>
      <c r="E696" s="95"/>
    </row>
    <row r="697" spans="4:5">
      <c r="D697" s="95"/>
      <c r="E697" s="95"/>
    </row>
    <row r="698" spans="4:5">
      <c r="D698" s="95"/>
      <c r="E698" s="95"/>
    </row>
    <row r="699" spans="4:5">
      <c r="D699" s="95"/>
      <c r="E699" s="95"/>
    </row>
    <row r="700" spans="4:5">
      <c r="D700" s="95"/>
      <c r="E700" s="95"/>
    </row>
    <row r="701" spans="4:5">
      <c r="D701" s="95"/>
      <c r="E701" s="95"/>
    </row>
    <row r="702" spans="4:5">
      <c r="D702" s="95"/>
      <c r="E702" s="95"/>
    </row>
    <row r="703" spans="4:5">
      <c r="D703" s="95"/>
      <c r="E703" s="95"/>
    </row>
    <row r="704" spans="4:5">
      <c r="D704" s="95"/>
      <c r="E704" s="95"/>
    </row>
    <row r="705" spans="4:5">
      <c r="D705" s="95"/>
      <c r="E705" s="95"/>
    </row>
    <row r="706" spans="4:5">
      <c r="D706" s="95"/>
      <c r="E706" s="95"/>
    </row>
    <row r="707" spans="4:5">
      <c r="D707" s="95"/>
      <c r="E707" s="95"/>
    </row>
    <row r="708" spans="4:5">
      <c r="D708" s="95"/>
      <c r="E708" s="95"/>
    </row>
    <row r="709" spans="4:5">
      <c r="D709" s="95"/>
      <c r="E709" s="95"/>
    </row>
    <row r="710" spans="4:5">
      <c r="D710" s="95"/>
      <c r="E710" s="95"/>
    </row>
    <row r="711" spans="4:5">
      <c r="D711" s="95"/>
      <c r="E711" s="95"/>
    </row>
    <row r="712" spans="4:5">
      <c r="D712" s="95"/>
      <c r="E712" s="95"/>
    </row>
    <row r="713" spans="4:5">
      <c r="D713" s="95"/>
      <c r="E713" s="95"/>
    </row>
    <row r="714" spans="4:5">
      <c r="D714" s="95"/>
      <c r="E714" s="95"/>
    </row>
    <row r="715" spans="4:5">
      <c r="D715" s="95"/>
      <c r="E715" s="95"/>
    </row>
    <row r="716" spans="4:5">
      <c r="D716" s="95"/>
      <c r="E716" s="95"/>
    </row>
    <row r="717" spans="4:5">
      <c r="D717" s="95"/>
      <c r="E717" s="95"/>
    </row>
    <row r="718" spans="4:5">
      <c r="D718" s="95"/>
      <c r="E718" s="95"/>
    </row>
    <row r="719" spans="4:5">
      <c r="D719" s="95"/>
      <c r="E719" s="95"/>
    </row>
    <row r="720" spans="4:5">
      <c r="D720" s="95"/>
      <c r="E720" s="95"/>
    </row>
    <row r="721" spans="4:5">
      <c r="D721" s="95"/>
      <c r="E721" s="95"/>
    </row>
    <row r="722" spans="4:5">
      <c r="D722" s="95"/>
      <c r="E722" s="95"/>
    </row>
    <row r="723" spans="4:5">
      <c r="D723" s="95"/>
      <c r="E723" s="95"/>
    </row>
    <row r="724" spans="4:5">
      <c r="D724" s="95"/>
      <c r="E724" s="95"/>
    </row>
    <row r="725" spans="4:5">
      <c r="D725" s="95"/>
      <c r="E725" s="95"/>
    </row>
    <row r="726" spans="4:5">
      <c r="D726" s="95"/>
      <c r="E726" s="95"/>
    </row>
    <row r="727" spans="4:5">
      <c r="D727" s="95"/>
      <c r="E727" s="95"/>
    </row>
    <row r="728" spans="4:5">
      <c r="D728" s="95"/>
      <c r="E728" s="95"/>
    </row>
    <row r="729" spans="4:5">
      <c r="D729" s="95"/>
      <c r="E729" s="95"/>
    </row>
    <row r="730" spans="4:5">
      <c r="D730" s="95"/>
      <c r="E730" s="95"/>
    </row>
    <row r="731" spans="4:5">
      <c r="D731" s="95"/>
      <c r="E731" s="95"/>
    </row>
    <row r="732" spans="4:5">
      <c r="D732" s="95"/>
      <c r="E732" s="95"/>
    </row>
    <row r="733" spans="4:5">
      <c r="D733" s="95"/>
      <c r="E733" s="95"/>
    </row>
    <row r="734" spans="4:5">
      <c r="D734" s="95"/>
      <c r="E734" s="95"/>
    </row>
    <row r="735" spans="4:5">
      <c r="D735" s="95"/>
      <c r="E735" s="95"/>
    </row>
    <row r="736" spans="4:5">
      <c r="D736" s="95"/>
      <c r="E736" s="95"/>
    </row>
    <row r="737" spans="4:5">
      <c r="D737" s="95"/>
      <c r="E737" s="95"/>
    </row>
    <row r="738" spans="4:5">
      <c r="D738" s="95"/>
      <c r="E738" s="95"/>
    </row>
    <row r="739" spans="4:5">
      <c r="D739" s="95"/>
      <c r="E739" s="95"/>
    </row>
    <row r="740" spans="4:5">
      <c r="D740" s="95"/>
      <c r="E740" s="95"/>
    </row>
    <row r="741" spans="4:5">
      <c r="D741" s="95"/>
      <c r="E741" s="95"/>
    </row>
    <row r="742" spans="4:5">
      <c r="D742" s="95"/>
      <c r="E742" s="95"/>
    </row>
    <row r="743" spans="4:5">
      <c r="D743" s="95"/>
      <c r="E743" s="95"/>
    </row>
    <row r="744" spans="4:5">
      <c r="D744" s="95"/>
      <c r="E744" s="95"/>
    </row>
    <row r="745" spans="4:5">
      <c r="D745" s="95"/>
      <c r="E745" s="95"/>
    </row>
    <row r="746" spans="4:5">
      <c r="D746" s="95"/>
      <c r="E746" s="95"/>
    </row>
    <row r="747" spans="4:5">
      <c r="D747" s="95"/>
      <c r="E747" s="95"/>
    </row>
    <row r="748" spans="4:5">
      <c r="D748" s="95"/>
      <c r="E748" s="95"/>
    </row>
    <row r="749" spans="4:5">
      <c r="D749" s="95"/>
      <c r="E749" s="95"/>
    </row>
    <row r="750" spans="4:5">
      <c r="D750" s="95"/>
      <c r="E750" s="95"/>
    </row>
    <row r="751" spans="4:5">
      <c r="D751" s="95"/>
      <c r="E751" s="95"/>
    </row>
    <row r="752" spans="4:5">
      <c r="D752" s="95"/>
      <c r="E752" s="95"/>
    </row>
    <row r="753" spans="4:5">
      <c r="D753" s="95"/>
      <c r="E753" s="95"/>
    </row>
    <row r="754" spans="4:5">
      <c r="D754" s="95"/>
      <c r="E754" s="95"/>
    </row>
    <row r="755" spans="4:5">
      <c r="D755" s="95"/>
      <c r="E755" s="95"/>
    </row>
    <row r="756" spans="4:5">
      <c r="D756" s="95"/>
      <c r="E756" s="95"/>
    </row>
    <row r="757" spans="4:5">
      <c r="D757" s="95"/>
      <c r="E757" s="95"/>
    </row>
    <row r="758" spans="4:5">
      <c r="D758" s="95"/>
      <c r="E758" s="95"/>
    </row>
    <row r="759" spans="4:5">
      <c r="D759" s="95"/>
      <c r="E759" s="95"/>
    </row>
    <row r="760" spans="4:5">
      <c r="D760" s="95"/>
      <c r="E760" s="95"/>
    </row>
    <row r="761" spans="4:5">
      <c r="D761" s="95"/>
      <c r="E761" s="95"/>
    </row>
    <row r="762" spans="4:5">
      <c r="D762" s="95"/>
      <c r="E762" s="95"/>
    </row>
    <row r="763" spans="4:5">
      <c r="D763" s="95"/>
      <c r="E763" s="95"/>
    </row>
    <row r="764" spans="4:5">
      <c r="D764" s="95"/>
      <c r="E764" s="95"/>
    </row>
    <row r="765" spans="4:5">
      <c r="D765" s="95"/>
      <c r="E765" s="95"/>
    </row>
    <row r="766" spans="4:5">
      <c r="D766" s="95"/>
      <c r="E766" s="95"/>
    </row>
    <row r="767" spans="4:5">
      <c r="D767" s="95"/>
      <c r="E767" s="95"/>
    </row>
    <row r="768" spans="4:5">
      <c r="D768" s="95"/>
      <c r="E768" s="95"/>
    </row>
    <row r="769" spans="4:5">
      <c r="D769" s="95"/>
      <c r="E769" s="95"/>
    </row>
    <row r="770" spans="4:5">
      <c r="D770" s="95"/>
      <c r="E770" s="95"/>
    </row>
    <row r="771" spans="4:5">
      <c r="D771" s="95"/>
      <c r="E771" s="95"/>
    </row>
    <row r="772" spans="4:5">
      <c r="D772" s="95"/>
      <c r="E772" s="95"/>
    </row>
    <row r="773" spans="4:5">
      <c r="D773" s="95"/>
      <c r="E773" s="95"/>
    </row>
    <row r="774" spans="4:5">
      <c r="D774" s="95"/>
      <c r="E774" s="95"/>
    </row>
    <row r="775" spans="4:5">
      <c r="D775" s="95"/>
      <c r="E775" s="95"/>
    </row>
    <row r="776" spans="4:5">
      <c r="D776" s="95"/>
      <c r="E776" s="95"/>
    </row>
    <row r="777" spans="4:5">
      <c r="D777" s="95"/>
      <c r="E777" s="95"/>
    </row>
    <row r="778" spans="4:5">
      <c r="D778" s="95"/>
      <c r="E778" s="95"/>
    </row>
    <row r="779" spans="4:5">
      <c r="D779" s="95"/>
      <c r="E779" s="95"/>
    </row>
    <row r="780" spans="4:5">
      <c r="D780" s="95"/>
      <c r="E780" s="95"/>
    </row>
    <row r="781" spans="4:5">
      <c r="D781" s="95"/>
      <c r="E781" s="95"/>
    </row>
    <row r="782" spans="4:5">
      <c r="D782" s="95"/>
      <c r="E782" s="95"/>
    </row>
    <row r="783" spans="4:5">
      <c r="D783" s="95"/>
      <c r="E783" s="95"/>
    </row>
    <row r="784" spans="4:5">
      <c r="D784" s="95"/>
      <c r="E784" s="95"/>
    </row>
    <row r="785" spans="4:5">
      <c r="D785" s="95"/>
      <c r="E785" s="95"/>
    </row>
    <row r="786" spans="4:5">
      <c r="D786" s="95"/>
      <c r="E786" s="95"/>
    </row>
    <row r="787" spans="4:5">
      <c r="D787" s="95"/>
      <c r="E787" s="95"/>
    </row>
    <row r="788" spans="4:5">
      <c r="D788" s="95"/>
      <c r="E788" s="95"/>
    </row>
    <row r="789" spans="4:5">
      <c r="D789" s="95"/>
      <c r="E789" s="95"/>
    </row>
    <row r="790" spans="4:5">
      <c r="D790" s="95"/>
      <c r="E790" s="95"/>
    </row>
    <row r="791" spans="4:5">
      <c r="D791" s="95"/>
      <c r="E791" s="95"/>
    </row>
    <row r="792" spans="4:5">
      <c r="D792" s="95"/>
      <c r="E792" s="95"/>
    </row>
    <row r="793" spans="4:5">
      <c r="D793" s="95"/>
      <c r="E793" s="95"/>
    </row>
    <row r="794" spans="4:5">
      <c r="D794" s="95"/>
      <c r="E794" s="95"/>
    </row>
    <row r="795" spans="4:5">
      <c r="D795" s="95"/>
      <c r="E795" s="95"/>
    </row>
    <row r="796" spans="4:5">
      <c r="D796" s="95"/>
      <c r="E796" s="95"/>
    </row>
    <row r="797" spans="4:5">
      <c r="D797" s="95"/>
      <c r="E797" s="95"/>
    </row>
    <row r="798" spans="4:5">
      <c r="D798" s="95"/>
      <c r="E798" s="95"/>
    </row>
    <row r="799" spans="4:5">
      <c r="D799" s="95"/>
      <c r="E799" s="95"/>
    </row>
    <row r="800" spans="4:5">
      <c r="D800" s="95"/>
      <c r="E800" s="95"/>
    </row>
    <row r="801" spans="4:5">
      <c r="D801" s="95"/>
      <c r="E801" s="95"/>
    </row>
    <row r="802" spans="4:5">
      <c r="D802" s="95"/>
      <c r="E802" s="95"/>
    </row>
    <row r="803" spans="4:5">
      <c r="D803" s="95"/>
      <c r="E803" s="95"/>
    </row>
    <row r="804" spans="4:5">
      <c r="D804" s="95"/>
      <c r="E804" s="95"/>
    </row>
    <row r="805" spans="4:5">
      <c r="D805" s="95"/>
      <c r="E805" s="95"/>
    </row>
    <row r="806" spans="4:5">
      <c r="D806" s="95"/>
      <c r="E806" s="95"/>
    </row>
    <row r="807" spans="4:5">
      <c r="D807" s="95"/>
      <c r="E807" s="95"/>
    </row>
    <row r="808" spans="4:5">
      <c r="D808" s="95"/>
      <c r="E808" s="95"/>
    </row>
    <row r="809" spans="4:5">
      <c r="D809" s="95"/>
      <c r="E809" s="95"/>
    </row>
    <row r="810" spans="4:5">
      <c r="D810" s="95"/>
      <c r="E810" s="95"/>
    </row>
    <row r="811" spans="4:5">
      <c r="D811" s="95"/>
      <c r="E811" s="95"/>
    </row>
    <row r="812" spans="4:5">
      <c r="D812" s="95"/>
      <c r="E812" s="95"/>
    </row>
    <row r="813" spans="4:5">
      <c r="D813" s="95"/>
      <c r="E813" s="95"/>
    </row>
    <row r="814" spans="4:5">
      <c r="D814" s="95"/>
      <c r="E814" s="95"/>
    </row>
    <row r="815" spans="4:5">
      <c r="D815" s="95"/>
      <c r="E815" s="95"/>
    </row>
    <row r="816" spans="4:5">
      <c r="D816" s="95"/>
      <c r="E816" s="95"/>
    </row>
    <row r="817" spans="4:5">
      <c r="D817" s="95"/>
      <c r="E817" s="95"/>
    </row>
    <row r="818" spans="4:5">
      <c r="D818" s="95"/>
      <c r="E818" s="95"/>
    </row>
    <row r="819" spans="4:5">
      <c r="D819" s="95"/>
      <c r="E819" s="95"/>
    </row>
    <row r="820" spans="4:5">
      <c r="D820" s="95"/>
      <c r="E820" s="95"/>
    </row>
    <row r="821" spans="4:5">
      <c r="D821" s="95"/>
      <c r="E821" s="95"/>
    </row>
    <row r="822" spans="4:5">
      <c r="D822" s="95"/>
      <c r="E822" s="95"/>
    </row>
    <row r="823" spans="4:5">
      <c r="D823" s="95"/>
      <c r="E823" s="95"/>
    </row>
    <row r="824" spans="4:5">
      <c r="D824" s="95"/>
      <c r="E824" s="95"/>
    </row>
    <row r="825" spans="4:5">
      <c r="D825" s="95"/>
      <c r="E825" s="95"/>
    </row>
    <row r="826" spans="4:5">
      <c r="D826" s="95"/>
      <c r="E826" s="95"/>
    </row>
    <row r="827" spans="4:5">
      <c r="D827" s="95"/>
      <c r="E827" s="95"/>
    </row>
    <row r="828" spans="4:5">
      <c r="D828" s="95"/>
      <c r="E828" s="95"/>
    </row>
    <row r="829" spans="4:5">
      <c r="D829" s="95"/>
      <c r="E829" s="95"/>
    </row>
    <row r="830" spans="4:5">
      <c r="D830" s="95"/>
      <c r="E830" s="95"/>
    </row>
    <row r="831" spans="4:5">
      <c r="D831" s="95"/>
      <c r="E831" s="95"/>
    </row>
    <row r="832" spans="4:5">
      <c r="D832" s="95"/>
      <c r="E832" s="95"/>
    </row>
    <row r="833" spans="4:5">
      <c r="D833" s="95"/>
      <c r="E833" s="95"/>
    </row>
    <row r="834" spans="4:5">
      <c r="D834" s="95"/>
      <c r="E834" s="95"/>
    </row>
    <row r="835" spans="4:5">
      <c r="D835" s="95"/>
      <c r="E835" s="95"/>
    </row>
    <row r="836" spans="4:5">
      <c r="D836" s="95"/>
      <c r="E836" s="95"/>
    </row>
    <row r="837" spans="4:5">
      <c r="D837" s="95"/>
      <c r="E837" s="95"/>
    </row>
    <row r="838" spans="4:5">
      <c r="D838" s="95"/>
      <c r="E838" s="95"/>
    </row>
    <row r="839" spans="4:5">
      <c r="D839" s="95"/>
      <c r="E839" s="95"/>
    </row>
    <row r="840" spans="4:5">
      <c r="D840" s="95"/>
      <c r="E840" s="95"/>
    </row>
    <row r="841" spans="4:5">
      <c r="D841" s="95"/>
      <c r="E841" s="95"/>
    </row>
    <row r="842" spans="4:5">
      <c r="D842" s="95"/>
      <c r="E842" s="95"/>
    </row>
    <row r="843" spans="4:5">
      <c r="D843" s="95"/>
      <c r="E843" s="95"/>
    </row>
    <row r="844" spans="4:5">
      <c r="D844" s="95"/>
      <c r="E844" s="95"/>
    </row>
    <row r="845" spans="4:5">
      <c r="D845" s="95"/>
      <c r="E845" s="95"/>
    </row>
    <row r="846" spans="4:5">
      <c r="D846" s="95"/>
      <c r="E846" s="95"/>
    </row>
    <row r="847" spans="4:5">
      <c r="D847" s="95"/>
      <c r="E847" s="95"/>
    </row>
    <row r="848" spans="4:5">
      <c r="D848" s="95"/>
      <c r="E848" s="95"/>
    </row>
    <row r="849" spans="4:5">
      <c r="D849" s="95"/>
      <c r="E849" s="95"/>
    </row>
    <row r="850" spans="4:5">
      <c r="D850" s="95"/>
      <c r="E850" s="95"/>
    </row>
    <row r="851" spans="4:5">
      <c r="D851" s="95"/>
      <c r="E851" s="95"/>
    </row>
    <row r="852" spans="4:5">
      <c r="D852" s="95"/>
      <c r="E852" s="95"/>
    </row>
    <row r="853" spans="4:5">
      <c r="D853" s="95"/>
      <c r="E853" s="95"/>
    </row>
    <row r="854" spans="4:5">
      <c r="D854" s="95"/>
      <c r="E854" s="95"/>
    </row>
    <row r="855" spans="4:5">
      <c r="D855" s="95"/>
      <c r="E855" s="95"/>
    </row>
    <row r="856" spans="4:5">
      <c r="D856" s="95"/>
      <c r="E856" s="95"/>
    </row>
    <row r="857" spans="4:5">
      <c r="D857" s="95"/>
      <c r="E857" s="95"/>
    </row>
    <row r="858" spans="4:5">
      <c r="D858" s="95"/>
      <c r="E858" s="95"/>
    </row>
    <row r="859" spans="4:5">
      <c r="D859" s="95"/>
      <c r="E859" s="95"/>
    </row>
    <row r="860" spans="4:5">
      <c r="D860" s="95"/>
      <c r="E860" s="95"/>
    </row>
    <row r="861" spans="4:5">
      <c r="D861" s="95"/>
      <c r="E861" s="95"/>
    </row>
    <row r="862" spans="4:5">
      <c r="D862" s="95"/>
      <c r="E862" s="95"/>
    </row>
    <row r="863" spans="4:5">
      <c r="D863" s="95"/>
      <c r="E863" s="95"/>
    </row>
    <row r="864" spans="4:5">
      <c r="D864" s="95"/>
      <c r="E864" s="95"/>
    </row>
    <row r="865" spans="4:5">
      <c r="D865" s="95"/>
      <c r="E865" s="95"/>
    </row>
    <row r="866" spans="4:5">
      <c r="D866" s="95"/>
      <c r="E866" s="95"/>
    </row>
    <row r="867" spans="4:5">
      <c r="D867" s="95"/>
      <c r="E867" s="95"/>
    </row>
    <row r="868" spans="4:5">
      <c r="D868" s="95"/>
      <c r="E868" s="95"/>
    </row>
    <row r="869" spans="4:5">
      <c r="D869" s="95"/>
      <c r="E869" s="95"/>
    </row>
    <row r="870" spans="4:5">
      <c r="D870" s="95"/>
      <c r="E870" s="95"/>
    </row>
    <row r="871" spans="4:5">
      <c r="D871" s="95"/>
      <c r="E871" s="95"/>
    </row>
    <row r="872" spans="4:5">
      <c r="D872" s="95"/>
      <c r="E872" s="95"/>
    </row>
    <row r="873" spans="4:5">
      <c r="D873" s="95"/>
      <c r="E873" s="95"/>
    </row>
    <row r="874" spans="4:5">
      <c r="D874" s="95"/>
      <c r="E874" s="95"/>
    </row>
    <row r="875" spans="4:5">
      <c r="D875" s="95"/>
      <c r="E875" s="95"/>
    </row>
    <row r="876" spans="4:5">
      <c r="D876" s="95"/>
      <c r="E876" s="95"/>
    </row>
    <row r="877" spans="4:5">
      <c r="D877" s="95"/>
      <c r="E877" s="95"/>
    </row>
    <row r="878" spans="4:5">
      <c r="D878" s="95"/>
      <c r="E878" s="95"/>
    </row>
    <row r="879" spans="4:5">
      <c r="D879" s="95"/>
      <c r="E879" s="95"/>
    </row>
    <row r="880" spans="4:5">
      <c r="D880" s="95"/>
      <c r="E880" s="95"/>
    </row>
    <row r="881" spans="4:5">
      <c r="D881" s="95"/>
      <c r="E881" s="95"/>
    </row>
    <row r="882" spans="4:5">
      <c r="D882" s="95"/>
      <c r="E882" s="95"/>
    </row>
    <row r="883" spans="4:5">
      <c r="D883" s="95"/>
      <c r="E883" s="95"/>
    </row>
    <row r="884" spans="4:5">
      <c r="D884" s="95"/>
      <c r="E884" s="95"/>
    </row>
    <row r="885" spans="4:5">
      <c r="D885" s="95"/>
      <c r="E885" s="95"/>
    </row>
    <row r="886" spans="4:5">
      <c r="D886" s="95"/>
      <c r="E886" s="95"/>
    </row>
    <row r="887" spans="4:5">
      <c r="D887" s="95"/>
      <c r="E887" s="95"/>
    </row>
    <row r="888" spans="4:5">
      <c r="D888" s="95"/>
      <c r="E888" s="95"/>
    </row>
    <row r="889" spans="4:5">
      <c r="D889" s="95"/>
      <c r="E889" s="95"/>
    </row>
    <row r="890" spans="4:5">
      <c r="D890" s="95"/>
      <c r="E890" s="95"/>
    </row>
    <row r="891" spans="4:5">
      <c r="D891" s="95"/>
      <c r="E891" s="95"/>
    </row>
    <row r="892" spans="4:5">
      <c r="D892" s="95"/>
      <c r="E892" s="95"/>
    </row>
    <row r="893" spans="4:5">
      <c r="D893" s="95"/>
      <c r="E893" s="95"/>
    </row>
    <row r="894" spans="4:5">
      <c r="D894" s="95"/>
      <c r="E894" s="95"/>
    </row>
    <row r="895" spans="4:5">
      <c r="D895" s="95"/>
      <c r="E895" s="95"/>
    </row>
    <row r="896" spans="4:5">
      <c r="D896" s="95"/>
      <c r="E896" s="95"/>
    </row>
    <row r="897" spans="4:5">
      <c r="D897" s="95"/>
      <c r="E897" s="95"/>
    </row>
    <row r="898" spans="4:5">
      <c r="D898" s="95"/>
      <c r="E898" s="95"/>
    </row>
    <row r="899" spans="4:5">
      <c r="D899" s="95"/>
      <c r="E899" s="95"/>
    </row>
    <row r="900" spans="4:5">
      <c r="D900" s="95"/>
      <c r="E900" s="95"/>
    </row>
    <row r="901" spans="4:5">
      <c r="D901" s="95"/>
      <c r="E901" s="95"/>
    </row>
    <row r="902" spans="4:5">
      <c r="D902" s="95"/>
      <c r="E902" s="95"/>
    </row>
    <row r="903" spans="4:5">
      <c r="D903" s="95"/>
      <c r="E903" s="95"/>
    </row>
    <row r="904" spans="4:5">
      <c r="D904" s="95"/>
      <c r="E904" s="95"/>
    </row>
    <row r="905" spans="4:5">
      <c r="D905" s="95"/>
      <c r="E905" s="95"/>
    </row>
    <row r="906" spans="4:5">
      <c r="D906" s="95"/>
      <c r="E906" s="95"/>
    </row>
    <row r="907" spans="4:5">
      <c r="D907" s="95"/>
      <c r="E907" s="95"/>
    </row>
    <row r="908" spans="4:5">
      <c r="D908" s="95"/>
      <c r="E908" s="95"/>
    </row>
    <row r="909" spans="4:5">
      <c r="D909" s="95"/>
      <c r="E909" s="95"/>
    </row>
    <row r="910" spans="4:5">
      <c r="D910" s="95"/>
      <c r="E910" s="95"/>
    </row>
    <row r="911" spans="4:5">
      <c r="D911" s="95"/>
      <c r="E911" s="95"/>
    </row>
    <row r="912" spans="4:5">
      <c r="D912" s="95"/>
      <c r="E912" s="95"/>
    </row>
    <row r="913" spans="4:5">
      <c r="D913" s="95"/>
      <c r="E913" s="95"/>
    </row>
    <row r="914" spans="4:5">
      <c r="D914" s="95"/>
      <c r="E914" s="95"/>
    </row>
    <row r="915" spans="4:5">
      <c r="D915" s="95"/>
      <c r="E915" s="95"/>
    </row>
    <row r="916" spans="4:5">
      <c r="D916" s="95"/>
      <c r="E916" s="95"/>
    </row>
    <row r="917" spans="4:5">
      <c r="D917" s="95"/>
      <c r="E917" s="95"/>
    </row>
    <row r="918" spans="4:5">
      <c r="D918" s="95"/>
      <c r="E918" s="95"/>
    </row>
    <row r="919" spans="4:5">
      <c r="D919" s="95"/>
      <c r="E919" s="95"/>
    </row>
    <row r="920" spans="4:5">
      <c r="D920" s="95"/>
      <c r="E920" s="95"/>
    </row>
    <row r="921" spans="4:5">
      <c r="D921" s="95"/>
      <c r="E921" s="95"/>
    </row>
    <row r="922" spans="4:5">
      <c r="D922" s="95"/>
      <c r="E922" s="95"/>
    </row>
    <row r="923" spans="4:5">
      <c r="D923" s="95"/>
      <c r="E923" s="95"/>
    </row>
    <row r="924" spans="4:5">
      <c r="D924" s="95"/>
      <c r="E924" s="95"/>
    </row>
    <row r="925" spans="4:5">
      <c r="D925" s="95"/>
      <c r="E925" s="95"/>
    </row>
    <row r="926" spans="4:5">
      <c r="D926" s="95"/>
      <c r="E926" s="95"/>
    </row>
    <row r="927" spans="4:5">
      <c r="D927" s="95"/>
      <c r="E927" s="95"/>
    </row>
    <row r="928" spans="4:5">
      <c r="D928" s="95"/>
      <c r="E928" s="95"/>
    </row>
    <row r="929" spans="4:5">
      <c r="D929" s="95"/>
      <c r="E929" s="95"/>
    </row>
    <row r="930" spans="4:5">
      <c r="D930" s="95"/>
      <c r="E930" s="95"/>
    </row>
    <row r="931" spans="4:5">
      <c r="D931" s="95"/>
      <c r="E931" s="95"/>
    </row>
    <row r="932" spans="4:5">
      <c r="D932" s="95"/>
      <c r="E932" s="95"/>
    </row>
    <row r="933" spans="4:5">
      <c r="D933" s="95"/>
      <c r="E933" s="95"/>
    </row>
    <row r="934" spans="4:5">
      <c r="D934" s="95"/>
      <c r="E934" s="95"/>
    </row>
    <row r="935" spans="4:5">
      <c r="D935" s="95"/>
      <c r="E935" s="95"/>
    </row>
    <row r="936" spans="4:5">
      <c r="D936" s="95"/>
      <c r="E936" s="95"/>
    </row>
    <row r="937" spans="4:5">
      <c r="D937" s="95"/>
      <c r="E937" s="95"/>
    </row>
    <row r="938" spans="4:5">
      <c r="D938" s="95"/>
      <c r="E938" s="95"/>
    </row>
    <row r="939" spans="4:5">
      <c r="D939" s="95"/>
      <c r="E939" s="95"/>
    </row>
    <row r="940" spans="4:5">
      <c r="D940" s="95"/>
      <c r="E940" s="95"/>
    </row>
    <row r="941" spans="4:5">
      <c r="D941" s="95"/>
      <c r="E941" s="95"/>
    </row>
    <row r="942" spans="4:5">
      <c r="D942" s="95"/>
      <c r="E942" s="95"/>
    </row>
    <row r="943" spans="4:5">
      <c r="D943" s="95"/>
      <c r="E943" s="95"/>
    </row>
    <row r="944" spans="4:5">
      <c r="D944" s="95"/>
      <c r="E944" s="95"/>
    </row>
    <row r="945" spans="4:5">
      <c r="D945" s="95"/>
      <c r="E945" s="95"/>
    </row>
    <row r="946" spans="4:5">
      <c r="D946" s="95"/>
      <c r="E946" s="95"/>
    </row>
    <row r="947" spans="4:5">
      <c r="D947" s="95"/>
      <c r="E947" s="95"/>
    </row>
    <row r="948" spans="4:5">
      <c r="D948" s="95"/>
      <c r="E948" s="95"/>
    </row>
    <row r="949" spans="4:5">
      <c r="D949" s="95"/>
      <c r="E949" s="95"/>
    </row>
    <row r="950" spans="4:5">
      <c r="D950" s="95"/>
      <c r="E950" s="95"/>
    </row>
    <row r="951" spans="4:5">
      <c r="D951" s="95"/>
      <c r="E951" s="95"/>
    </row>
    <row r="952" spans="4:5">
      <c r="D952" s="95"/>
      <c r="E952" s="95"/>
    </row>
    <row r="953" spans="4:5">
      <c r="D953" s="95"/>
      <c r="E953" s="95"/>
    </row>
    <row r="954" spans="4:5">
      <c r="D954" s="95"/>
      <c r="E954" s="95"/>
    </row>
    <row r="955" spans="4:5">
      <c r="D955" s="95"/>
      <c r="E955" s="95"/>
    </row>
    <row r="956" spans="4:5">
      <c r="D956" s="95"/>
      <c r="E956" s="95"/>
    </row>
    <row r="957" spans="4:5">
      <c r="D957" s="95"/>
      <c r="E957" s="95"/>
    </row>
    <row r="958" spans="4:5">
      <c r="D958" s="95"/>
      <c r="E958" s="95"/>
    </row>
    <row r="959" spans="4:5">
      <c r="D959" s="95"/>
      <c r="E959" s="95"/>
    </row>
    <row r="960" spans="4:5">
      <c r="D960" s="95"/>
      <c r="E960" s="95"/>
    </row>
    <row r="961" spans="4:5">
      <c r="D961" s="95"/>
      <c r="E961" s="95"/>
    </row>
    <row r="962" spans="4:5">
      <c r="D962" s="95"/>
      <c r="E962" s="95"/>
    </row>
    <row r="963" spans="4:5">
      <c r="D963" s="95"/>
      <c r="E963" s="95"/>
    </row>
    <row r="964" spans="4:5">
      <c r="D964" s="95"/>
      <c r="E964" s="95"/>
    </row>
    <row r="965" spans="4:5">
      <c r="D965" s="95"/>
      <c r="E965" s="95"/>
    </row>
    <row r="966" spans="4:5">
      <c r="D966" s="95"/>
      <c r="E966" s="95"/>
    </row>
    <row r="967" spans="4:5">
      <c r="D967" s="95"/>
      <c r="E967" s="95"/>
    </row>
    <row r="968" spans="4:5">
      <c r="D968" s="95"/>
      <c r="E968" s="95"/>
    </row>
    <row r="969" spans="4:5">
      <c r="D969" s="95"/>
      <c r="E969" s="95"/>
    </row>
    <row r="970" spans="4:5">
      <c r="D970" s="95"/>
      <c r="E970" s="95"/>
    </row>
    <row r="971" spans="4:5">
      <c r="D971" s="95"/>
      <c r="E971" s="95"/>
    </row>
    <row r="972" spans="4:5">
      <c r="D972" s="95"/>
      <c r="E972" s="95"/>
    </row>
    <row r="973" spans="4:5">
      <c r="D973" s="95"/>
      <c r="E973" s="95"/>
    </row>
    <row r="974" spans="4:5">
      <c r="D974" s="95"/>
      <c r="E974" s="95"/>
    </row>
    <row r="975" spans="4:5">
      <c r="D975" s="95"/>
      <c r="E975" s="95"/>
    </row>
    <row r="976" spans="4:5">
      <c r="D976" s="95"/>
      <c r="E976" s="95"/>
    </row>
    <row r="977" spans="4:5">
      <c r="D977" s="95"/>
      <c r="E977" s="95"/>
    </row>
    <row r="978" spans="4:5">
      <c r="D978" s="95"/>
      <c r="E978" s="95"/>
    </row>
    <row r="979" spans="4:5">
      <c r="D979" s="95"/>
      <c r="E979" s="95"/>
    </row>
    <row r="980" spans="4:5">
      <c r="D980" s="95"/>
      <c r="E980" s="95"/>
    </row>
    <row r="981" spans="4:5">
      <c r="D981" s="95"/>
      <c r="E981" s="95"/>
    </row>
    <row r="982" spans="4:5">
      <c r="D982" s="95"/>
      <c r="E982" s="95"/>
    </row>
    <row r="983" spans="4:5">
      <c r="D983" s="95"/>
      <c r="E983" s="95"/>
    </row>
    <row r="984" spans="4:5">
      <c r="D984" s="95"/>
      <c r="E984" s="95"/>
    </row>
    <row r="985" spans="4:5">
      <c r="D985" s="95"/>
      <c r="E985" s="95"/>
    </row>
    <row r="986" spans="4:5">
      <c r="D986" s="95"/>
      <c r="E986" s="95"/>
    </row>
    <row r="987" spans="4:5">
      <c r="D987" s="95"/>
      <c r="E987" s="95"/>
    </row>
    <row r="988" spans="4:5">
      <c r="D988" s="95"/>
      <c r="E988" s="95"/>
    </row>
    <row r="989" spans="4:5">
      <c r="D989" s="95"/>
      <c r="E989" s="95"/>
    </row>
    <row r="990" spans="4:5">
      <c r="D990" s="95"/>
      <c r="E990" s="95"/>
    </row>
    <row r="991" spans="4:5">
      <c r="D991" s="95"/>
      <c r="E991" s="95"/>
    </row>
    <row r="992" spans="4:5">
      <c r="D992" s="95"/>
      <c r="E992" s="95"/>
    </row>
    <row r="993" spans="4:5">
      <c r="D993" s="95"/>
      <c r="E993" s="95"/>
    </row>
    <row r="994" spans="4:5">
      <c r="D994" s="95"/>
      <c r="E994" s="95"/>
    </row>
    <row r="995" spans="4:5">
      <c r="D995" s="95"/>
      <c r="E995" s="95"/>
    </row>
    <row r="996" spans="4:5">
      <c r="D996" s="95"/>
      <c r="E996" s="95"/>
    </row>
    <row r="997" spans="4:5">
      <c r="D997" s="95"/>
      <c r="E997" s="95"/>
    </row>
    <row r="998" spans="4:5">
      <c r="D998" s="95"/>
      <c r="E998" s="95"/>
    </row>
    <row r="999" spans="4:5">
      <c r="D999" s="95"/>
      <c r="E999" s="95"/>
    </row>
    <row r="1000" spans="4:5">
      <c r="D1000" s="95"/>
      <c r="E1000" s="95"/>
    </row>
    <row r="1001" spans="4:5">
      <c r="D1001" s="95"/>
      <c r="E1001" s="95"/>
    </row>
    <row r="1002" spans="4:5">
      <c r="D1002" s="95"/>
      <c r="E1002" s="95"/>
    </row>
    <row r="1003" spans="4:5">
      <c r="D1003" s="95"/>
      <c r="E1003" s="95"/>
    </row>
    <row r="1004" spans="4:5">
      <c r="D1004" s="95"/>
      <c r="E1004" s="95"/>
    </row>
    <row r="1005" spans="4:5">
      <c r="D1005" s="95"/>
      <c r="E1005" s="95"/>
    </row>
    <row r="1006" spans="4:5">
      <c r="D1006" s="95"/>
      <c r="E1006" s="95"/>
    </row>
    <row r="1007" spans="4:5">
      <c r="D1007" s="95"/>
      <c r="E1007" s="95"/>
    </row>
    <row r="1008" spans="4:5">
      <c r="D1008" s="95"/>
      <c r="E1008" s="95"/>
    </row>
    <row r="1009" spans="4:5">
      <c r="D1009" s="95"/>
      <c r="E1009" s="95"/>
    </row>
    <row r="1010" spans="4:5">
      <c r="D1010" s="95"/>
      <c r="E1010" s="95"/>
    </row>
    <row r="1011" spans="4:5">
      <c r="D1011" s="95"/>
      <c r="E1011" s="95"/>
    </row>
    <row r="1012" spans="4:5">
      <c r="D1012" s="95"/>
      <c r="E1012" s="95"/>
    </row>
    <row r="1013" spans="4:5">
      <c r="D1013" s="95"/>
      <c r="E1013" s="95"/>
    </row>
    <row r="1014" spans="4:5">
      <c r="D1014" s="95"/>
      <c r="E1014" s="95"/>
    </row>
    <row r="1015" spans="4:5">
      <c r="D1015" s="95"/>
      <c r="E1015" s="95"/>
    </row>
    <row r="1016" spans="4:5">
      <c r="D1016" s="95"/>
      <c r="E1016" s="95"/>
    </row>
    <row r="1017" spans="4:5">
      <c r="D1017" s="95"/>
      <c r="E1017" s="95"/>
    </row>
    <row r="1018" spans="4:5">
      <c r="D1018" s="95"/>
      <c r="E1018" s="95"/>
    </row>
    <row r="1019" spans="4:5">
      <c r="D1019" s="95"/>
      <c r="E1019" s="95"/>
    </row>
    <row r="1020" spans="4:5">
      <c r="D1020" s="95"/>
      <c r="E1020" s="95"/>
    </row>
    <row r="1021" spans="4:5">
      <c r="D1021" s="95"/>
      <c r="E1021" s="95"/>
    </row>
    <row r="1022" spans="4:5">
      <c r="D1022" s="95"/>
      <c r="E1022" s="95"/>
    </row>
    <row r="1023" spans="4:5">
      <c r="D1023" s="95"/>
      <c r="E1023" s="95"/>
    </row>
    <row r="1024" spans="4:5">
      <c r="D1024" s="95"/>
      <c r="E1024" s="95"/>
    </row>
    <row r="1025" spans="4:5">
      <c r="D1025" s="95"/>
      <c r="E1025" s="95"/>
    </row>
    <row r="1026" spans="4:5">
      <c r="D1026" s="95"/>
      <c r="E1026" s="95"/>
    </row>
    <row r="1027" spans="4:5">
      <c r="D1027" s="95"/>
      <c r="E1027" s="95"/>
    </row>
    <row r="1028" spans="4:5">
      <c r="D1028" s="95"/>
      <c r="E1028" s="95"/>
    </row>
    <row r="1029" spans="4:5">
      <c r="D1029" s="95"/>
      <c r="E1029" s="95"/>
    </row>
    <row r="1030" spans="4:5">
      <c r="D1030" s="95"/>
      <c r="E1030" s="95"/>
    </row>
    <row r="1031" spans="4:5">
      <c r="D1031" s="95"/>
      <c r="E1031" s="95"/>
    </row>
    <row r="1032" spans="4:5">
      <c r="D1032" s="95"/>
      <c r="E1032" s="95"/>
    </row>
    <row r="1033" spans="4:5">
      <c r="D1033" s="95"/>
      <c r="E1033" s="95"/>
    </row>
    <row r="1034" spans="4:5">
      <c r="D1034" s="95"/>
      <c r="E1034" s="95"/>
    </row>
    <row r="1035" spans="4:5">
      <c r="D1035" s="95"/>
      <c r="E1035" s="95"/>
    </row>
    <row r="1036" spans="4:5">
      <c r="D1036" s="95"/>
      <c r="E1036" s="95"/>
    </row>
    <row r="1037" spans="4:5">
      <c r="D1037" s="95"/>
      <c r="E1037" s="95"/>
    </row>
    <row r="1038" spans="4:5">
      <c r="D1038" s="95"/>
      <c r="E1038" s="95"/>
    </row>
    <row r="1039" spans="4:5">
      <c r="D1039" s="95"/>
      <c r="E1039" s="95"/>
    </row>
    <row r="1040" spans="4:5">
      <c r="D1040" s="95"/>
      <c r="E1040" s="95"/>
    </row>
    <row r="1041" spans="4:5">
      <c r="D1041" s="95"/>
      <c r="E1041" s="95"/>
    </row>
    <row r="1042" spans="4:5">
      <c r="D1042" s="95"/>
      <c r="E1042" s="95"/>
    </row>
    <row r="1043" spans="4:5">
      <c r="D1043" s="95"/>
      <c r="E1043" s="95"/>
    </row>
    <row r="1044" spans="4:5">
      <c r="D1044" s="95"/>
      <c r="E1044" s="95"/>
    </row>
    <row r="1045" spans="4:5">
      <c r="D1045" s="95"/>
      <c r="E1045" s="95"/>
    </row>
    <row r="1046" spans="4:5">
      <c r="D1046" s="95"/>
      <c r="E1046" s="95"/>
    </row>
    <row r="1047" spans="4:5">
      <c r="D1047" s="95"/>
      <c r="E1047" s="95"/>
    </row>
    <row r="1048" spans="4:5">
      <c r="D1048" s="95"/>
      <c r="E1048" s="95"/>
    </row>
    <row r="1049" spans="4:5">
      <c r="D1049" s="95"/>
      <c r="E1049" s="95"/>
    </row>
    <row r="1050" spans="4:5">
      <c r="D1050" s="95"/>
      <c r="E1050" s="95"/>
    </row>
    <row r="1051" spans="4:5">
      <c r="D1051" s="95"/>
      <c r="E1051" s="95"/>
    </row>
    <row r="1052" spans="4:5">
      <c r="D1052" s="95"/>
      <c r="E1052" s="95"/>
    </row>
    <row r="1053" spans="4:5">
      <c r="D1053" s="95"/>
      <c r="E1053" s="95"/>
    </row>
    <row r="1054" spans="4:5">
      <c r="D1054" s="95"/>
      <c r="E1054" s="95"/>
    </row>
    <row r="1055" spans="4:5">
      <c r="D1055" s="95"/>
      <c r="E1055" s="95"/>
    </row>
    <row r="1056" spans="4:5">
      <c r="D1056" s="95"/>
      <c r="E1056" s="95"/>
    </row>
    <row r="1057" spans="4:5">
      <c r="D1057" s="95"/>
      <c r="E1057" s="95"/>
    </row>
    <row r="1058" spans="4:5">
      <c r="D1058" s="95"/>
      <c r="E1058" s="95"/>
    </row>
    <row r="1059" spans="4:5">
      <c r="D1059" s="95"/>
      <c r="E1059" s="95"/>
    </row>
    <row r="1060" spans="4:5">
      <c r="D1060" s="95"/>
      <c r="E1060" s="95"/>
    </row>
    <row r="1061" spans="4:5">
      <c r="D1061" s="95"/>
      <c r="E1061" s="95"/>
    </row>
    <row r="1062" spans="4:5">
      <c r="D1062" s="95"/>
      <c r="E1062" s="95"/>
    </row>
    <row r="1063" spans="4:5">
      <c r="D1063" s="95"/>
      <c r="E1063" s="95"/>
    </row>
    <row r="1064" spans="4:5">
      <c r="D1064" s="95"/>
      <c r="E1064" s="95"/>
    </row>
    <row r="1065" spans="4:5">
      <c r="D1065" s="95"/>
      <c r="E1065" s="95"/>
    </row>
    <row r="1066" spans="4:5">
      <c r="D1066" s="95"/>
      <c r="E1066" s="95"/>
    </row>
    <row r="1067" spans="4:5">
      <c r="D1067" s="95"/>
      <c r="E1067" s="95"/>
    </row>
    <row r="1068" spans="4:5">
      <c r="D1068" s="95"/>
      <c r="E1068" s="95"/>
    </row>
    <row r="1069" spans="4:5">
      <c r="D1069" s="95"/>
      <c r="E1069" s="95"/>
    </row>
    <row r="1070" spans="4:5">
      <c r="D1070" s="95"/>
      <c r="E1070" s="95"/>
    </row>
    <row r="1071" spans="4:5">
      <c r="D1071" s="96"/>
      <c r="E1071" s="96"/>
    </row>
    <row r="1072" spans="4:5">
      <c r="D1072" s="96"/>
      <c r="E1072" s="96"/>
    </row>
    <row r="1073" spans="4:5">
      <c r="D1073" s="96"/>
      <c r="E1073" s="96"/>
    </row>
    <row r="1074" spans="4:5">
      <c r="D1074" s="96"/>
      <c r="E1074" s="96"/>
    </row>
    <row r="1075" spans="4:5">
      <c r="D1075" s="96"/>
      <c r="E1075" s="96"/>
    </row>
    <row r="1076" spans="4:5">
      <c r="D1076" s="96"/>
      <c r="E1076" s="96"/>
    </row>
    <row r="1077" spans="4:5">
      <c r="D1077" s="96"/>
      <c r="E1077" s="96"/>
    </row>
    <row r="1078" spans="4:5">
      <c r="D1078" s="96"/>
      <c r="E1078" s="96"/>
    </row>
    <row r="1079" spans="4:5">
      <c r="D1079" s="96"/>
      <c r="E1079" s="96"/>
    </row>
    <row r="1080" spans="4:5">
      <c r="D1080" s="96"/>
      <c r="E1080" s="96"/>
    </row>
    <row r="1081" spans="4:5">
      <c r="D1081" s="96"/>
      <c r="E1081" s="96"/>
    </row>
  </sheetData>
  <sheetProtection password="C780" sheet="1" objects="1" scenarios="1" selectLockedCells="1"/>
  <dataValidations count="1">
    <dataValidation type="list" allowBlank="1" showInputMessage="1" showErrorMessage="1" sqref="H3:H103">
      <formula1>$O$3:$O$8</formula1>
    </dataValidation>
  </dataValidations>
  <pageMargins left="0.75" right="0.75" top="1" bottom="1" header="0.5" footer="0.5"/>
  <headerFooter alignWithMargins="0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1:P1081"/>
  <sheetViews>
    <sheetView zoomScale="70" zoomScaleNormal="70" workbookViewId="0">
      <selection activeCell="L9" sqref="L9"/>
    </sheetView>
  </sheetViews>
  <sheetFormatPr defaultRowHeight="12.75"/>
  <cols>
    <col min="1" max="1" width="9" style="89"/>
    <col min="2" max="7" width="16.625" style="89" customWidth="1"/>
    <col min="8" max="8" width="10.75" style="89" bestFit="1" customWidth="1"/>
    <col min="9" max="10" width="9" style="89"/>
    <col min="11" max="11" width="10.75" style="89" bestFit="1" customWidth="1"/>
    <col min="12" max="12" width="15.75" style="89" bestFit="1" customWidth="1"/>
    <col min="13" max="13" width="11.375" style="89" bestFit="1" customWidth="1"/>
    <col min="14" max="16384" width="9" style="89"/>
  </cols>
  <sheetData>
    <row r="1" spans="2:16">
      <c r="B1" s="90">
        <f>COUNTA(B3:B1048576)</f>
        <v>0</v>
      </c>
      <c r="C1" s="90"/>
      <c r="D1" s="90"/>
      <c r="E1" s="90"/>
      <c r="F1" s="90">
        <f>SUM(F3:F1048576)</f>
        <v>0</v>
      </c>
      <c r="G1" s="90">
        <f>SUM(G3:G1048576)</f>
        <v>0</v>
      </c>
      <c r="H1" s="90"/>
      <c r="I1" s="90"/>
      <c r="J1" s="90"/>
      <c r="K1" s="91">
        <f>SUM(K3:K8)</f>
        <v>0</v>
      </c>
      <c r="L1" s="90">
        <f>SUM(L3:L8)</f>
        <v>0</v>
      </c>
      <c r="M1" s="90">
        <f>SUM(M3:M8)</f>
        <v>0</v>
      </c>
      <c r="N1" s="90"/>
      <c r="O1" s="90"/>
      <c r="P1" s="90"/>
    </row>
    <row r="2" spans="2:16" ht="39" thickBot="1">
      <c r="B2" s="92" t="s">
        <v>22</v>
      </c>
      <c r="C2" s="92" t="s">
        <v>23</v>
      </c>
      <c r="D2" s="92" t="s">
        <v>33</v>
      </c>
      <c r="E2" s="92" t="s">
        <v>34</v>
      </c>
      <c r="F2" s="92" t="s">
        <v>25</v>
      </c>
      <c r="G2" s="92" t="s">
        <v>24</v>
      </c>
      <c r="H2" s="92" t="s">
        <v>41</v>
      </c>
      <c r="I2" s="90"/>
      <c r="J2" s="90"/>
      <c r="K2" s="92" t="s">
        <v>41</v>
      </c>
      <c r="L2" s="92" t="s">
        <v>25</v>
      </c>
      <c r="M2" s="92" t="s">
        <v>24</v>
      </c>
      <c r="N2" s="90"/>
      <c r="O2" s="90" t="s">
        <v>111</v>
      </c>
      <c r="P2" s="90"/>
    </row>
    <row r="3" spans="2:16" ht="13.5" thickTop="1">
      <c r="B3" s="93"/>
      <c r="C3" s="94"/>
      <c r="D3" s="95"/>
      <c r="E3" s="95"/>
      <c r="F3" s="93"/>
      <c r="G3" s="93"/>
      <c r="J3" s="90" t="s">
        <v>112</v>
      </c>
      <c r="K3" s="91">
        <f t="shared" ref="K3:K8" si="0">COUNTIF($H$3:$H$1048576,$J3)</f>
        <v>0</v>
      </c>
      <c r="L3" s="91">
        <f t="shared" ref="L3:L8" si="1">IF(K3=0,0,SUMIF($H$3:$H$1048576,$J3,$F$3:$F$1048576))</f>
        <v>0</v>
      </c>
      <c r="M3" s="91">
        <f t="shared" ref="M3:M8" si="2">IF(K3=0,0,SUMIF($H$3:$H$1048576,$J3,$G$3:$G$1048576))</f>
        <v>0</v>
      </c>
      <c r="N3" s="90"/>
      <c r="O3" s="90" t="s">
        <v>112</v>
      </c>
      <c r="P3" s="90" t="s">
        <v>113</v>
      </c>
    </row>
    <row r="4" spans="2:16">
      <c r="B4" s="93"/>
      <c r="C4" s="94"/>
      <c r="D4" s="95"/>
      <c r="E4" s="95"/>
      <c r="F4" s="93"/>
      <c r="G4" s="93"/>
      <c r="J4" s="90" t="s">
        <v>114</v>
      </c>
      <c r="K4" s="91">
        <f t="shared" si="0"/>
        <v>0</v>
      </c>
      <c r="L4" s="91">
        <f t="shared" si="1"/>
        <v>0</v>
      </c>
      <c r="M4" s="91">
        <f t="shared" si="2"/>
        <v>0</v>
      </c>
      <c r="N4" s="90"/>
      <c r="O4" s="90" t="s">
        <v>114</v>
      </c>
      <c r="P4" s="90" t="s">
        <v>93</v>
      </c>
    </row>
    <row r="5" spans="2:16">
      <c r="B5" s="93"/>
      <c r="C5" s="94"/>
      <c r="D5" s="95"/>
      <c r="E5" s="95"/>
      <c r="F5" s="93"/>
      <c r="G5" s="93"/>
      <c r="J5" s="90" t="s">
        <v>115</v>
      </c>
      <c r="K5" s="91">
        <f t="shared" si="0"/>
        <v>0</v>
      </c>
      <c r="L5" s="91">
        <f t="shared" si="1"/>
        <v>0</v>
      </c>
      <c r="M5" s="91">
        <f t="shared" si="2"/>
        <v>0</v>
      </c>
      <c r="N5" s="90"/>
      <c r="O5" s="90" t="s">
        <v>115</v>
      </c>
      <c r="P5" s="90" t="s">
        <v>116</v>
      </c>
    </row>
    <row r="6" spans="2:16">
      <c r="B6" s="93"/>
      <c r="C6" s="94"/>
      <c r="D6" s="95"/>
      <c r="E6" s="95"/>
      <c r="F6" s="93"/>
      <c r="G6" s="93"/>
      <c r="J6" s="90" t="s">
        <v>117</v>
      </c>
      <c r="K6" s="91">
        <f t="shared" si="0"/>
        <v>0</v>
      </c>
      <c r="L6" s="91">
        <f t="shared" si="1"/>
        <v>0</v>
      </c>
      <c r="M6" s="91">
        <f t="shared" si="2"/>
        <v>0</v>
      </c>
      <c r="N6" s="90"/>
      <c r="O6" s="90" t="s">
        <v>117</v>
      </c>
      <c r="P6" s="90" t="s">
        <v>96</v>
      </c>
    </row>
    <row r="7" spans="2:16">
      <c r="B7" s="93"/>
      <c r="C7" s="94"/>
      <c r="D7" s="95"/>
      <c r="E7" s="95"/>
      <c r="F7" s="93"/>
      <c r="G7" s="93"/>
      <c r="J7" s="90" t="s">
        <v>118</v>
      </c>
      <c r="K7" s="91">
        <f t="shared" si="0"/>
        <v>0</v>
      </c>
      <c r="L7" s="91">
        <f t="shared" si="1"/>
        <v>0</v>
      </c>
      <c r="M7" s="91">
        <f t="shared" si="2"/>
        <v>0</v>
      </c>
      <c r="N7" s="90"/>
      <c r="O7" s="90" t="s">
        <v>118</v>
      </c>
      <c r="P7" s="90" t="s">
        <v>119</v>
      </c>
    </row>
    <row r="8" spans="2:16">
      <c r="B8" s="93"/>
      <c r="C8" s="94"/>
      <c r="D8" s="95"/>
      <c r="E8" s="95"/>
      <c r="F8" s="93"/>
      <c r="G8" s="93"/>
      <c r="J8" s="90" t="s">
        <v>120</v>
      </c>
      <c r="K8" s="91">
        <f t="shared" si="0"/>
        <v>0</v>
      </c>
      <c r="L8" s="91">
        <f t="shared" si="1"/>
        <v>0</v>
      </c>
      <c r="M8" s="91">
        <f t="shared" si="2"/>
        <v>0</v>
      </c>
      <c r="N8" s="90"/>
      <c r="O8" s="90" t="s">
        <v>120</v>
      </c>
      <c r="P8" s="90" t="s">
        <v>121</v>
      </c>
    </row>
    <row r="9" spans="2:16">
      <c r="B9" s="93"/>
      <c r="C9" s="94"/>
      <c r="D9" s="95"/>
      <c r="E9" s="95"/>
      <c r="F9" s="93"/>
      <c r="G9" s="93"/>
    </row>
    <row r="10" spans="2:16">
      <c r="B10" s="93"/>
      <c r="C10" s="94"/>
      <c r="D10" s="95"/>
      <c r="E10" s="95"/>
      <c r="F10" s="93"/>
      <c r="G10" s="93"/>
    </row>
    <row r="11" spans="2:16">
      <c r="B11" s="93"/>
      <c r="C11" s="94"/>
      <c r="D11" s="95"/>
      <c r="E11" s="95"/>
      <c r="F11" s="93"/>
      <c r="G11" s="93"/>
    </row>
    <row r="12" spans="2:16">
      <c r="B12" s="93"/>
      <c r="C12" s="94"/>
      <c r="D12" s="95"/>
      <c r="E12" s="95"/>
      <c r="F12" s="93"/>
      <c r="G12" s="93"/>
    </row>
    <row r="13" spans="2:16">
      <c r="B13" s="93"/>
      <c r="C13" s="94"/>
      <c r="D13" s="95"/>
      <c r="E13" s="95"/>
      <c r="F13" s="93"/>
      <c r="G13" s="93"/>
    </row>
    <row r="14" spans="2:16">
      <c r="B14" s="93"/>
      <c r="C14" s="94"/>
      <c r="D14" s="95"/>
      <c r="E14" s="95"/>
      <c r="F14" s="93"/>
      <c r="G14" s="93"/>
    </row>
    <row r="15" spans="2:16">
      <c r="B15" s="93"/>
      <c r="C15" s="94"/>
      <c r="D15" s="95"/>
      <c r="E15" s="95"/>
      <c r="F15" s="93"/>
      <c r="G15" s="93"/>
    </row>
    <row r="16" spans="2:16">
      <c r="B16" s="93"/>
      <c r="C16" s="94"/>
      <c r="D16" s="95"/>
      <c r="E16" s="95"/>
      <c r="F16" s="93"/>
      <c r="G16" s="93"/>
    </row>
    <row r="17" spans="2:7">
      <c r="B17" s="93"/>
      <c r="C17" s="94"/>
      <c r="D17" s="95"/>
      <c r="E17" s="95"/>
      <c r="F17" s="93"/>
      <c r="G17" s="93"/>
    </row>
    <row r="18" spans="2:7">
      <c r="B18" s="93"/>
      <c r="C18" s="94"/>
      <c r="D18" s="95"/>
      <c r="E18" s="95"/>
      <c r="F18" s="93"/>
      <c r="G18" s="93"/>
    </row>
    <row r="19" spans="2:7">
      <c r="B19" s="93"/>
      <c r="C19" s="94"/>
      <c r="D19" s="95"/>
      <c r="E19" s="95"/>
      <c r="F19" s="93"/>
      <c r="G19" s="93"/>
    </row>
    <row r="20" spans="2:7">
      <c r="B20" s="93"/>
      <c r="C20" s="94"/>
      <c r="D20" s="95"/>
      <c r="E20" s="95"/>
      <c r="F20" s="93"/>
      <c r="G20" s="93"/>
    </row>
    <row r="21" spans="2:7">
      <c r="B21" s="93"/>
      <c r="C21" s="94"/>
      <c r="D21" s="95"/>
      <c r="E21" s="95"/>
      <c r="F21" s="93"/>
      <c r="G21" s="93"/>
    </row>
    <row r="22" spans="2:7">
      <c r="B22" s="93"/>
      <c r="C22" s="94"/>
      <c r="D22" s="95"/>
      <c r="E22" s="95"/>
      <c r="F22" s="93"/>
      <c r="G22" s="93"/>
    </row>
    <row r="23" spans="2:7">
      <c r="B23" s="93"/>
      <c r="C23" s="94"/>
      <c r="D23" s="95"/>
      <c r="E23" s="95"/>
      <c r="F23" s="93"/>
      <c r="G23" s="93"/>
    </row>
    <row r="24" spans="2:7">
      <c r="B24" s="93"/>
      <c r="C24" s="94"/>
      <c r="D24" s="95"/>
      <c r="E24" s="95"/>
      <c r="F24" s="93"/>
      <c r="G24" s="93"/>
    </row>
    <row r="25" spans="2:7">
      <c r="B25" s="93"/>
      <c r="C25" s="94"/>
      <c r="D25" s="95"/>
      <c r="E25" s="95"/>
      <c r="F25" s="93"/>
      <c r="G25" s="93"/>
    </row>
    <row r="26" spans="2:7">
      <c r="B26" s="93"/>
      <c r="C26" s="94"/>
      <c r="D26" s="95"/>
      <c r="E26" s="95"/>
      <c r="F26" s="93"/>
      <c r="G26" s="93"/>
    </row>
    <row r="27" spans="2:7">
      <c r="B27" s="93"/>
      <c r="C27" s="94"/>
      <c r="D27" s="95"/>
      <c r="E27" s="95"/>
      <c r="F27" s="93"/>
      <c r="G27" s="93"/>
    </row>
    <row r="28" spans="2:7">
      <c r="B28" s="93"/>
      <c r="C28" s="94"/>
      <c r="D28" s="95"/>
      <c r="E28" s="95"/>
      <c r="F28" s="93"/>
      <c r="G28" s="93"/>
    </row>
    <row r="29" spans="2:7">
      <c r="B29" s="93"/>
      <c r="C29" s="94"/>
      <c r="D29" s="95"/>
      <c r="E29" s="95"/>
      <c r="F29" s="93"/>
      <c r="G29" s="93"/>
    </row>
    <row r="30" spans="2:7">
      <c r="B30" s="93"/>
      <c r="C30" s="94"/>
      <c r="D30" s="95"/>
      <c r="E30" s="95"/>
      <c r="F30" s="93"/>
      <c r="G30" s="93"/>
    </row>
    <row r="31" spans="2:7">
      <c r="B31" s="93"/>
      <c r="C31" s="94"/>
      <c r="D31" s="95"/>
      <c r="E31" s="95"/>
      <c r="F31" s="93"/>
      <c r="G31" s="93"/>
    </row>
    <row r="32" spans="2:7">
      <c r="B32" s="93"/>
      <c r="C32" s="94"/>
      <c r="D32" s="95"/>
      <c r="E32" s="95"/>
      <c r="F32" s="93"/>
      <c r="G32" s="93"/>
    </row>
    <row r="33" spans="2:7">
      <c r="B33" s="93"/>
      <c r="C33" s="94"/>
      <c r="D33" s="95"/>
      <c r="E33" s="95"/>
      <c r="F33" s="93"/>
      <c r="G33" s="93"/>
    </row>
    <row r="34" spans="2:7">
      <c r="B34" s="93"/>
      <c r="C34" s="94"/>
      <c r="D34" s="95"/>
      <c r="E34" s="95"/>
      <c r="F34" s="93"/>
      <c r="G34" s="93"/>
    </row>
    <row r="35" spans="2:7">
      <c r="B35" s="93"/>
      <c r="C35" s="94"/>
      <c r="D35" s="95"/>
      <c r="E35" s="95"/>
      <c r="F35" s="93"/>
      <c r="G35" s="93"/>
    </row>
    <row r="36" spans="2:7">
      <c r="B36" s="93"/>
      <c r="C36" s="94"/>
      <c r="D36" s="95"/>
      <c r="E36" s="95"/>
      <c r="F36" s="93"/>
      <c r="G36" s="93"/>
    </row>
    <row r="37" spans="2:7">
      <c r="B37" s="93"/>
      <c r="C37" s="94"/>
      <c r="D37" s="95"/>
      <c r="E37" s="95"/>
      <c r="F37" s="93"/>
      <c r="G37" s="93"/>
    </row>
    <row r="38" spans="2:7">
      <c r="B38" s="93"/>
      <c r="C38" s="94"/>
      <c r="D38" s="95"/>
      <c r="E38" s="95"/>
      <c r="F38" s="93"/>
      <c r="G38" s="93"/>
    </row>
    <row r="39" spans="2:7">
      <c r="B39" s="93"/>
      <c r="C39" s="94"/>
      <c r="D39" s="95"/>
      <c r="E39" s="95"/>
      <c r="F39" s="93"/>
      <c r="G39" s="93"/>
    </row>
    <row r="40" spans="2:7">
      <c r="B40" s="93"/>
      <c r="C40" s="94"/>
      <c r="D40" s="95"/>
      <c r="E40" s="95"/>
      <c r="F40" s="93"/>
      <c r="G40" s="93"/>
    </row>
    <row r="41" spans="2:7">
      <c r="B41" s="93"/>
      <c r="C41" s="94"/>
      <c r="D41" s="95"/>
      <c r="E41" s="95"/>
      <c r="F41" s="93"/>
      <c r="G41" s="93"/>
    </row>
    <row r="42" spans="2:7">
      <c r="B42" s="93"/>
      <c r="C42" s="94"/>
      <c r="D42" s="95"/>
      <c r="E42" s="95"/>
      <c r="F42" s="93"/>
      <c r="G42" s="93"/>
    </row>
    <row r="43" spans="2:7">
      <c r="B43" s="93"/>
      <c r="C43" s="94"/>
      <c r="D43" s="95"/>
      <c r="E43" s="95"/>
      <c r="F43" s="93"/>
      <c r="G43" s="93"/>
    </row>
    <row r="44" spans="2:7">
      <c r="B44" s="93"/>
      <c r="C44" s="94"/>
      <c r="D44" s="95"/>
      <c r="E44" s="95"/>
      <c r="F44" s="93"/>
      <c r="G44" s="93"/>
    </row>
    <row r="45" spans="2:7">
      <c r="B45" s="93"/>
      <c r="C45" s="94"/>
      <c r="D45" s="95"/>
      <c r="E45" s="95"/>
      <c r="F45" s="93"/>
      <c r="G45" s="93"/>
    </row>
    <row r="46" spans="2:7">
      <c r="B46" s="93"/>
      <c r="C46" s="94"/>
      <c r="D46" s="95"/>
      <c r="E46" s="95"/>
      <c r="F46" s="93"/>
      <c r="G46" s="93"/>
    </row>
    <row r="47" spans="2:7">
      <c r="B47" s="93"/>
      <c r="C47" s="94"/>
      <c r="D47" s="95"/>
      <c r="E47" s="95"/>
      <c r="F47" s="93"/>
      <c r="G47" s="93"/>
    </row>
    <row r="48" spans="2:7">
      <c r="B48" s="93"/>
      <c r="C48" s="94"/>
      <c r="D48" s="95"/>
      <c r="E48" s="95"/>
      <c r="F48" s="93"/>
      <c r="G48" s="93"/>
    </row>
    <row r="49" spans="2:7">
      <c r="B49" s="93"/>
      <c r="C49" s="94"/>
      <c r="D49" s="95"/>
      <c r="E49" s="95"/>
      <c r="F49" s="93"/>
      <c r="G49" s="93"/>
    </row>
    <row r="50" spans="2:7">
      <c r="B50" s="93"/>
      <c r="C50" s="94"/>
      <c r="D50" s="95"/>
      <c r="E50" s="95"/>
      <c r="F50" s="93"/>
      <c r="G50" s="93"/>
    </row>
    <row r="51" spans="2:7">
      <c r="B51" s="93"/>
      <c r="C51" s="94"/>
      <c r="D51" s="95"/>
      <c r="E51" s="95"/>
      <c r="F51" s="93"/>
      <c r="G51" s="93"/>
    </row>
    <row r="52" spans="2:7">
      <c r="B52" s="93"/>
      <c r="C52" s="94"/>
      <c r="D52" s="95"/>
      <c r="E52" s="95"/>
      <c r="F52" s="93"/>
      <c r="G52" s="93"/>
    </row>
    <row r="53" spans="2:7">
      <c r="B53" s="93"/>
      <c r="C53" s="94"/>
      <c r="D53" s="95"/>
      <c r="E53" s="95"/>
      <c r="F53" s="93"/>
      <c r="G53" s="93"/>
    </row>
    <row r="54" spans="2:7">
      <c r="B54" s="93"/>
      <c r="C54" s="94"/>
      <c r="D54" s="95"/>
      <c r="E54" s="95"/>
      <c r="F54" s="93"/>
      <c r="G54" s="93"/>
    </row>
    <row r="55" spans="2:7">
      <c r="B55" s="93"/>
      <c r="C55" s="94"/>
      <c r="D55" s="95"/>
      <c r="E55" s="95"/>
      <c r="F55" s="93"/>
      <c r="G55" s="93"/>
    </row>
    <row r="56" spans="2:7">
      <c r="B56" s="93"/>
      <c r="C56" s="94"/>
      <c r="D56" s="95"/>
      <c r="E56" s="95"/>
      <c r="F56" s="93"/>
      <c r="G56" s="93"/>
    </row>
    <row r="57" spans="2:7">
      <c r="B57" s="93"/>
      <c r="C57" s="94"/>
      <c r="D57" s="95"/>
      <c r="E57" s="95"/>
      <c r="F57" s="93"/>
      <c r="G57" s="93"/>
    </row>
    <row r="58" spans="2:7">
      <c r="B58" s="93"/>
      <c r="C58" s="94"/>
      <c r="D58" s="95"/>
      <c r="E58" s="95"/>
      <c r="F58" s="93"/>
      <c r="G58" s="93"/>
    </row>
    <row r="59" spans="2:7">
      <c r="B59" s="93"/>
      <c r="C59" s="94"/>
      <c r="D59" s="95"/>
      <c r="E59" s="95"/>
      <c r="F59" s="93"/>
      <c r="G59" s="93"/>
    </row>
    <row r="60" spans="2:7">
      <c r="B60" s="93"/>
      <c r="C60" s="94"/>
      <c r="D60" s="95"/>
      <c r="E60" s="95"/>
      <c r="F60" s="93"/>
      <c r="G60" s="93"/>
    </row>
    <row r="61" spans="2:7">
      <c r="B61" s="93"/>
      <c r="C61" s="94"/>
      <c r="D61" s="95"/>
      <c r="E61" s="95"/>
      <c r="F61" s="93"/>
      <c r="G61" s="93"/>
    </row>
    <row r="62" spans="2:7">
      <c r="B62" s="93"/>
      <c r="C62" s="94"/>
      <c r="D62" s="95"/>
      <c r="E62" s="95"/>
      <c r="F62" s="93"/>
      <c r="G62" s="93"/>
    </row>
    <row r="63" spans="2:7">
      <c r="B63" s="93"/>
      <c r="C63" s="94"/>
      <c r="D63" s="95"/>
      <c r="E63" s="95"/>
      <c r="F63" s="93"/>
      <c r="G63" s="93"/>
    </row>
    <row r="64" spans="2:7">
      <c r="B64" s="93"/>
      <c r="C64" s="94"/>
      <c r="D64" s="95"/>
      <c r="E64" s="95"/>
      <c r="F64" s="93"/>
      <c r="G64" s="93"/>
    </row>
    <row r="65" spans="2:7">
      <c r="B65" s="93"/>
      <c r="C65" s="94"/>
      <c r="D65" s="95"/>
      <c r="E65" s="95"/>
      <c r="F65" s="93"/>
      <c r="G65" s="93"/>
    </row>
    <row r="66" spans="2:7">
      <c r="B66" s="93"/>
      <c r="C66" s="94"/>
      <c r="D66" s="95"/>
      <c r="E66" s="95"/>
      <c r="F66" s="93"/>
      <c r="G66" s="93"/>
    </row>
    <row r="67" spans="2:7">
      <c r="B67" s="93"/>
      <c r="C67" s="94"/>
      <c r="D67" s="95"/>
      <c r="E67" s="95"/>
      <c r="F67" s="93"/>
      <c r="G67" s="93"/>
    </row>
    <row r="68" spans="2:7">
      <c r="B68" s="93"/>
      <c r="C68" s="94"/>
      <c r="D68" s="95"/>
      <c r="E68" s="95"/>
      <c r="F68" s="93"/>
      <c r="G68" s="93"/>
    </row>
    <row r="69" spans="2:7">
      <c r="B69" s="93"/>
      <c r="C69" s="94"/>
      <c r="D69" s="95"/>
      <c r="E69" s="95"/>
      <c r="F69" s="93"/>
      <c r="G69" s="93"/>
    </row>
    <row r="70" spans="2:7">
      <c r="B70" s="93"/>
      <c r="C70" s="94"/>
      <c r="D70" s="95"/>
      <c r="E70" s="95"/>
      <c r="F70" s="93"/>
      <c r="G70" s="93"/>
    </row>
    <row r="71" spans="2:7">
      <c r="B71" s="93"/>
      <c r="C71" s="94"/>
      <c r="D71" s="95"/>
      <c r="E71" s="95"/>
      <c r="F71" s="93"/>
      <c r="G71" s="93"/>
    </row>
    <row r="72" spans="2:7">
      <c r="B72" s="93"/>
      <c r="C72" s="94"/>
      <c r="D72" s="95"/>
      <c r="E72" s="95"/>
      <c r="F72" s="93"/>
      <c r="G72" s="93"/>
    </row>
    <row r="73" spans="2:7">
      <c r="B73" s="93"/>
      <c r="C73" s="94"/>
      <c r="D73" s="95"/>
      <c r="E73" s="95"/>
      <c r="F73" s="93"/>
      <c r="G73" s="93"/>
    </row>
    <row r="74" spans="2:7">
      <c r="B74" s="93"/>
      <c r="C74" s="94"/>
      <c r="D74" s="95"/>
      <c r="E74" s="95"/>
      <c r="F74" s="93"/>
      <c r="G74" s="93"/>
    </row>
    <row r="75" spans="2:7">
      <c r="B75" s="93"/>
      <c r="C75" s="94"/>
      <c r="D75" s="95"/>
      <c r="E75" s="95"/>
      <c r="F75" s="93"/>
      <c r="G75" s="93"/>
    </row>
    <row r="76" spans="2:7">
      <c r="B76" s="93"/>
      <c r="C76" s="94"/>
      <c r="D76" s="95"/>
      <c r="E76" s="95"/>
      <c r="F76" s="93"/>
      <c r="G76" s="93"/>
    </row>
    <row r="77" spans="2:7">
      <c r="B77" s="93"/>
      <c r="C77" s="94"/>
      <c r="D77" s="95"/>
      <c r="E77" s="95"/>
      <c r="F77" s="93"/>
      <c r="G77" s="93"/>
    </row>
    <row r="78" spans="2:7">
      <c r="B78" s="93"/>
      <c r="C78" s="94"/>
      <c r="D78" s="95"/>
      <c r="E78" s="95"/>
      <c r="F78" s="93"/>
      <c r="G78" s="93"/>
    </row>
    <row r="79" spans="2:7">
      <c r="B79" s="93"/>
      <c r="C79" s="94"/>
      <c r="D79" s="95"/>
      <c r="E79" s="95"/>
      <c r="F79" s="93"/>
      <c r="G79" s="93"/>
    </row>
    <row r="80" spans="2:7">
      <c r="B80" s="93"/>
      <c r="C80" s="94"/>
      <c r="D80" s="95"/>
      <c r="E80" s="95"/>
      <c r="F80" s="93"/>
      <c r="G80" s="93"/>
    </row>
    <row r="81" spans="2:7">
      <c r="B81" s="93"/>
      <c r="C81" s="94"/>
      <c r="D81" s="95"/>
      <c r="E81" s="95"/>
      <c r="F81" s="93"/>
      <c r="G81" s="93"/>
    </row>
    <row r="82" spans="2:7">
      <c r="B82" s="93"/>
      <c r="C82" s="94"/>
      <c r="D82" s="95"/>
      <c r="E82" s="95"/>
      <c r="F82" s="93"/>
      <c r="G82" s="93"/>
    </row>
    <row r="83" spans="2:7">
      <c r="B83" s="93"/>
      <c r="C83" s="94"/>
      <c r="D83" s="95"/>
      <c r="E83" s="95"/>
      <c r="F83" s="93"/>
      <c r="G83" s="93"/>
    </row>
    <row r="84" spans="2:7">
      <c r="B84" s="93"/>
      <c r="C84" s="94"/>
      <c r="D84" s="95"/>
      <c r="E84" s="95"/>
      <c r="F84" s="93"/>
      <c r="G84" s="93"/>
    </row>
    <row r="85" spans="2:7">
      <c r="B85" s="93"/>
      <c r="C85" s="94"/>
      <c r="D85" s="95"/>
      <c r="E85" s="95"/>
      <c r="F85" s="93"/>
      <c r="G85" s="93"/>
    </row>
    <row r="86" spans="2:7">
      <c r="B86" s="93"/>
      <c r="C86" s="94"/>
      <c r="D86" s="95"/>
      <c r="E86" s="95"/>
      <c r="F86" s="93"/>
      <c r="G86" s="93"/>
    </row>
    <row r="87" spans="2:7">
      <c r="B87" s="93"/>
      <c r="C87" s="94"/>
      <c r="D87" s="95"/>
      <c r="E87" s="95"/>
      <c r="F87" s="93"/>
      <c r="G87" s="93"/>
    </row>
    <row r="88" spans="2:7">
      <c r="B88" s="93"/>
      <c r="C88" s="94"/>
      <c r="D88" s="95"/>
      <c r="E88" s="95"/>
      <c r="F88" s="93"/>
      <c r="G88" s="93"/>
    </row>
    <row r="89" spans="2:7">
      <c r="B89" s="93"/>
      <c r="C89" s="94"/>
      <c r="D89" s="95"/>
      <c r="E89" s="95"/>
      <c r="F89" s="93"/>
      <c r="G89" s="93"/>
    </row>
    <row r="90" spans="2:7">
      <c r="B90" s="93"/>
      <c r="C90" s="94"/>
      <c r="D90" s="95"/>
      <c r="E90" s="95"/>
      <c r="F90" s="93"/>
      <c r="G90" s="93"/>
    </row>
    <row r="91" spans="2:7">
      <c r="B91" s="93"/>
      <c r="C91" s="94"/>
      <c r="D91" s="95"/>
      <c r="E91" s="95"/>
      <c r="F91" s="93"/>
      <c r="G91" s="93"/>
    </row>
    <row r="92" spans="2:7">
      <c r="B92" s="93"/>
      <c r="C92" s="94"/>
      <c r="D92" s="95"/>
      <c r="E92" s="95"/>
      <c r="F92" s="93"/>
      <c r="G92" s="93"/>
    </row>
    <row r="93" spans="2:7">
      <c r="B93" s="93"/>
      <c r="C93" s="94"/>
      <c r="D93" s="95"/>
      <c r="E93" s="95"/>
      <c r="F93" s="93"/>
      <c r="G93" s="93"/>
    </row>
    <row r="94" spans="2:7">
      <c r="B94" s="93"/>
      <c r="C94" s="94"/>
      <c r="D94" s="95"/>
      <c r="E94" s="95"/>
      <c r="F94" s="93"/>
      <c r="G94" s="93"/>
    </row>
    <row r="95" spans="2:7">
      <c r="B95" s="93"/>
      <c r="C95" s="94"/>
      <c r="D95" s="95"/>
      <c r="E95" s="95"/>
      <c r="F95" s="93"/>
      <c r="G95" s="93"/>
    </row>
    <row r="96" spans="2:7">
      <c r="B96" s="93"/>
      <c r="C96" s="94"/>
      <c r="D96" s="95"/>
      <c r="E96" s="95"/>
      <c r="F96" s="93"/>
      <c r="G96" s="93"/>
    </row>
    <row r="97" spans="2:7">
      <c r="B97" s="93"/>
      <c r="C97" s="94"/>
      <c r="D97" s="95"/>
      <c r="E97" s="95"/>
      <c r="F97" s="93"/>
      <c r="G97" s="93"/>
    </row>
    <row r="98" spans="2:7">
      <c r="B98" s="93"/>
      <c r="C98" s="94"/>
      <c r="D98" s="95"/>
      <c r="E98" s="95"/>
      <c r="F98" s="93"/>
      <c r="G98" s="93"/>
    </row>
    <row r="99" spans="2:7">
      <c r="B99" s="93"/>
      <c r="C99" s="94"/>
      <c r="D99" s="95"/>
      <c r="E99" s="95"/>
      <c r="F99" s="93"/>
      <c r="G99" s="93"/>
    </row>
    <row r="100" spans="2:7">
      <c r="B100" s="93"/>
      <c r="C100" s="94"/>
      <c r="D100" s="95"/>
      <c r="E100" s="95"/>
      <c r="F100" s="93"/>
      <c r="G100" s="93"/>
    </row>
    <row r="101" spans="2:7">
      <c r="B101" s="93"/>
      <c r="C101" s="94"/>
      <c r="D101" s="95"/>
      <c r="E101" s="95"/>
      <c r="F101" s="93"/>
      <c r="G101" s="93"/>
    </row>
    <row r="102" spans="2:7">
      <c r="B102" s="93"/>
      <c r="C102" s="94"/>
      <c r="D102" s="95"/>
      <c r="E102" s="95"/>
      <c r="F102" s="93"/>
      <c r="G102" s="93"/>
    </row>
    <row r="103" spans="2:7">
      <c r="B103" s="93"/>
      <c r="C103" s="94"/>
      <c r="D103" s="95"/>
      <c r="E103" s="95"/>
      <c r="F103" s="93"/>
      <c r="G103" s="93"/>
    </row>
    <row r="104" spans="2:7">
      <c r="B104" s="93"/>
      <c r="C104" s="94"/>
      <c r="D104" s="95"/>
      <c r="E104" s="95"/>
      <c r="F104" s="93"/>
      <c r="G104" s="93"/>
    </row>
    <row r="105" spans="2:7">
      <c r="B105" s="93"/>
      <c r="C105" s="94"/>
      <c r="D105" s="95"/>
      <c r="E105" s="95"/>
      <c r="F105" s="93"/>
      <c r="G105" s="93"/>
    </row>
    <row r="106" spans="2:7">
      <c r="B106" s="93"/>
      <c r="C106" s="94"/>
      <c r="D106" s="95"/>
      <c r="E106" s="95"/>
      <c r="F106" s="93"/>
      <c r="G106" s="93"/>
    </row>
    <row r="107" spans="2:7">
      <c r="B107" s="93"/>
      <c r="C107" s="94"/>
      <c r="D107" s="95"/>
      <c r="E107" s="95"/>
      <c r="F107" s="93"/>
      <c r="G107" s="93"/>
    </row>
    <row r="108" spans="2:7">
      <c r="B108" s="93"/>
      <c r="C108" s="94"/>
      <c r="D108" s="95"/>
      <c r="E108" s="95"/>
      <c r="F108" s="93"/>
      <c r="G108" s="93"/>
    </row>
    <row r="109" spans="2:7">
      <c r="B109" s="93"/>
      <c r="C109" s="94"/>
      <c r="D109" s="95"/>
      <c r="E109" s="95"/>
      <c r="F109" s="93"/>
      <c r="G109" s="93"/>
    </row>
    <row r="110" spans="2:7">
      <c r="B110" s="93"/>
      <c r="C110" s="94"/>
      <c r="D110" s="95"/>
      <c r="E110" s="95"/>
      <c r="F110" s="93"/>
      <c r="G110" s="93"/>
    </row>
    <row r="111" spans="2:7">
      <c r="B111" s="93"/>
      <c r="C111" s="94"/>
      <c r="D111" s="95"/>
      <c r="E111" s="95"/>
      <c r="F111" s="93"/>
      <c r="G111" s="93"/>
    </row>
    <row r="112" spans="2:7">
      <c r="B112" s="93"/>
      <c r="C112" s="94"/>
      <c r="D112" s="95"/>
      <c r="E112" s="95"/>
      <c r="F112" s="93"/>
      <c r="G112" s="93"/>
    </row>
    <row r="113" spans="2:7">
      <c r="B113" s="93"/>
      <c r="C113" s="94"/>
      <c r="D113" s="95"/>
      <c r="E113" s="95"/>
      <c r="F113" s="93"/>
      <c r="G113" s="93"/>
    </row>
    <row r="114" spans="2:7">
      <c r="B114" s="93"/>
      <c r="C114" s="94"/>
      <c r="D114" s="95"/>
      <c r="E114" s="95"/>
      <c r="F114" s="93"/>
      <c r="G114" s="93"/>
    </row>
    <row r="115" spans="2:7">
      <c r="B115" s="93"/>
      <c r="C115" s="94"/>
      <c r="D115" s="95"/>
      <c r="E115" s="95"/>
      <c r="F115" s="93"/>
      <c r="G115" s="93"/>
    </row>
    <row r="116" spans="2:7">
      <c r="B116" s="93"/>
      <c r="C116" s="94"/>
      <c r="D116" s="95"/>
      <c r="E116" s="95"/>
      <c r="F116" s="93"/>
      <c r="G116" s="93"/>
    </row>
    <row r="117" spans="2:7">
      <c r="B117" s="93"/>
      <c r="C117" s="94"/>
      <c r="D117" s="95"/>
      <c r="E117" s="95"/>
      <c r="F117" s="93"/>
      <c r="G117" s="93"/>
    </row>
    <row r="118" spans="2:7">
      <c r="B118" s="93"/>
      <c r="C118" s="94"/>
      <c r="D118" s="95"/>
      <c r="E118" s="95"/>
      <c r="F118" s="93"/>
      <c r="G118" s="93"/>
    </row>
    <row r="119" spans="2:7">
      <c r="B119" s="93"/>
      <c r="C119" s="94"/>
      <c r="D119" s="95"/>
      <c r="E119" s="95"/>
      <c r="F119" s="93"/>
      <c r="G119" s="93"/>
    </row>
    <row r="120" spans="2:7">
      <c r="B120" s="93"/>
      <c r="C120" s="94"/>
      <c r="D120" s="95"/>
      <c r="E120" s="95"/>
      <c r="F120" s="93"/>
      <c r="G120" s="93"/>
    </row>
    <row r="121" spans="2:7">
      <c r="B121" s="93"/>
      <c r="C121" s="94"/>
      <c r="D121" s="95"/>
      <c r="E121" s="95"/>
      <c r="F121" s="93"/>
      <c r="G121" s="93"/>
    </row>
    <row r="122" spans="2:7">
      <c r="B122" s="93"/>
      <c r="C122" s="94"/>
      <c r="D122" s="95"/>
      <c r="E122" s="95"/>
      <c r="F122" s="93"/>
      <c r="G122" s="93"/>
    </row>
    <row r="123" spans="2:7">
      <c r="B123" s="93"/>
      <c r="C123" s="94"/>
      <c r="D123" s="95"/>
      <c r="E123" s="95"/>
      <c r="F123" s="93"/>
      <c r="G123" s="93"/>
    </row>
    <row r="124" spans="2:7">
      <c r="B124" s="93"/>
      <c r="C124" s="94"/>
      <c r="D124" s="95"/>
      <c r="E124" s="95"/>
      <c r="F124" s="93"/>
      <c r="G124" s="93"/>
    </row>
    <row r="125" spans="2:7">
      <c r="B125" s="93"/>
      <c r="C125" s="94"/>
      <c r="D125" s="95"/>
      <c r="E125" s="95"/>
      <c r="F125" s="93"/>
      <c r="G125" s="93"/>
    </row>
    <row r="126" spans="2:7">
      <c r="B126" s="93"/>
      <c r="C126" s="94"/>
      <c r="D126" s="95"/>
      <c r="E126" s="95"/>
      <c r="F126" s="93"/>
      <c r="G126" s="93"/>
    </row>
    <row r="127" spans="2:7">
      <c r="B127" s="93"/>
      <c r="C127" s="94"/>
      <c r="D127" s="95"/>
      <c r="E127" s="95"/>
      <c r="F127" s="93"/>
      <c r="G127" s="93"/>
    </row>
    <row r="128" spans="2:7">
      <c r="B128" s="93"/>
      <c r="C128" s="94"/>
      <c r="D128" s="95"/>
      <c r="E128" s="95"/>
      <c r="F128" s="93"/>
      <c r="G128" s="93"/>
    </row>
    <row r="129" spans="2:7">
      <c r="B129" s="93"/>
      <c r="C129" s="94"/>
      <c r="D129" s="95"/>
      <c r="E129" s="95"/>
      <c r="F129" s="93"/>
      <c r="G129" s="93"/>
    </row>
    <row r="130" spans="2:7">
      <c r="B130" s="93"/>
      <c r="C130" s="94"/>
      <c r="D130" s="95"/>
      <c r="E130" s="95"/>
      <c r="F130" s="93"/>
      <c r="G130" s="93"/>
    </row>
    <row r="131" spans="2:7">
      <c r="B131" s="93"/>
      <c r="C131" s="94"/>
      <c r="D131" s="95"/>
      <c r="E131" s="95"/>
      <c r="F131" s="93"/>
      <c r="G131" s="93"/>
    </row>
    <row r="132" spans="2:7">
      <c r="B132" s="93"/>
      <c r="C132" s="94"/>
      <c r="D132" s="95"/>
      <c r="E132" s="95"/>
      <c r="F132" s="93"/>
      <c r="G132" s="93"/>
    </row>
    <row r="133" spans="2:7">
      <c r="B133" s="93"/>
      <c r="C133" s="94"/>
      <c r="D133" s="95"/>
      <c r="E133" s="95"/>
      <c r="F133" s="93"/>
      <c r="G133" s="93"/>
    </row>
    <row r="134" spans="2:7">
      <c r="B134" s="93"/>
      <c r="C134" s="94"/>
      <c r="D134" s="95"/>
      <c r="E134" s="95"/>
      <c r="F134" s="93"/>
      <c r="G134" s="93"/>
    </row>
    <row r="135" spans="2:7">
      <c r="B135" s="93"/>
      <c r="C135" s="94"/>
      <c r="D135" s="95"/>
      <c r="E135" s="95"/>
      <c r="F135" s="93"/>
      <c r="G135" s="93"/>
    </row>
    <row r="136" spans="2:7">
      <c r="B136" s="93"/>
      <c r="C136" s="94"/>
      <c r="D136" s="95"/>
      <c r="E136" s="95"/>
      <c r="F136" s="93"/>
      <c r="G136" s="93"/>
    </row>
    <row r="137" spans="2:7">
      <c r="B137" s="93"/>
      <c r="C137" s="94"/>
      <c r="D137" s="95"/>
      <c r="E137" s="95"/>
      <c r="F137" s="93"/>
      <c r="G137" s="93"/>
    </row>
    <row r="138" spans="2:7">
      <c r="B138" s="93"/>
      <c r="C138" s="94"/>
      <c r="D138" s="95"/>
      <c r="E138" s="95"/>
      <c r="F138" s="93"/>
      <c r="G138" s="93"/>
    </row>
    <row r="139" spans="2:7">
      <c r="B139" s="93"/>
      <c r="C139" s="94"/>
      <c r="D139" s="95"/>
      <c r="E139" s="95"/>
      <c r="F139" s="93"/>
      <c r="G139" s="93"/>
    </row>
    <row r="140" spans="2:7">
      <c r="B140" s="93"/>
      <c r="C140" s="94"/>
      <c r="D140" s="95"/>
      <c r="E140" s="95"/>
      <c r="F140" s="93"/>
      <c r="G140" s="93"/>
    </row>
    <row r="141" spans="2:7">
      <c r="B141" s="93"/>
      <c r="C141" s="94"/>
      <c r="D141" s="95"/>
      <c r="E141" s="95"/>
      <c r="F141" s="93"/>
      <c r="G141" s="93"/>
    </row>
    <row r="142" spans="2:7">
      <c r="B142" s="93"/>
      <c r="C142" s="94"/>
      <c r="D142" s="95"/>
      <c r="E142" s="95"/>
      <c r="F142" s="93"/>
      <c r="G142" s="93"/>
    </row>
    <row r="143" spans="2:7">
      <c r="B143" s="93"/>
      <c r="C143" s="94"/>
      <c r="D143" s="95"/>
      <c r="E143" s="95"/>
      <c r="F143" s="93"/>
      <c r="G143" s="93"/>
    </row>
    <row r="144" spans="2:7">
      <c r="B144" s="93"/>
      <c r="C144" s="94"/>
      <c r="D144" s="95"/>
      <c r="E144" s="95"/>
      <c r="F144" s="93"/>
      <c r="G144" s="93"/>
    </row>
    <row r="145" spans="2:7">
      <c r="B145" s="93"/>
      <c r="C145" s="94"/>
      <c r="D145" s="95"/>
      <c r="E145" s="95"/>
      <c r="F145" s="93"/>
      <c r="G145" s="93"/>
    </row>
    <row r="146" spans="2:7">
      <c r="B146" s="93"/>
      <c r="C146" s="94"/>
      <c r="D146" s="95"/>
      <c r="E146" s="95"/>
      <c r="F146" s="93"/>
      <c r="G146" s="93"/>
    </row>
    <row r="147" spans="2:7">
      <c r="B147" s="93"/>
      <c r="C147" s="94"/>
      <c r="D147" s="95"/>
      <c r="E147" s="95"/>
      <c r="F147" s="93"/>
      <c r="G147" s="93"/>
    </row>
    <row r="148" spans="2:7">
      <c r="B148" s="93"/>
      <c r="C148" s="94"/>
      <c r="D148" s="95"/>
      <c r="E148" s="95"/>
      <c r="F148" s="93"/>
      <c r="G148" s="93"/>
    </row>
    <row r="149" spans="2:7">
      <c r="B149" s="93"/>
      <c r="C149" s="94"/>
      <c r="D149" s="95"/>
      <c r="E149" s="95"/>
      <c r="F149" s="93"/>
      <c r="G149" s="93"/>
    </row>
    <row r="150" spans="2:7">
      <c r="B150" s="93"/>
      <c r="C150" s="94"/>
      <c r="D150" s="95"/>
      <c r="E150" s="95"/>
      <c r="F150" s="93"/>
      <c r="G150" s="93"/>
    </row>
    <row r="151" spans="2:7">
      <c r="B151" s="93"/>
      <c r="C151" s="94"/>
      <c r="D151" s="95"/>
      <c r="E151" s="95"/>
      <c r="F151" s="93"/>
      <c r="G151" s="93"/>
    </row>
    <row r="152" spans="2:7">
      <c r="B152" s="93"/>
      <c r="C152" s="94"/>
      <c r="D152" s="95"/>
      <c r="E152" s="95"/>
      <c r="F152" s="93"/>
      <c r="G152" s="93"/>
    </row>
    <row r="153" spans="2:7">
      <c r="B153" s="93"/>
      <c r="C153" s="94"/>
      <c r="D153" s="95"/>
      <c r="E153" s="95"/>
      <c r="F153" s="93"/>
      <c r="G153" s="93"/>
    </row>
    <row r="154" spans="2:7">
      <c r="B154" s="93"/>
      <c r="C154" s="94"/>
      <c r="D154" s="95"/>
      <c r="E154" s="95"/>
      <c r="F154" s="93"/>
      <c r="G154" s="93"/>
    </row>
    <row r="155" spans="2:7">
      <c r="B155" s="93"/>
      <c r="C155" s="94"/>
      <c r="D155" s="95"/>
      <c r="E155" s="95"/>
      <c r="F155" s="93"/>
      <c r="G155" s="93"/>
    </row>
    <row r="156" spans="2:7">
      <c r="B156" s="93"/>
      <c r="C156" s="94"/>
      <c r="D156" s="95"/>
      <c r="E156" s="95"/>
      <c r="F156" s="93"/>
      <c r="G156" s="93"/>
    </row>
    <row r="157" spans="2:7">
      <c r="B157" s="93"/>
      <c r="C157" s="94"/>
      <c r="D157" s="95"/>
      <c r="E157" s="95"/>
      <c r="F157" s="93"/>
      <c r="G157" s="93"/>
    </row>
    <row r="158" spans="2:7">
      <c r="B158" s="93"/>
      <c r="C158" s="94"/>
      <c r="D158" s="95"/>
      <c r="E158" s="95"/>
      <c r="F158" s="93"/>
      <c r="G158" s="93"/>
    </row>
    <row r="159" spans="2:7">
      <c r="B159" s="93"/>
      <c r="C159" s="94"/>
      <c r="D159" s="95"/>
      <c r="E159" s="95"/>
      <c r="F159" s="93"/>
      <c r="G159" s="93"/>
    </row>
    <row r="160" spans="2:7">
      <c r="B160" s="93"/>
      <c r="C160" s="94"/>
      <c r="D160" s="95"/>
      <c r="E160" s="95"/>
      <c r="F160" s="93"/>
      <c r="G160" s="93"/>
    </row>
    <row r="161" spans="2:7">
      <c r="B161" s="93"/>
      <c r="C161" s="94"/>
      <c r="D161" s="95"/>
      <c r="E161" s="95"/>
      <c r="F161" s="93"/>
      <c r="G161" s="93"/>
    </row>
    <row r="162" spans="2:7">
      <c r="B162" s="93"/>
      <c r="C162" s="94"/>
      <c r="D162" s="95"/>
      <c r="E162" s="95"/>
      <c r="F162" s="93"/>
      <c r="G162" s="93"/>
    </row>
    <row r="163" spans="2:7">
      <c r="B163" s="93"/>
      <c r="C163" s="94"/>
      <c r="D163" s="95"/>
      <c r="E163" s="95"/>
      <c r="F163" s="93"/>
      <c r="G163" s="93"/>
    </row>
    <row r="164" spans="2:7">
      <c r="B164" s="93"/>
      <c r="C164" s="94"/>
      <c r="D164" s="95"/>
      <c r="E164" s="95"/>
      <c r="F164" s="93"/>
      <c r="G164" s="93"/>
    </row>
    <row r="165" spans="2:7">
      <c r="B165" s="93"/>
      <c r="C165" s="94"/>
      <c r="D165" s="95"/>
      <c r="E165" s="95"/>
      <c r="F165" s="93"/>
      <c r="G165" s="93"/>
    </row>
    <row r="166" spans="2:7">
      <c r="B166" s="93"/>
      <c r="C166" s="94"/>
      <c r="D166" s="95"/>
      <c r="E166" s="95"/>
      <c r="F166" s="93"/>
      <c r="G166" s="93"/>
    </row>
    <row r="167" spans="2:7">
      <c r="B167" s="93"/>
      <c r="C167" s="94"/>
      <c r="D167" s="95"/>
      <c r="E167" s="95"/>
      <c r="F167" s="93"/>
      <c r="G167" s="93"/>
    </row>
    <row r="168" spans="2:7">
      <c r="B168" s="93"/>
      <c r="C168" s="94"/>
      <c r="D168" s="95"/>
      <c r="E168" s="95"/>
      <c r="F168" s="93"/>
      <c r="G168" s="93"/>
    </row>
    <row r="169" spans="2:7">
      <c r="B169" s="93"/>
      <c r="C169" s="94"/>
      <c r="D169" s="95"/>
      <c r="E169" s="95"/>
      <c r="F169" s="93"/>
      <c r="G169" s="93"/>
    </row>
    <row r="170" spans="2:7">
      <c r="B170" s="93"/>
      <c r="C170" s="94"/>
      <c r="D170" s="95"/>
      <c r="E170" s="95"/>
      <c r="F170" s="93"/>
      <c r="G170" s="93"/>
    </row>
    <row r="171" spans="2:7">
      <c r="B171" s="93"/>
      <c r="C171" s="94"/>
      <c r="D171" s="95"/>
      <c r="E171" s="95"/>
      <c r="F171" s="93"/>
      <c r="G171" s="93"/>
    </row>
    <row r="172" spans="2:7">
      <c r="B172" s="93"/>
      <c r="C172" s="94"/>
      <c r="D172" s="95"/>
      <c r="E172" s="95"/>
      <c r="F172" s="93"/>
      <c r="G172" s="93"/>
    </row>
    <row r="173" spans="2:7">
      <c r="B173" s="93"/>
      <c r="C173" s="94"/>
      <c r="D173" s="95"/>
      <c r="E173" s="95"/>
      <c r="F173" s="93"/>
      <c r="G173" s="93"/>
    </row>
    <row r="174" spans="2:7">
      <c r="B174" s="93"/>
      <c r="C174" s="94"/>
      <c r="D174" s="95"/>
      <c r="E174" s="95"/>
      <c r="F174" s="93"/>
      <c r="G174" s="93"/>
    </row>
    <row r="175" spans="2:7">
      <c r="B175" s="93"/>
      <c r="C175" s="94"/>
      <c r="D175" s="95"/>
      <c r="E175" s="95"/>
      <c r="F175" s="93"/>
      <c r="G175" s="93"/>
    </row>
    <row r="176" spans="2:7">
      <c r="B176" s="93"/>
      <c r="C176" s="94"/>
      <c r="D176" s="95"/>
      <c r="E176" s="95"/>
      <c r="F176" s="93"/>
      <c r="G176" s="93"/>
    </row>
    <row r="177" spans="2:7">
      <c r="B177" s="93"/>
      <c r="C177" s="94"/>
      <c r="D177" s="95"/>
      <c r="E177" s="95"/>
      <c r="F177" s="93"/>
      <c r="G177" s="93"/>
    </row>
    <row r="178" spans="2:7">
      <c r="B178" s="93"/>
      <c r="C178" s="94"/>
      <c r="D178" s="95"/>
      <c r="E178" s="95"/>
      <c r="F178" s="93"/>
      <c r="G178" s="93"/>
    </row>
    <row r="179" spans="2:7">
      <c r="B179" s="93"/>
      <c r="C179" s="94"/>
      <c r="D179" s="95"/>
      <c r="E179" s="95"/>
      <c r="F179" s="93"/>
      <c r="G179" s="93"/>
    </row>
    <row r="180" spans="2:7">
      <c r="B180" s="93"/>
      <c r="C180" s="94"/>
      <c r="D180" s="95"/>
      <c r="E180" s="95"/>
      <c r="F180" s="93"/>
      <c r="G180" s="93"/>
    </row>
    <row r="181" spans="2:7">
      <c r="B181" s="93"/>
      <c r="C181" s="94"/>
      <c r="D181" s="95"/>
      <c r="E181" s="95"/>
      <c r="F181" s="93"/>
      <c r="G181" s="93"/>
    </row>
    <row r="182" spans="2:7">
      <c r="B182" s="93"/>
      <c r="C182" s="94"/>
      <c r="D182" s="95"/>
      <c r="E182" s="95"/>
      <c r="F182" s="93"/>
      <c r="G182" s="93"/>
    </row>
    <row r="183" spans="2:7">
      <c r="B183" s="93"/>
      <c r="C183" s="94"/>
      <c r="D183" s="95"/>
      <c r="E183" s="95"/>
      <c r="F183" s="93"/>
      <c r="G183" s="93"/>
    </row>
    <row r="184" spans="2:7">
      <c r="B184" s="93"/>
      <c r="C184" s="94"/>
      <c r="D184" s="95"/>
      <c r="E184" s="95"/>
      <c r="F184" s="93"/>
      <c r="G184" s="93"/>
    </row>
    <row r="185" spans="2:7">
      <c r="B185" s="93"/>
      <c r="C185" s="94"/>
      <c r="D185" s="95"/>
      <c r="E185" s="95"/>
      <c r="F185" s="93"/>
      <c r="G185" s="93"/>
    </row>
    <row r="186" spans="2:7">
      <c r="B186" s="93"/>
      <c r="C186" s="94"/>
      <c r="D186" s="95"/>
      <c r="E186" s="95"/>
      <c r="F186" s="93"/>
      <c r="G186" s="93"/>
    </row>
    <row r="187" spans="2:7">
      <c r="B187" s="93"/>
      <c r="C187" s="94"/>
      <c r="D187" s="95"/>
      <c r="E187" s="95"/>
      <c r="F187" s="93"/>
      <c r="G187" s="93"/>
    </row>
    <row r="188" spans="2:7">
      <c r="B188" s="93"/>
      <c r="C188" s="94"/>
      <c r="D188" s="95"/>
      <c r="E188" s="95"/>
      <c r="F188" s="93"/>
      <c r="G188" s="93"/>
    </row>
    <row r="189" spans="2:7">
      <c r="B189" s="93"/>
      <c r="C189" s="94"/>
      <c r="D189" s="95"/>
      <c r="E189" s="95"/>
      <c r="F189" s="93"/>
      <c r="G189" s="93"/>
    </row>
    <row r="190" spans="2:7">
      <c r="B190" s="93"/>
      <c r="C190" s="94"/>
      <c r="D190" s="95"/>
      <c r="E190" s="95"/>
      <c r="F190" s="93"/>
      <c r="G190" s="93"/>
    </row>
    <row r="191" spans="2:7">
      <c r="B191" s="93"/>
      <c r="C191" s="94"/>
      <c r="D191" s="95"/>
      <c r="E191" s="95"/>
      <c r="F191" s="93"/>
      <c r="G191" s="93"/>
    </row>
    <row r="192" spans="2:7">
      <c r="B192" s="93"/>
      <c r="C192" s="94"/>
      <c r="D192" s="95"/>
      <c r="E192" s="95"/>
      <c r="F192" s="93"/>
      <c r="G192" s="93"/>
    </row>
    <row r="193" spans="2:7">
      <c r="B193" s="93"/>
      <c r="C193" s="94"/>
      <c r="D193" s="95"/>
      <c r="E193" s="95"/>
      <c r="F193" s="93"/>
      <c r="G193" s="93"/>
    </row>
    <row r="194" spans="2:7">
      <c r="B194" s="93"/>
      <c r="C194" s="94"/>
      <c r="D194" s="95"/>
      <c r="E194" s="95"/>
      <c r="F194" s="93"/>
      <c r="G194" s="93"/>
    </row>
    <row r="195" spans="2:7">
      <c r="B195" s="93"/>
      <c r="C195" s="94"/>
      <c r="D195" s="95"/>
      <c r="E195" s="95"/>
      <c r="F195" s="93"/>
      <c r="G195" s="93"/>
    </row>
    <row r="196" spans="2:7">
      <c r="B196" s="93"/>
      <c r="C196" s="94"/>
      <c r="D196" s="95"/>
      <c r="E196" s="95"/>
      <c r="F196" s="93"/>
      <c r="G196" s="93"/>
    </row>
    <row r="197" spans="2:7">
      <c r="B197" s="93"/>
      <c r="C197" s="94"/>
      <c r="D197" s="95"/>
      <c r="E197" s="95"/>
      <c r="F197" s="93"/>
      <c r="G197" s="93"/>
    </row>
    <row r="198" spans="2:7">
      <c r="B198" s="93"/>
      <c r="C198" s="94"/>
      <c r="D198" s="95"/>
      <c r="E198" s="95"/>
      <c r="F198" s="93"/>
      <c r="G198" s="93"/>
    </row>
    <row r="199" spans="2:7">
      <c r="B199" s="93"/>
      <c r="C199" s="94"/>
      <c r="D199" s="95"/>
      <c r="E199" s="95"/>
      <c r="F199" s="93"/>
      <c r="G199" s="93"/>
    </row>
    <row r="200" spans="2:7">
      <c r="B200" s="93"/>
      <c r="C200" s="94"/>
      <c r="D200" s="95"/>
      <c r="E200" s="95"/>
      <c r="F200" s="93"/>
      <c r="G200" s="93"/>
    </row>
    <row r="201" spans="2:7">
      <c r="B201" s="93"/>
      <c r="C201" s="94"/>
      <c r="D201" s="95"/>
      <c r="E201" s="95"/>
      <c r="F201" s="93"/>
      <c r="G201" s="93"/>
    </row>
    <row r="202" spans="2:7">
      <c r="B202" s="93"/>
      <c r="C202" s="94"/>
      <c r="D202" s="95"/>
      <c r="E202" s="95"/>
      <c r="F202" s="93"/>
      <c r="G202" s="93"/>
    </row>
    <row r="203" spans="2:7">
      <c r="B203" s="93"/>
      <c r="C203" s="94"/>
      <c r="D203" s="95"/>
      <c r="E203" s="95"/>
      <c r="F203" s="93"/>
      <c r="G203" s="93"/>
    </row>
    <row r="204" spans="2:7">
      <c r="B204" s="93"/>
      <c r="C204" s="94"/>
      <c r="D204" s="95"/>
      <c r="E204" s="95"/>
      <c r="F204" s="93"/>
      <c r="G204" s="93"/>
    </row>
    <row r="205" spans="2:7">
      <c r="B205" s="93"/>
      <c r="C205" s="94"/>
      <c r="D205" s="95"/>
      <c r="E205" s="95"/>
      <c r="F205" s="93"/>
      <c r="G205" s="93"/>
    </row>
    <row r="206" spans="2:7">
      <c r="B206" s="93"/>
      <c r="C206" s="94"/>
      <c r="D206" s="95"/>
      <c r="E206" s="95"/>
      <c r="F206" s="93"/>
      <c r="G206" s="93"/>
    </row>
    <row r="207" spans="2:7">
      <c r="B207" s="93"/>
      <c r="C207" s="94"/>
      <c r="D207" s="95"/>
      <c r="E207" s="95"/>
      <c r="F207" s="93"/>
      <c r="G207" s="93"/>
    </row>
    <row r="208" spans="2:7">
      <c r="B208" s="93"/>
      <c r="C208" s="94"/>
      <c r="D208" s="95"/>
      <c r="E208" s="95"/>
      <c r="F208" s="93"/>
      <c r="G208" s="93"/>
    </row>
    <row r="209" spans="2:7">
      <c r="B209" s="93"/>
      <c r="C209" s="94"/>
      <c r="D209" s="95"/>
      <c r="E209" s="95"/>
      <c r="F209" s="93"/>
      <c r="G209" s="93"/>
    </row>
    <row r="210" spans="2:7">
      <c r="B210" s="93"/>
      <c r="C210" s="94"/>
      <c r="D210" s="95"/>
      <c r="E210" s="95"/>
      <c r="F210" s="93"/>
      <c r="G210" s="93"/>
    </row>
    <row r="211" spans="2:7">
      <c r="B211" s="93"/>
      <c r="C211" s="94"/>
      <c r="D211" s="95"/>
      <c r="E211" s="95"/>
      <c r="F211" s="93"/>
      <c r="G211" s="93"/>
    </row>
    <row r="212" spans="2:7">
      <c r="B212" s="93"/>
      <c r="C212" s="94"/>
      <c r="D212" s="95"/>
      <c r="E212" s="95"/>
      <c r="F212" s="93"/>
      <c r="G212" s="93"/>
    </row>
    <row r="213" spans="2:7">
      <c r="B213" s="93"/>
      <c r="C213" s="94"/>
      <c r="D213" s="95"/>
      <c r="E213" s="95"/>
      <c r="F213" s="93"/>
      <c r="G213" s="93"/>
    </row>
    <row r="214" spans="2:7">
      <c r="B214" s="93"/>
      <c r="C214" s="94"/>
      <c r="D214" s="95"/>
      <c r="E214" s="95"/>
      <c r="F214" s="93"/>
      <c r="G214" s="93"/>
    </row>
    <row r="215" spans="2:7">
      <c r="B215" s="93"/>
      <c r="C215" s="94"/>
      <c r="D215" s="95"/>
      <c r="E215" s="95"/>
      <c r="F215" s="93"/>
      <c r="G215" s="93"/>
    </row>
    <row r="216" spans="2:7">
      <c r="B216" s="93"/>
      <c r="C216" s="94"/>
      <c r="D216" s="95"/>
      <c r="E216" s="95"/>
      <c r="F216" s="93"/>
      <c r="G216" s="93"/>
    </row>
    <row r="217" spans="2:7">
      <c r="B217" s="93"/>
      <c r="C217" s="94"/>
      <c r="D217" s="95"/>
      <c r="E217" s="95"/>
      <c r="F217" s="93"/>
      <c r="G217" s="93"/>
    </row>
    <row r="218" spans="2:7">
      <c r="B218" s="93"/>
      <c r="C218" s="94"/>
      <c r="D218" s="95"/>
      <c r="E218" s="95"/>
      <c r="F218" s="93"/>
      <c r="G218" s="93"/>
    </row>
    <row r="219" spans="2:7">
      <c r="B219" s="93"/>
      <c r="C219" s="94"/>
      <c r="D219" s="95"/>
      <c r="E219" s="95"/>
      <c r="F219" s="93"/>
      <c r="G219" s="93"/>
    </row>
    <row r="220" spans="2:7">
      <c r="B220" s="93"/>
      <c r="C220" s="94"/>
      <c r="D220" s="95"/>
      <c r="E220" s="95"/>
      <c r="F220" s="93"/>
      <c r="G220" s="93"/>
    </row>
    <row r="221" spans="2:7">
      <c r="B221" s="93"/>
      <c r="C221" s="94"/>
      <c r="D221" s="95"/>
      <c r="E221" s="95"/>
      <c r="F221" s="93"/>
      <c r="G221" s="93"/>
    </row>
    <row r="222" spans="2:7">
      <c r="B222" s="93"/>
      <c r="C222" s="94"/>
      <c r="D222" s="95"/>
      <c r="E222" s="95"/>
      <c r="F222" s="93"/>
      <c r="G222" s="93"/>
    </row>
    <row r="223" spans="2:7">
      <c r="B223" s="93"/>
      <c r="C223" s="94"/>
      <c r="D223" s="95"/>
      <c r="E223" s="95"/>
      <c r="F223" s="93"/>
      <c r="G223" s="93"/>
    </row>
    <row r="224" spans="2:7">
      <c r="B224" s="93"/>
      <c r="C224" s="94"/>
      <c r="D224" s="95"/>
      <c r="E224" s="95"/>
      <c r="F224" s="93"/>
      <c r="G224" s="93"/>
    </row>
    <row r="225" spans="2:7">
      <c r="B225" s="93"/>
      <c r="C225" s="94"/>
      <c r="D225" s="95"/>
      <c r="E225" s="95"/>
      <c r="F225" s="93"/>
      <c r="G225" s="93"/>
    </row>
    <row r="226" spans="2:7">
      <c r="B226" s="93"/>
      <c r="C226" s="94"/>
      <c r="D226" s="95"/>
      <c r="E226" s="95"/>
      <c r="F226" s="93"/>
      <c r="G226" s="93"/>
    </row>
    <row r="227" spans="2:7">
      <c r="B227" s="93"/>
      <c r="C227" s="94"/>
      <c r="D227" s="95"/>
      <c r="E227" s="95"/>
      <c r="F227" s="93"/>
      <c r="G227" s="93"/>
    </row>
    <row r="228" spans="2:7">
      <c r="B228" s="93"/>
      <c r="C228" s="94"/>
      <c r="D228" s="95"/>
      <c r="E228" s="95"/>
      <c r="F228" s="93"/>
      <c r="G228" s="93"/>
    </row>
    <row r="229" spans="2:7">
      <c r="B229" s="93"/>
      <c r="C229" s="94"/>
      <c r="D229" s="95"/>
      <c r="E229" s="95"/>
      <c r="F229" s="93"/>
      <c r="G229" s="93"/>
    </row>
    <row r="230" spans="2:7">
      <c r="B230" s="93"/>
      <c r="C230" s="94"/>
      <c r="D230" s="95"/>
      <c r="E230" s="95"/>
      <c r="F230" s="93"/>
      <c r="G230" s="93"/>
    </row>
    <row r="231" spans="2:7">
      <c r="B231" s="93"/>
      <c r="C231" s="94"/>
      <c r="D231" s="95"/>
      <c r="E231" s="95"/>
      <c r="F231" s="93"/>
      <c r="G231" s="93"/>
    </row>
    <row r="232" spans="2:7">
      <c r="B232" s="93"/>
      <c r="C232" s="94"/>
      <c r="D232" s="95"/>
      <c r="E232" s="95"/>
      <c r="F232" s="93"/>
      <c r="G232" s="93"/>
    </row>
    <row r="233" spans="2:7">
      <c r="B233" s="93"/>
      <c r="C233" s="94"/>
      <c r="D233" s="95"/>
      <c r="E233" s="95"/>
      <c r="F233" s="93"/>
      <c r="G233" s="93"/>
    </row>
    <row r="234" spans="2:7">
      <c r="B234" s="93"/>
      <c r="C234" s="94"/>
      <c r="D234" s="95"/>
      <c r="E234" s="95"/>
      <c r="F234" s="93"/>
      <c r="G234" s="93"/>
    </row>
    <row r="235" spans="2:7">
      <c r="B235" s="93"/>
      <c r="C235" s="94"/>
      <c r="D235" s="95"/>
      <c r="E235" s="95"/>
      <c r="F235" s="93"/>
      <c r="G235" s="93"/>
    </row>
    <row r="236" spans="2:7">
      <c r="B236" s="93"/>
      <c r="C236" s="94"/>
      <c r="D236" s="95"/>
      <c r="E236" s="95"/>
      <c r="F236" s="93"/>
      <c r="G236" s="93"/>
    </row>
    <row r="237" spans="2:7">
      <c r="B237" s="93"/>
      <c r="C237" s="94"/>
      <c r="D237" s="95"/>
      <c r="E237" s="95"/>
      <c r="F237" s="93"/>
      <c r="G237" s="93"/>
    </row>
    <row r="238" spans="2:7">
      <c r="B238" s="93"/>
      <c r="C238" s="94"/>
      <c r="D238" s="95"/>
      <c r="E238" s="95"/>
      <c r="F238" s="93"/>
      <c r="G238" s="93"/>
    </row>
    <row r="239" spans="2:7">
      <c r="B239" s="93"/>
      <c r="C239" s="94"/>
      <c r="D239" s="95"/>
      <c r="E239" s="95"/>
      <c r="F239" s="93"/>
      <c r="G239" s="93"/>
    </row>
    <row r="240" spans="2:7">
      <c r="B240" s="93"/>
      <c r="C240" s="94"/>
      <c r="D240" s="95"/>
      <c r="E240" s="95"/>
      <c r="F240" s="93"/>
      <c r="G240" s="93"/>
    </row>
    <row r="241" spans="2:7">
      <c r="B241" s="93"/>
      <c r="C241" s="94"/>
      <c r="D241" s="95"/>
      <c r="E241" s="95"/>
      <c r="F241" s="93"/>
      <c r="G241" s="93"/>
    </row>
    <row r="242" spans="2:7">
      <c r="B242" s="93"/>
      <c r="C242" s="94"/>
      <c r="D242" s="95"/>
      <c r="E242" s="95"/>
      <c r="F242" s="93"/>
      <c r="G242" s="93"/>
    </row>
    <row r="243" spans="2:7">
      <c r="B243" s="93"/>
      <c r="C243" s="94"/>
      <c r="D243" s="95"/>
      <c r="E243" s="95"/>
      <c r="F243" s="93"/>
      <c r="G243" s="93"/>
    </row>
    <row r="244" spans="2:7">
      <c r="B244" s="93"/>
      <c r="C244" s="94"/>
      <c r="D244" s="95"/>
      <c r="E244" s="95"/>
      <c r="F244" s="93"/>
      <c r="G244" s="93"/>
    </row>
    <row r="245" spans="2:7">
      <c r="B245" s="93"/>
      <c r="C245" s="94"/>
      <c r="D245" s="95"/>
      <c r="E245" s="95"/>
      <c r="F245" s="93"/>
      <c r="G245" s="93"/>
    </row>
    <row r="246" spans="2:7">
      <c r="B246" s="93"/>
      <c r="C246" s="94"/>
      <c r="D246" s="95"/>
      <c r="E246" s="95"/>
      <c r="F246" s="93"/>
      <c r="G246" s="93"/>
    </row>
    <row r="247" spans="2:7">
      <c r="B247" s="93"/>
      <c r="C247" s="94"/>
      <c r="D247" s="95"/>
      <c r="E247" s="95"/>
      <c r="F247" s="93"/>
      <c r="G247" s="93"/>
    </row>
    <row r="248" spans="2:7">
      <c r="B248" s="93"/>
      <c r="C248" s="94"/>
      <c r="D248" s="95"/>
      <c r="E248" s="95"/>
      <c r="F248" s="93"/>
      <c r="G248" s="93"/>
    </row>
    <row r="249" spans="2:7">
      <c r="B249" s="93"/>
      <c r="C249" s="94"/>
      <c r="D249" s="95"/>
      <c r="E249" s="95"/>
      <c r="F249" s="93"/>
      <c r="G249" s="93"/>
    </row>
    <row r="250" spans="2:7">
      <c r="B250" s="93"/>
      <c r="C250" s="94"/>
      <c r="D250" s="95"/>
      <c r="E250" s="95"/>
      <c r="F250" s="93"/>
      <c r="G250" s="93"/>
    </row>
    <row r="251" spans="2:7">
      <c r="B251" s="93"/>
      <c r="C251" s="94"/>
      <c r="D251" s="95"/>
      <c r="E251" s="95"/>
      <c r="F251" s="93"/>
      <c r="G251" s="93"/>
    </row>
    <row r="252" spans="2:7">
      <c r="B252" s="93"/>
      <c r="C252" s="94"/>
      <c r="D252" s="95"/>
      <c r="E252" s="95"/>
      <c r="F252" s="93"/>
      <c r="G252" s="93"/>
    </row>
    <row r="253" spans="2:7">
      <c r="B253" s="93"/>
      <c r="C253" s="94"/>
      <c r="D253" s="95"/>
      <c r="E253" s="95"/>
      <c r="F253" s="93"/>
      <c r="G253" s="93"/>
    </row>
    <row r="254" spans="2:7">
      <c r="B254" s="93"/>
      <c r="C254" s="94"/>
      <c r="D254" s="95"/>
      <c r="E254" s="95"/>
      <c r="F254" s="93"/>
      <c r="G254" s="93"/>
    </row>
    <row r="255" spans="2:7">
      <c r="B255" s="93"/>
      <c r="C255" s="94"/>
      <c r="D255" s="95"/>
      <c r="E255" s="95"/>
      <c r="F255" s="93"/>
      <c r="G255" s="93"/>
    </row>
    <row r="256" spans="2:7">
      <c r="B256" s="93"/>
      <c r="C256" s="94"/>
      <c r="D256" s="95"/>
      <c r="E256" s="95"/>
      <c r="F256" s="93"/>
      <c r="G256" s="93"/>
    </row>
    <row r="257" spans="2:7">
      <c r="B257" s="93"/>
      <c r="C257" s="94"/>
      <c r="D257" s="95"/>
      <c r="E257" s="95"/>
      <c r="F257" s="93"/>
      <c r="G257" s="93"/>
    </row>
    <row r="258" spans="2:7">
      <c r="B258" s="93"/>
      <c r="C258" s="94"/>
      <c r="D258" s="95"/>
      <c r="E258" s="95"/>
      <c r="F258" s="93"/>
      <c r="G258" s="93"/>
    </row>
    <row r="259" spans="2:7">
      <c r="B259" s="93"/>
      <c r="C259" s="94"/>
      <c r="D259" s="95"/>
      <c r="E259" s="95"/>
      <c r="F259" s="93"/>
      <c r="G259" s="93"/>
    </row>
    <row r="260" spans="2:7">
      <c r="B260" s="93"/>
      <c r="C260" s="94"/>
      <c r="D260" s="95"/>
      <c r="E260" s="95"/>
      <c r="F260" s="93"/>
      <c r="G260" s="93"/>
    </row>
    <row r="261" spans="2:7">
      <c r="B261" s="93"/>
      <c r="C261" s="94"/>
      <c r="D261" s="95"/>
      <c r="E261" s="95"/>
      <c r="F261" s="93"/>
      <c r="G261" s="93"/>
    </row>
    <row r="262" spans="2:7">
      <c r="B262" s="93"/>
      <c r="C262" s="94"/>
      <c r="D262" s="95"/>
      <c r="E262" s="95"/>
      <c r="F262" s="93"/>
      <c r="G262" s="93"/>
    </row>
    <row r="263" spans="2:7">
      <c r="B263" s="93"/>
      <c r="C263" s="94"/>
      <c r="D263" s="95"/>
      <c r="E263" s="95"/>
      <c r="F263" s="93"/>
      <c r="G263" s="93"/>
    </row>
    <row r="264" spans="2:7">
      <c r="B264" s="93"/>
      <c r="C264" s="94"/>
      <c r="D264" s="95"/>
      <c r="E264" s="95"/>
      <c r="F264" s="93"/>
      <c r="G264" s="93"/>
    </row>
    <row r="265" spans="2:7">
      <c r="B265" s="93"/>
      <c r="C265" s="94"/>
      <c r="D265" s="95"/>
      <c r="E265" s="95"/>
      <c r="F265" s="93"/>
      <c r="G265" s="93"/>
    </row>
    <row r="266" spans="2:7">
      <c r="B266" s="93"/>
      <c r="C266" s="94"/>
      <c r="D266" s="95"/>
      <c r="E266" s="95"/>
      <c r="F266" s="93"/>
      <c r="G266" s="93"/>
    </row>
    <row r="267" spans="2:7">
      <c r="B267" s="93"/>
      <c r="C267" s="94"/>
      <c r="D267" s="95"/>
      <c r="E267" s="95"/>
      <c r="F267" s="93"/>
      <c r="G267" s="93"/>
    </row>
    <row r="268" spans="2:7">
      <c r="B268" s="93"/>
      <c r="C268" s="94"/>
      <c r="D268" s="95"/>
      <c r="E268" s="95"/>
      <c r="F268" s="93"/>
      <c r="G268" s="93"/>
    </row>
    <row r="269" spans="2:7">
      <c r="B269" s="93"/>
      <c r="C269" s="94"/>
      <c r="D269" s="95"/>
      <c r="E269" s="95"/>
      <c r="F269" s="93"/>
      <c r="G269" s="93"/>
    </row>
    <row r="270" spans="2:7">
      <c r="B270" s="93"/>
      <c r="C270" s="94"/>
      <c r="D270" s="95"/>
      <c r="E270" s="95"/>
      <c r="F270" s="93"/>
      <c r="G270" s="93"/>
    </row>
    <row r="271" spans="2:7">
      <c r="B271" s="93"/>
      <c r="C271" s="94"/>
      <c r="D271" s="95"/>
      <c r="E271" s="95"/>
      <c r="F271" s="93"/>
      <c r="G271" s="93"/>
    </row>
    <row r="272" spans="2:7">
      <c r="B272" s="93"/>
      <c r="C272" s="94"/>
      <c r="D272" s="95"/>
      <c r="E272" s="95"/>
      <c r="F272" s="93"/>
      <c r="G272" s="93"/>
    </row>
    <row r="273" spans="2:7">
      <c r="B273" s="93"/>
      <c r="C273" s="94"/>
      <c r="D273" s="95"/>
      <c r="E273" s="95"/>
      <c r="F273" s="93"/>
      <c r="G273" s="93"/>
    </row>
    <row r="274" spans="2:7">
      <c r="B274" s="93"/>
      <c r="C274" s="94"/>
      <c r="D274" s="95"/>
      <c r="E274" s="95"/>
      <c r="F274" s="93"/>
      <c r="G274" s="93"/>
    </row>
    <row r="275" spans="2:7">
      <c r="B275" s="93"/>
      <c r="C275" s="94"/>
      <c r="D275" s="95"/>
      <c r="E275" s="95"/>
      <c r="F275" s="93"/>
      <c r="G275" s="93"/>
    </row>
    <row r="276" spans="2:7">
      <c r="B276" s="93"/>
      <c r="C276" s="94"/>
      <c r="D276" s="95"/>
      <c r="E276" s="95"/>
      <c r="F276" s="93"/>
      <c r="G276" s="93"/>
    </row>
    <row r="277" spans="2:7">
      <c r="B277" s="93"/>
      <c r="C277" s="94"/>
      <c r="D277" s="95"/>
      <c r="E277" s="95"/>
      <c r="F277" s="93"/>
      <c r="G277" s="93"/>
    </row>
    <row r="278" spans="2:7">
      <c r="B278" s="93"/>
      <c r="C278" s="94"/>
      <c r="D278" s="95"/>
      <c r="E278" s="95"/>
      <c r="F278" s="93"/>
      <c r="G278" s="93"/>
    </row>
    <row r="279" spans="2:7">
      <c r="B279" s="93"/>
      <c r="C279" s="94"/>
      <c r="D279" s="95"/>
      <c r="E279" s="95"/>
      <c r="F279" s="93"/>
      <c r="G279" s="93"/>
    </row>
    <row r="280" spans="2:7">
      <c r="B280" s="93"/>
      <c r="C280" s="94"/>
      <c r="D280" s="95"/>
      <c r="E280" s="95"/>
      <c r="F280" s="93"/>
      <c r="G280" s="93"/>
    </row>
    <row r="281" spans="2:7">
      <c r="B281" s="93"/>
      <c r="C281" s="94"/>
      <c r="D281" s="95"/>
      <c r="E281" s="95"/>
      <c r="F281" s="93"/>
      <c r="G281" s="93"/>
    </row>
    <row r="282" spans="2:7">
      <c r="B282" s="93"/>
      <c r="C282" s="94"/>
      <c r="D282" s="95"/>
      <c r="E282" s="95"/>
      <c r="F282" s="93"/>
      <c r="G282" s="93"/>
    </row>
    <row r="283" spans="2:7">
      <c r="B283" s="93"/>
      <c r="C283" s="94"/>
      <c r="D283" s="95"/>
      <c r="E283" s="95"/>
      <c r="F283" s="93"/>
      <c r="G283" s="93"/>
    </row>
    <row r="284" spans="2:7">
      <c r="B284" s="93"/>
      <c r="C284" s="94"/>
      <c r="D284" s="95"/>
      <c r="E284" s="95"/>
      <c r="F284" s="93"/>
      <c r="G284" s="93"/>
    </row>
    <row r="285" spans="2:7">
      <c r="B285" s="93"/>
      <c r="C285" s="94"/>
      <c r="D285" s="95"/>
      <c r="E285" s="95"/>
      <c r="F285" s="93"/>
      <c r="G285" s="93"/>
    </row>
    <row r="286" spans="2:7">
      <c r="D286" s="95"/>
      <c r="E286" s="95"/>
    </row>
    <row r="287" spans="2:7">
      <c r="D287" s="95"/>
      <c r="E287" s="95"/>
    </row>
    <row r="288" spans="2:7">
      <c r="D288" s="95"/>
      <c r="E288" s="95"/>
    </row>
    <row r="289" spans="4:5">
      <c r="D289" s="95"/>
      <c r="E289" s="95"/>
    </row>
    <row r="290" spans="4:5">
      <c r="D290" s="95"/>
      <c r="E290" s="95"/>
    </row>
    <row r="291" spans="4:5">
      <c r="D291" s="95"/>
      <c r="E291" s="95"/>
    </row>
    <row r="292" spans="4:5">
      <c r="D292" s="95"/>
      <c r="E292" s="95"/>
    </row>
    <row r="293" spans="4:5">
      <c r="D293" s="95"/>
      <c r="E293" s="95"/>
    </row>
    <row r="294" spans="4:5">
      <c r="D294" s="95"/>
      <c r="E294" s="95"/>
    </row>
    <row r="295" spans="4:5">
      <c r="D295" s="95"/>
      <c r="E295" s="95"/>
    </row>
    <row r="296" spans="4:5">
      <c r="D296" s="95"/>
      <c r="E296" s="95"/>
    </row>
    <row r="297" spans="4:5">
      <c r="D297" s="95"/>
      <c r="E297" s="95"/>
    </row>
    <row r="298" spans="4:5">
      <c r="D298" s="95"/>
      <c r="E298" s="95"/>
    </row>
    <row r="299" spans="4:5">
      <c r="D299" s="95"/>
      <c r="E299" s="95"/>
    </row>
    <row r="300" spans="4:5">
      <c r="D300" s="95"/>
      <c r="E300" s="95"/>
    </row>
    <row r="301" spans="4:5">
      <c r="D301" s="95"/>
      <c r="E301" s="95"/>
    </row>
    <row r="302" spans="4:5">
      <c r="D302" s="95"/>
      <c r="E302" s="95"/>
    </row>
    <row r="303" spans="4:5">
      <c r="D303" s="95"/>
      <c r="E303" s="95"/>
    </row>
    <row r="304" spans="4:5">
      <c r="D304" s="95"/>
      <c r="E304" s="95"/>
    </row>
    <row r="305" spans="4:5">
      <c r="D305" s="95"/>
      <c r="E305" s="95"/>
    </row>
    <row r="306" spans="4:5">
      <c r="D306" s="95"/>
      <c r="E306" s="95"/>
    </row>
    <row r="307" spans="4:5">
      <c r="D307" s="95"/>
      <c r="E307" s="95"/>
    </row>
    <row r="308" spans="4:5">
      <c r="D308" s="95"/>
      <c r="E308" s="95"/>
    </row>
    <row r="309" spans="4:5">
      <c r="D309" s="95"/>
      <c r="E309" s="95"/>
    </row>
    <row r="310" spans="4:5">
      <c r="D310" s="95"/>
      <c r="E310" s="95"/>
    </row>
    <row r="311" spans="4:5">
      <c r="D311" s="95"/>
      <c r="E311" s="95"/>
    </row>
    <row r="312" spans="4:5">
      <c r="D312" s="95"/>
      <c r="E312" s="95"/>
    </row>
    <row r="313" spans="4:5">
      <c r="D313" s="95"/>
      <c r="E313" s="95"/>
    </row>
    <row r="314" spans="4:5">
      <c r="D314" s="95"/>
      <c r="E314" s="95"/>
    </row>
    <row r="315" spans="4:5">
      <c r="D315" s="95"/>
      <c r="E315" s="95"/>
    </row>
    <row r="316" spans="4:5">
      <c r="D316" s="95"/>
      <c r="E316" s="95"/>
    </row>
    <row r="317" spans="4:5">
      <c r="D317" s="95"/>
      <c r="E317" s="95"/>
    </row>
    <row r="318" spans="4:5">
      <c r="D318" s="95"/>
      <c r="E318" s="95"/>
    </row>
    <row r="319" spans="4:5">
      <c r="D319" s="95"/>
      <c r="E319" s="95"/>
    </row>
    <row r="320" spans="4:5">
      <c r="D320" s="95"/>
      <c r="E320" s="95"/>
    </row>
    <row r="321" spans="4:5">
      <c r="D321" s="95"/>
      <c r="E321" s="95"/>
    </row>
    <row r="322" spans="4:5">
      <c r="D322" s="95"/>
      <c r="E322" s="95"/>
    </row>
    <row r="323" spans="4:5">
      <c r="D323" s="95"/>
      <c r="E323" s="95"/>
    </row>
    <row r="324" spans="4:5">
      <c r="D324" s="95"/>
      <c r="E324" s="95"/>
    </row>
    <row r="325" spans="4:5">
      <c r="D325" s="95"/>
      <c r="E325" s="95"/>
    </row>
    <row r="326" spans="4:5">
      <c r="D326" s="95"/>
      <c r="E326" s="95"/>
    </row>
    <row r="327" spans="4:5">
      <c r="D327" s="95"/>
      <c r="E327" s="95"/>
    </row>
    <row r="328" spans="4:5">
      <c r="D328" s="95"/>
      <c r="E328" s="95"/>
    </row>
    <row r="329" spans="4:5">
      <c r="D329" s="95"/>
      <c r="E329" s="95"/>
    </row>
    <row r="330" spans="4:5">
      <c r="D330" s="95"/>
      <c r="E330" s="95"/>
    </row>
    <row r="331" spans="4:5">
      <c r="D331" s="95"/>
      <c r="E331" s="95"/>
    </row>
    <row r="332" spans="4:5">
      <c r="D332" s="95"/>
      <c r="E332" s="95"/>
    </row>
    <row r="333" spans="4:5">
      <c r="D333" s="95"/>
      <c r="E333" s="95"/>
    </row>
    <row r="334" spans="4:5">
      <c r="D334" s="95"/>
      <c r="E334" s="95"/>
    </row>
    <row r="335" spans="4:5">
      <c r="D335" s="95"/>
      <c r="E335" s="95"/>
    </row>
    <row r="336" spans="4:5">
      <c r="D336" s="95"/>
      <c r="E336" s="95"/>
    </row>
    <row r="337" spans="4:5">
      <c r="D337" s="95"/>
      <c r="E337" s="95"/>
    </row>
    <row r="338" spans="4:5">
      <c r="D338" s="95"/>
      <c r="E338" s="95"/>
    </row>
    <row r="339" spans="4:5">
      <c r="D339" s="95"/>
      <c r="E339" s="95"/>
    </row>
    <row r="340" spans="4:5">
      <c r="D340" s="95"/>
      <c r="E340" s="95"/>
    </row>
    <row r="341" spans="4:5">
      <c r="D341" s="95"/>
      <c r="E341" s="95"/>
    </row>
    <row r="342" spans="4:5">
      <c r="D342" s="95"/>
      <c r="E342" s="95"/>
    </row>
    <row r="343" spans="4:5">
      <c r="D343" s="95"/>
      <c r="E343" s="95"/>
    </row>
    <row r="344" spans="4:5">
      <c r="D344" s="95"/>
      <c r="E344" s="95"/>
    </row>
    <row r="345" spans="4:5">
      <c r="D345" s="95"/>
      <c r="E345" s="95"/>
    </row>
    <row r="346" spans="4:5">
      <c r="D346" s="95"/>
      <c r="E346" s="95"/>
    </row>
    <row r="347" spans="4:5">
      <c r="D347" s="95"/>
      <c r="E347" s="95"/>
    </row>
    <row r="348" spans="4:5">
      <c r="D348" s="95"/>
      <c r="E348" s="95"/>
    </row>
    <row r="349" spans="4:5">
      <c r="D349" s="95"/>
      <c r="E349" s="95"/>
    </row>
    <row r="350" spans="4:5">
      <c r="D350" s="95"/>
      <c r="E350" s="95"/>
    </row>
    <row r="351" spans="4:5">
      <c r="D351" s="95"/>
      <c r="E351" s="95"/>
    </row>
    <row r="352" spans="4:5">
      <c r="D352" s="95"/>
      <c r="E352" s="95"/>
    </row>
    <row r="353" spans="4:5">
      <c r="D353" s="95"/>
      <c r="E353" s="95"/>
    </row>
    <row r="354" spans="4:5">
      <c r="D354" s="95"/>
      <c r="E354" s="95"/>
    </row>
    <row r="355" spans="4:5">
      <c r="D355" s="95"/>
      <c r="E355" s="95"/>
    </row>
    <row r="356" spans="4:5">
      <c r="D356" s="95"/>
      <c r="E356" s="95"/>
    </row>
    <row r="357" spans="4:5">
      <c r="D357" s="95"/>
      <c r="E357" s="95"/>
    </row>
    <row r="358" spans="4:5">
      <c r="D358" s="95"/>
      <c r="E358" s="95"/>
    </row>
    <row r="359" spans="4:5">
      <c r="D359" s="95"/>
      <c r="E359" s="95"/>
    </row>
    <row r="360" spans="4:5">
      <c r="D360" s="95"/>
      <c r="E360" s="95"/>
    </row>
    <row r="361" spans="4:5">
      <c r="D361" s="95"/>
      <c r="E361" s="95"/>
    </row>
    <row r="362" spans="4:5">
      <c r="D362" s="95"/>
      <c r="E362" s="95"/>
    </row>
    <row r="363" spans="4:5">
      <c r="D363" s="95"/>
      <c r="E363" s="95"/>
    </row>
    <row r="364" spans="4:5">
      <c r="D364" s="95"/>
      <c r="E364" s="95"/>
    </row>
    <row r="365" spans="4:5">
      <c r="D365" s="95"/>
      <c r="E365" s="95"/>
    </row>
    <row r="366" spans="4:5">
      <c r="D366" s="95"/>
      <c r="E366" s="95"/>
    </row>
    <row r="367" spans="4:5">
      <c r="D367" s="95"/>
      <c r="E367" s="95"/>
    </row>
    <row r="368" spans="4:5">
      <c r="D368" s="95"/>
      <c r="E368" s="95"/>
    </row>
    <row r="369" spans="4:5">
      <c r="D369" s="95"/>
      <c r="E369" s="95"/>
    </row>
    <row r="370" spans="4:5">
      <c r="D370" s="95"/>
      <c r="E370" s="95"/>
    </row>
    <row r="371" spans="4:5">
      <c r="D371" s="95"/>
      <c r="E371" s="95"/>
    </row>
    <row r="372" spans="4:5">
      <c r="D372" s="95"/>
      <c r="E372" s="95"/>
    </row>
    <row r="373" spans="4:5">
      <c r="D373" s="95"/>
      <c r="E373" s="95"/>
    </row>
    <row r="374" spans="4:5">
      <c r="D374" s="95"/>
      <c r="E374" s="95"/>
    </row>
    <row r="375" spans="4:5">
      <c r="D375" s="95"/>
      <c r="E375" s="95"/>
    </row>
    <row r="376" spans="4:5">
      <c r="D376" s="95"/>
      <c r="E376" s="95"/>
    </row>
    <row r="377" spans="4:5">
      <c r="D377" s="95"/>
      <c r="E377" s="95"/>
    </row>
    <row r="378" spans="4:5">
      <c r="D378" s="95"/>
      <c r="E378" s="95"/>
    </row>
    <row r="379" spans="4:5">
      <c r="D379" s="95"/>
      <c r="E379" s="95"/>
    </row>
    <row r="380" spans="4:5">
      <c r="D380" s="95"/>
      <c r="E380" s="95"/>
    </row>
    <row r="381" spans="4:5">
      <c r="D381" s="95"/>
      <c r="E381" s="95"/>
    </row>
    <row r="382" spans="4:5">
      <c r="D382" s="95"/>
      <c r="E382" s="95"/>
    </row>
    <row r="383" spans="4:5">
      <c r="D383" s="95"/>
      <c r="E383" s="95"/>
    </row>
    <row r="384" spans="4:5">
      <c r="D384" s="95"/>
      <c r="E384" s="95"/>
    </row>
    <row r="385" spans="4:5">
      <c r="D385" s="95"/>
      <c r="E385" s="95"/>
    </row>
    <row r="386" spans="4:5">
      <c r="D386" s="95"/>
      <c r="E386" s="95"/>
    </row>
    <row r="387" spans="4:5">
      <c r="D387" s="95"/>
      <c r="E387" s="95"/>
    </row>
    <row r="388" spans="4:5">
      <c r="D388" s="95"/>
      <c r="E388" s="95"/>
    </row>
    <row r="389" spans="4:5">
      <c r="D389" s="95"/>
      <c r="E389" s="95"/>
    </row>
    <row r="390" spans="4:5">
      <c r="D390" s="95"/>
      <c r="E390" s="95"/>
    </row>
    <row r="391" spans="4:5">
      <c r="D391" s="95"/>
      <c r="E391" s="95"/>
    </row>
    <row r="392" spans="4:5">
      <c r="D392" s="95"/>
      <c r="E392" s="95"/>
    </row>
    <row r="393" spans="4:5">
      <c r="D393" s="95"/>
      <c r="E393" s="95"/>
    </row>
    <row r="394" spans="4:5">
      <c r="D394" s="95"/>
      <c r="E394" s="95"/>
    </row>
    <row r="395" spans="4:5">
      <c r="D395" s="95"/>
      <c r="E395" s="95"/>
    </row>
    <row r="396" spans="4:5">
      <c r="D396" s="95"/>
      <c r="E396" s="95"/>
    </row>
    <row r="397" spans="4:5">
      <c r="D397" s="95"/>
      <c r="E397" s="95"/>
    </row>
    <row r="398" spans="4:5">
      <c r="D398" s="95"/>
      <c r="E398" s="95"/>
    </row>
    <row r="399" spans="4:5">
      <c r="D399" s="95"/>
      <c r="E399" s="95"/>
    </row>
    <row r="400" spans="4:5">
      <c r="D400" s="95"/>
      <c r="E400" s="95"/>
    </row>
    <row r="401" spans="4:5">
      <c r="D401" s="95"/>
      <c r="E401" s="95"/>
    </row>
    <row r="402" spans="4:5">
      <c r="D402" s="95"/>
      <c r="E402" s="95"/>
    </row>
    <row r="403" spans="4:5">
      <c r="D403" s="95"/>
      <c r="E403" s="95"/>
    </row>
    <row r="404" spans="4:5">
      <c r="D404" s="95"/>
      <c r="E404" s="95"/>
    </row>
    <row r="405" spans="4:5">
      <c r="D405" s="95"/>
      <c r="E405" s="95"/>
    </row>
    <row r="406" spans="4:5">
      <c r="D406" s="95"/>
      <c r="E406" s="95"/>
    </row>
    <row r="407" spans="4:5">
      <c r="D407" s="95"/>
      <c r="E407" s="95"/>
    </row>
    <row r="408" spans="4:5">
      <c r="D408" s="95"/>
      <c r="E408" s="95"/>
    </row>
    <row r="409" spans="4:5">
      <c r="D409" s="95"/>
      <c r="E409" s="95"/>
    </row>
    <row r="410" spans="4:5">
      <c r="D410" s="95"/>
      <c r="E410" s="95"/>
    </row>
    <row r="411" spans="4:5">
      <c r="D411" s="95"/>
      <c r="E411" s="95"/>
    </row>
    <row r="412" spans="4:5">
      <c r="D412" s="95"/>
      <c r="E412" s="95"/>
    </row>
    <row r="413" spans="4:5">
      <c r="D413" s="95"/>
      <c r="E413" s="95"/>
    </row>
    <row r="414" spans="4:5">
      <c r="D414" s="95"/>
      <c r="E414" s="95"/>
    </row>
    <row r="415" spans="4:5">
      <c r="D415" s="95"/>
      <c r="E415" s="95"/>
    </row>
    <row r="416" spans="4:5">
      <c r="D416" s="95"/>
      <c r="E416" s="95"/>
    </row>
    <row r="417" spans="4:5">
      <c r="D417" s="95"/>
      <c r="E417" s="95"/>
    </row>
    <row r="418" spans="4:5">
      <c r="D418" s="95"/>
      <c r="E418" s="95"/>
    </row>
    <row r="419" spans="4:5">
      <c r="D419" s="95"/>
      <c r="E419" s="95"/>
    </row>
    <row r="420" spans="4:5">
      <c r="D420" s="95"/>
      <c r="E420" s="95"/>
    </row>
    <row r="421" spans="4:5">
      <c r="D421" s="95"/>
      <c r="E421" s="95"/>
    </row>
    <row r="422" spans="4:5">
      <c r="D422" s="95"/>
      <c r="E422" s="95"/>
    </row>
    <row r="423" spans="4:5">
      <c r="D423" s="95"/>
      <c r="E423" s="95"/>
    </row>
    <row r="424" spans="4:5">
      <c r="D424" s="95"/>
      <c r="E424" s="95"/>
    </row>
    <row r="425" spans="4:5">
      <c r="D425" s="95"/>
      <c r="E425" s="95"/>
    </row>
    <row r="426" spans="4:5">
      <c r="D426" s="95"/>
      <c r="E426" s="95"/>
    </row>
    <row r="427" spans="4:5">
      <c r="D427" s="95"/>
      <c r="E427" s="95"/>
    </row>
    <row r="428" spans="4:5">
      <c r="D428" s="95"/>
      <c r="E428" s="95"/>
    </row>
    <row r="429" spans="4:5">
      <c r="D429" s="95"/>
      <c r="E429" s="95"/>
    </row>
    <row r="430" spans="4:5">
      <c r="D430" s="95"/>
      <c r="E430" s="95"/>
    </row>
    <row r="431" spans="4:5">
      <c r="D431" s="95"/>
      <c r="E431" s="95"/>
    </row>
    <row r="432" spans="4:5">
      <c r="D432" s="95"/>
      <c r="E432" s="95"/>
    </row>
    <row r="433" spans="4:5">
      <c r="D433" s="95"/>
      <c r="E433" s="95"/>
    </row>
    <row r="434" spans="4:5">
      <c r="D434" s="95"/>
      <c r="E434" s="95"/>
    </row>
    <row r="435" spans="4:5">
      <c r="D435" s="95"/>
      <c r="E435" s="95"/>
    </row>
    <row r="436" spans="4:5">
      <c r="D436" s="95"/>
      <c r="E436" s="95"/>
    </row>
    <row r="437" spans="4:5">
      <c r="D437" s="95"/>
      <c r="E437" s="95"/>
    </row>
    <row r="438" spans="4:5">
      <c r="D438" s="95"/>
      <c r="E438" s="95"/>
    </row>
    <row r="439" spans="4:5">
      <c r="D439" s="95"/>
      <c r="E439" s="95"/>
    </row>
    <row r="440" spans="4:5">
      <c r="D440" s="95"/>
      <c r="E440" s="95"/>
    </row>
    <row r="441" spans="4:5">
      <c r="D441" s="95"/>
      <c r="E441" s="95"/>
    </row>
    <row r="442" spans="4:5">
      <c r="D442" s="95"/>
      <c r="E442" s="95"/>
    </row>
    <row r="443" spans="4:5">
      <c r="D443" s="95"/>
      <c r="E443" s="95"/>
    </row>
    <row r="444" spans="4:5">
      <c r="D444" s="95"/>
      <c r="E444" s="95"/>
    </row>
    <row r="445" spans="4:5">
      <c r="D445" s="95"/>
      <c r="E445" s="95"/>
    </row>
    <row r="446" spans="4:5">
      <c r="D446" s="95"/>
      <c r="E446" s="95"/>
    </row>
    <row r="447" spans="4:5">
      <c r="D447" s="95"/>
      <c r="E447" s="95"/>
    </row>
    <row r="448" spans="4:5">
      <c r="D448" s="95"/>
      <c r="E448" s="95"/>
    </row>
    <row r="449" spans="4:5">
      <c r="D449" s="95"/>
      <c r="E449" s="95"/>
    </row>
    <row r="450" spans="4:5">
      <c r="D450" s="95"/>
      <c r="E450" s="95"/>
    </row>
    <row r="451" spans="4:5">
      <c r="D451" s="95"/>
      <c r="E451" s="95"/>
    </row>
    <row r="452" spans="4:5">
      <c r="D452" s="95"/>
      <c r="E452" s="95"/>
    </row>
    <row r="453" spans="4:5">
      <c r="D453" s="95"/>
      <c r="E453" s="95"/>
    </row>
    <row r="454" spans="4:5">
      <c r="D454" s="95"/>
      <c r="E454" s="95"/>
    </row>
    <row r="455" spans="4:5">
      <c r="D455" s="95"/>
      <c r="E455" s="95"/>
    </row>
    <row r="456" spans="4:5">
      <c r="D456" s="95"/>
      <c r="E456" s="95"/>
    </row>
    <row r="457" spans="4:5">
      <c r="D457" s="95"/>
      <c r="E457" s="95"/>
    </row>
    <row r="458" spans="4:5">
      <c r="D458" s="95"/>
      <c r="E458" s="95"/>
    </row>
    <row r="459" spans="4:5">
      <c r="D459" s="95"/>
      <c r="E459" s="95"/>
    </row>
    <row r="460" spans="4:5">
      <c r="D460" s="95"/>
      <c r="E460" s="95"/>
    </row>
    <row r="461" spans="4:5">
      <c r="D461" s="95"/>
      <c r="E461" s="95"/>
    </row>
    <row r="462" spans="4:5">
      <c r="D462" s="95"/>
      <c r="E462" s="95"/>
    </row>
    <row r="463" spans="4:5">
      <c r="D463" s="95"/>
      <c r="E463" s="95"/>
    </row>
    <row r="464" spans="4:5">
      <c r="D464" s="95"/>
      <c r="E464" s="95"/>
    </row>
    <row r="465" spans="4:5">
      <c r="D465" s="95"/>
      <c r="E465" s="95"/>
    </row>
    <row r="466" spans="4:5">
      <c r="D466" s="95"/>
      <c r="E466" s="95"/>
    </row>
    <row r="467" spans="4:5">
      <c r="D467" s="95"/>
      <c r="E467" s="95"/>
    </row>
    <row r="468" spans="4:5">
      <c r="D468" s="95"/>
      <c r="E468" s="95"/>
    </row>
    <row r="469" spans="4:5">
      <c r="D469" s="95"/>
      <c r="E469" s="95"/>
    </row>
    <row r="470" spans="4:5">
      <c r="D470" s="95"/>
      <c r="E470" s="95"/>
    </row>
    <row r="471" spans="4:5">
      <c r="D471" s="95"/>
      <c r="E471" s="95"/>
    </row>
    <row r="472" spans="4:5">
      <c r="D472" s="95"/>
      <c r="E472" s="95"/>
    </row>
    <row r="473" spans="4:5">
      <c r="D473" s="95"/>
      <c r="E473" s="95"/>
    </row>
    <row r="474" spans="4:5">
      <c r="D474" s="95"/>
      <c r="E474" s="95"/>
    </row>
    <row r="475" spans="4:5">
      <c r="D475" s="95"/>
      <c r="E475" s="95"/>
    </row>
    <row r="476" spans="4:5">
      <c r="D476" s="95"/>
      <c r="E476" s="95"/>
    </row>
    <row r="477" spans="4:5">
      <c r="D477" s="95"/>
      <c r="E477" s="95"/>
    </row>
    <row r="478" spans="4:5">
      <c r="D478" s="95"/>
      <c r="E478" s="95"/>
    </row>
    <row r="479" spans="4:5">
      <c r="D479" s="95"/>
      <c r="E479" s="95"/>
    </row>
    <row r="480" spans="4:5">
      <c r="D480" s="95"/>
      <c r="E480" s="95"/>
    </row>
    <row r="481" spans="4:5">
      <c r="D481" s="95"/>
      <c r="E481" s="95"/>
    </row>
    <row r="482" spans="4:5">
      <c r="D482" s="95"/>
      <c r="E482" s="95"/>
    </row>
    <row r="483" spans="4:5">
      <c r="D483" s="95"/>
      <c r="E483" s="95"/>
    </row>
    <row r="484" spans="4:5">
      <c r="D484" s="95"/>
      <c r="E484" s="95"/>
    </row>
    <row r="485" spans="4:5">
      <c r="D485" s="95"/>
      <c r="E485" s="95"/>
    </row>
    <row r="486" spans="4:5">
      <c r="D486" s="95"/>
      <c r="E486" s="95"/>
    </row>
    <row r="487" spans="4:5">
      <c r="D487" s="95"/>
      <c r="E487" s="95"/>
    </row>
    <row r="488" spans="4:5">
      <c r="D488" s="95"/>
      <c r="E488" s="95"/>
    </row>
    <row r="489" spans="4:5">
      <c r="D489" s="95"/>
      <c r="E489" s="95"/>
    </row>
    <row r="490" spans="4:5">
      <c r="D490" s="95"/>
      <c r="E490" s="95"/>
    </row>
    <row r="491" spans="4:5">
      <c r="D491" s="95"/>
      <c r="E491" s="95"/>
    </row>
    <row r="492" spans="4:5">
      <c r="D492" s="95"/>
      <c r="E492" s="95"/>
    </row>
    <row r="493" spans="4:5">
      <c r="D493" s="95"/>
      <c r="E493" s="95"/>
    </row>
    <row r="494" spans="4:5">
      <c r="D494" s="95"/>
      <c r="E494" s="95"/>
    </row>
    <row r="495" spans="4:5">
      <c r="D495" s="95"/>
      <c r="E495" s="95"/>
    </row>
    <row r="496" spans="4:5">
      <c r="D496" s="95"/>
      <c r="E496" s="95"/>
    </row>
    <row r="497" spans="4:5">
      <c r="D497" s="95"/>
      <c r="E497" s="95"/>
    </row>
    <row r="498" spans="4:5">
      <c r="D498" s="95"/>
      <c r="E498" s="95"/>
    </row>
    <row r="499" spans="4:5">
      <c r="D499" s="95"/>
      <c r="E499" s="95"/>
    </row>
    <row r="500" spans="4:5">
      <c r="D500" s="95"/>
      <c r="E500" s="95"/>
    </row>
    <row r="501" spans="4:5">
      <c r="D501" s="95"/>
      <c r="E501" s="95"/>
    </row>
    <row r="502" spans="4:5">
      <c r="D502" s="95"/>
      <c r="E502" s="95"/>
    </row>
    <row r="503" spans="4:5">
      <c r="D503" s="95"/>
      <c r="E503" s="95"/>
    </row>
    <row r="504" spans="4:5">
      <c r="D504" s="95"/>
      <c r="E504" s="95"/>
    </row>
    <row r="505" spans="4:5">
      <c r="D505" s="95"/>
      <c r="E505" s="95"/>
    </row>
    <row r="506" spans="4:5">
      <c r="D506" s="95"/>
      <c r="E506" s="95"/>
    </row>
    <row r="507" spans="4:5">
      <c r="D507" s="95"/>
      <c r="E507" s="95"/>
    </row>
    <row r="508" spans="4:5">
      <c r="D508" s="95"/>
      <c r="E508" s="95"/>
    </row>
    <row r="509" spans="4:5">
      <c r="D509" s="95"/>
      <c r="E509" s="95"/>
    </row>
    <row r="510" spans="4:5">
      <c r="D510" s="95"/>
      <c r="E510" s="95"/>
    </row>
    <row r="511" spans="4:5">
      <c r="D511" s="95"/>
      <c r="E511" s="95"/>
    </row>
    <row r="512" spans="4:5">
      <c r="D512" s="95"/>
      <c r="E512" s="95"/>
    </row>
    <row r="513" spans="4:5">
      <c r="D513" s="95"/>
      <c r="E513" s="95"/>
    </row>
    <row r="514" spans="4:5">
      <c r="D514" s="95"/>
      <c r="E514" s="95"/>
    </row>
    <row r="515" spans="4:5">
      <c r="D515" s="95"/>
      <c r="E515" s="95"/>
    </row>
    <row r="516" spans="4:5">
      <c r="D516" s="95"/>
      <c r="E516" s="95"/>
    </row>
    <row r="517" spans="4:5">
      <c r="D517" s="95"/>
      <c r="E517" s="95"/>
    </row>
    <row r="518" spans="4:5">
      <c r="D518" s="95"/>
      <c r="E518" s="95"/>
    </row>
    <row r="519" spans="4:5">
      <c r="D519" s="95"/>
      <c r="E519" s="95"/>
    </row>
    <row r="520" spans="4:5">
      <c r="D520" s="95"/>
      <c r="E520" s="95"/>
    </row>
    <row r="521" spans="4:5">
      <c r="D521" s="95"/>
      <c r="E521" s="95"/>
    </row>
    <row r="522" spans="4:5">
      <c r="D522" s="95"/>
      <c r="E522" s="95"/>
    </row>
    <row r="523" spans="4:5">
      <c r="D523" s="95"/>
      <c r="E523" s="95"/>
    </row>
    <row r="524" spans="4:5">
      <c r="D524" s="95"/>
      <c r="E524" s="95"/>
    </row>
    <row r="525" spans="4:5">
      <c r="D525" s="95"/>
      <c r="E525" s="95"/>
    </row>
    <row r="526" spans="4:5">
      <c r="D526" s="95"/>
      <c r="E526" s="95"/>
    </row>
    <row r="527" spans="4:5">
      <c r="D527" s="95"/>
      <c r="E527" s="95"/>
    </row>
    <row r="528" spans="4:5">
      <c r="D528" s="95"/>
      <c r="E528" s="95"/>
    </row>
    <row r="529" spans="4:5">
      <c r="D529" s="95"/>
      <c r="E529" s="95"/>
    </row>
    <row r="530" spans="4:5">
      <c r="D530" s="95"/>
      <c r="E530" s="95"/>
    </row>
    <row r="531" spans="4:5">
      <c r="D531" s="95"/>
      <c r="E531" s="95"/>
    </row>
    <row r="532" spans="4:5">
      <c r="D532" s="95"/>
      <c r="E532" s="95"/>
    </row>
    <row r="533" spans="4:5">
      <c r="D533" s="95"/>
      <c r="E533" s="95"/>
    </row>
    <row r="534" spans="4:5">
      <c r="D534" s="95"/>
      <c r="E534" s="95"/>
    </row>
    <row r="535" spans="4:5">
      <c r="D535" s="95"/>
      <c r="E535" s="95"/>
    </row>
    <row r="536" spans="4:5">
      <c r="D536" s="95"/>
      <c r="E536" s="95"/>
    </row>
    <row r="537" spans="4:5">
      <c r="D537" s="95"/>
      <c r="E537" s="95"/>
    </row>
    <row r="538" spans="4:5">
      <c r="D538" s="95"/>
      <c r="E538" s="95"/>
    </row>
    <row r="539" spans="4:5">
      <c r="D539" s="95"/>
      <c r="E539" s="95"/>
    </row>
    <row r="540" spans="4:5">
      <c r="D540" s="95"/>
      <c r="E540" s="95"/>
    </row>
    <row r="541" spans="4:5">
      <c r="D541" s="95"/>
      <c r="E541" s="95"/>
    </row>
    <row r="542" spans="4:5">
      <c r="D542" s="95"/>
      <c r="E542" s="95"/>
    </row>
    <row r="543" spans="4:5">
      <c r="D543" s="95"/>
      <c r="E543" s="95"/>
    </row>
    <row r="544" spans="4:5">
      <c r="D544" s="95"/>
      <c r="E544" s="95"/>
    </row>
    <row r="545" spans="4:5">
      <c r="D545" s="95"/>
      <c r="E545" s="95"/>
    </row>
    <row r="546" spans="4:5">
      <c r="D546" s="95"/>
      <c r="E546" s="95"/>
    </row>
    <row r="547" spans="4:5">
      <c r="D547" s="95"/>
      <c r="E547" s="95"/>
    </row>
    <row r="548" spans="4:5">
      <c r="D548" s="95"/>
      <c r="E548" s="95"/>
    </row>
    <row r="549" spans="4:5">
      <c r="D549" s="95"/>
      <c r="E549" s="95"/>
    </row>
    <row r="550" spans="4:5">
      <c r="D550" s="95"/>
      <c r="E550" s="95"/>
    </row>
    <row r="551" spans="4:5">
      <c r="D551" s="95"/>
      <c r="E551" s="95"/>
    </row>
    <row r="552" spans="4:5">
      <c r="D552" s="95"/>
      <c r="E552" s="95"/>
    </row>
    <row r="553" spans="4:5">
      <c r="D553" s="95"/>
      <c r="E553" s="95"/>
    </row>
    <row r="554" spans="4:5">
      <c r="D554" s="95"/>
      <c r="E554" s="95"/>
    </row>
    <row r="555" spans="4:5">
      <c r="D555" s="95"/>
      <c r="E555" s="95"/>
    </row>
    <row r="556" spans="4:5">
      <c r="D556" s="95"/>
      <c r="E556" s="95"/>
    </row>
    <row r="557" spans="4:5">
      <c r="D557" s="95"/>
      <c r="E557" s="95"/>
    </row>
    <row r="558" spans="4:5">
      <c r="D558" s="95"/>
      <c r="E558" s="95"/>
    </row>
    <row r="559" spans="4:5">
      <c r="D559" s="95"/>
      <c r="E559" s="95"/>
    </row>
    <row r="560" spans="4:5">
      <c r="D560" s="95"/>
      <c r="E560" s="95"/>
    </row>
    <row r="561" spans="4:5">
      <c r="D561" s="95"/>
      <c r="E561" s="95"/>
    </row>
    <row r="562" spans="4:5">
      <c r="D562" s="95"/>
      <c r="E562" s="95"/>
    </row>
    <row r="563" spans="4:5">
      <c r="D563" s="95"/>
      <c r="E563" s="95"/>
    </row>
    <row r="564" spans="4:5">
      <c r="D564" s="95"/>
      <c r="E564" s="95"/>
    </row>
    <row r="565" spans="4:5">
      <c r="D565" s="95"/>
      <c r="E565" s="95"/>
    </row>
    <row r="566" spans="4:5">
      <c r="D566" s="95"/>
      <c r="E566" s="95"/>
    </row>
    <row r="567" spans="4:5">
      <c r="D567" s="95"/>
      <c r="E567" s="95"/>
    </row>
    <row r="568" spans="4:5">
      <c r="D568" s="95"/>
      <c r="E568" s="95"/>
    </row>
    <row r="569" spans="4:5">
      <c r="D569" s="95"/>
      <c r="E569" s="95"/>
    </row>
    <row r="570" spans="4:5">
      <c r="D570" s="95"/>
      <c r="E570" s="95"/>
    </row>
    <row r="571" spans="4:5">
      <c r="D571" s="95"/>
      <c r="E571" s="95"/>
    </row>
    <row r="572" spans="4:5">
      <c r="D572" s="95"/>
      <c r="E572" s="95"/>
    </row>
    <row r="573" spans="4:5">
      <c r="D573" s="95"/>
      <c r="E573" s="95"/>
    </row>
    <row r="574" spans="4:5">
      <c r="D574" s="95"/>
      <c r="E574" s="95"/>
    </row>
    <row r="575" spans="4:5">
      <c r="D575" s="95"/>
      <c r="E575" s="95"/>
    </row>
    <row r="576" spans="4:5">
      <c r="D576" s="95"/>
      <c r="E576" s="95"/>
    </row>
    <row r="577" spans="4:5">
      <c r="D577" s="95"/>
      <c r="E577" s="95"/>
    </row>
    <row r="578" spans="4:5">
      <c r="D578" s="95"/>
      <c r="E578" s="95"/>
    </row>
    <row r="579" spans="4:5">
      <c r="D579" s="95"/>
      <c r="E579" s="95"/>
    </row>
    <row r="580" spans="4:5">
      <c r="D580" s="95"/>
      <c r="E580" s="95"/>
    </row>
    <row r="581" spans="4:5">
      <c r="D581" s="95"/>
      <c r="E581" s="95"/>
    </row>
    <row r="582" spans="4:5">
      <c r="D582" s="95"/>
      <c r="E582" s="95"/>
    </row>
    <row r="583" spans="4:5">
      <c r="D583" s="95"/>
      <c r="E583" s="95"/>
    </row>
    <row r="584" spans="4:5">
      <c r="D584" s="95"/>
      <c r="E584" s="95"/>
    </row>
    <row r="585" spans="4:5">
      <c r="D585" s="95"/>
      <c r="E585" s="95"/>
    </row>
    <row r="586" spans="4:5">
      <c r="D586" s="95"/>
      <c r="E586" s="95"/>
    </row>
    <row r="587" spans="4:5">
      <c r="D587" s="95"/>
      <c r="E587" s="95"/>
    </row>
    <row r="588" spans="4:5">
      <c r="D588" s="95"/>
      <c r="E588" s="95"/>
    </row>
    <row r="589" spans="4:5">
      <c r="D589" s="95"/>
      <c r="E589" s="95"/>
    </row>
    <row r="590" spans="4:5">
      <c r="D590" s="95"/>
      <c r="E590" s="95"/>
    </row>
    <row r="591" spans="4:5">
      <c r="D591" s="95"/>
      <c r="E591" s="95"/>
    </row>
    <row r="592" spans="4:5">
      <c r="D592" s="95"/>
      <c r="E592" s="95"/>
    </row>
    <row r="593" spans="4:5">
      <c r="D593" s="95"/>
      <c r="E593" s="95"/>
    </row>
    <row r="594" spans="4:5">
      <c r="D594" s="95"/>
      <c r="E594" s="95"/>
    </row>
    <row r="595" spans="4:5">
      <c r="D595" s="95"/>
      <c r="E595" s="95"/>
    </row>
    <row r="596" spans="4:5">
      <c r="D596" s="95"/>
      <c r="E596" s="95"/>
    </row>
    <row r="597" spans="4:5">
      <c r="D597" s="95"/>
      <c r="E597" s="95"/>
    </row>
    <row r="598" spans="4:5">
      <c r="D598" s="95"/>
      <c r="E598" s="95"/>
    </row>
    <row r="599" spans="4:5">
      <c r="D599" s="95"/>
      <c r="E599" s="95"/>
    </row>
    <row r="600" spans="4:5">
      <c r="D600" s="95"/>
      <c r="E600" s="95"/>
    </row>
    <row r="601" spans="4:5">
      <c r="D601" s="95"/>
      <c r="E601" s="95"/>
    </row>
    <row r="602" spans="4:5">
      <c r="D602" s="95"/>
      <c r="E602" s="95"/>
    </row>
    <row r="603" spans="4:5">
      <c r="D603" s="95"/>
      <c r="E603" s="95"/>
    </row>
    <row r="604" spans="4:5">
      <c r="D604" s="95"/>
      <c r="E604" s="95"/>
    </row>
    <row r="605" spans="4:5">
      <c r="D605" s="95"/>
      <c r="E605" s="95"/>
    </row>
    <row r="606" spans="4:5">
      <c r="D606" s="95"/>
      <c r="E606" s="95"/>
    </row>
    <row r="607" spans="4:5">
      <c r="D607" s="95"/>
      <c r="E607" s="95"/>
    </row>
    <row r="608" spans="4:5">
      <c r="D608" s="95"/>
      <c r="E608" s="95"/>
    </row>
    <row r="609" spans="4:5">
      <c r="D609" s="95"/>
      <c r="E609" s="95"/>
    </row>
    <row r="610" spans="4:5">
      <c r="D610" s="95"/>
      <c r="E610" s="95"/>
    </row>
    <row r="611" spans="4:5">
      <c r="D611" s="95"/>
      <c r="E611" s="95"/>
    </row>
    <row r="612" spans="4:5">
      <c r="D612" s="95"/>
      <c r="E612" s="95"/>
    </row>
    <row r="613" spans="4:5">
      <c r="D613" s="95"/>
      <c r="E613" s="95"/>
    </row>
    <row r="614" spans="4:5">
      <c r="D614" s="95"/>
      <c r="E614" s="95"/>
    </row>
    <row r="615" spans="4:5">
      <c r="D615" s="95"/>
      <c r="E615" s="95"/>
    </row>
    <row r="616" spans="4:5">
      <c r="D616" s="95"/>
      <c r="E616" s="95"/>
    </row>
    <row r="617" spans="4:5">
      <c r="D617" s="95"/>
      <c r="E617" s="95"/>
    </row>
    <row r="618" spans="4:5">
      <c r="D618" s="95"/>
      <c r="E618" s="95"/>
    </row>
    <row r="619" spans="4:5">
      <c r="D619" s="95"/>
      <c r="E619" s="95"/>
    </row>
    <row r="620" spans="4:5">
      <c r="D620" s="95"/>
      <c r="E620" s="95"/>
    </row>
    <row r="621" spans="4:5">
      <c r="D621" s="95"/>
      <c r="E621" s="95"/>
    </row>
    <row r="622" spans="4:5">
      <c r="D622" s="95"/>
      <c r="E622" s="95"/>
    </row>
    <row r="623" spans="4:5">
      <c r="D623" s="95"/>
      <c r="E623" s="95"/>
    </row>
    <row r="624" spans="4:5">
      <c r="D624" s="95"/>
      <c r="E624" s="95"/>
    </row>
    <row r="625" spans="4:5">
      <c r="D625" s="95"/>
      <c r="E625" s="95"/>
    </row>
    <row r="626" spans="4:5">
      <c r="D626" s="95"/>
      <c r="E626" s="95"/>
    </row>
    <row r="627" spans="4:5">
      <c r="D627" s="95"/>
      <c r="E627" s="95"/>
    </row>
    <row r="628" spans="4:5">
      <c r="D628" s="95"/>
      <c r="E628" s="95"/>
    </row>
    <row r="629" spans="4:5">
      <c r="D629" s="95"/>
      <c r="E629" s="95"/>
    </row>
    <row r="630" spans="4:5">
      <c r="D630" s="95"/>
      <c r="E630" s="95"/>
    </row>
    <row r="631" spans="4:5">
      <c r="D631" s="95"/>
      <c r="E631" s="95"/>
    </row>
    <row r="632" spans="4:5">
      <c r="D632" s="95"/>
      <c r="E632" s="95"/>
    </row>
    <row r="633" spans="4:5">
      <c r="D633" s="95"/>
      <c r="E633" s="95"/>
    </row>
    <row r="634" spans="4:5">
      <c r="D634" s="95"/>
      <c r="E634" s="95"/>
    </row>
    <row r="635" spans="4:5">
      <c r="D635" s="95"/>
      <c r="E635" s="95"/>
    </row>
    <row r="636" spans="4:5">
      <c r="D636" s="95"/>
      <c r="E636" s="95"/>
    </row>
    <row r="637" spans="4:5">
      <c r="D637" s="95"/>
      <c r="E637" s="95"/>
    </row>
    <row r="638" spans="4:5">
      <c r="D638" s="95"/>
      <c r="E638" s="95"/>
    </row>
    <row r="639" spans="4:5">
      <c r="D639" s="95"/>
      <c r="E639" s="95"/>
    </row>
    <row r="640" spans="4:5">
      <c r="D640" s="95"/>
      <c r="E640" s="95"/>
    </row>
    <row r="641" spans="4:5">
      <c r="D641" s="95"/>
      <c r="E641" s="95"/>
    </row>
    <row r="642" spans="4:5">
      <c r="D642" s="95"/>
      <c r="E642" s="95"/>
    </row>
    <row r="643" spans="4:5">
      <c r="D643" s="95"/>
      <c r="E643" s="95"/>
    </row>
    <row r="644" spans="4:5">
      <c r="D644" s="95"/>
      <c r="E644" s="95"/>
    </row>
    <row r="645" spans="4:5">
      <c r="D645" s="95"/>
      <c r="E645" s="95"/>
    </row>
    <row r="646" spans="4:5">
      <c r="D646" s="95"/>
      <c r="E646" s="95"/>
    </row>
    <row r="647" spans="4:5">
      <c r="D647" s="95"/>
      <c r="E647" s="95"/>
    </row>
    <row r="648" spans="4:5">
      <c r="D648" s="95"/>
      <c r="E648" s="95"/>
    </row>
    <row r="649" spans="4:5">
      <c r="D649" s="95"/>
      <c r="E649" s="95"/>
    </row>
    <row r="650" spans="4:5">
      <c r="D650" s="95"/>
      <c r="E650" s="95"/>
    </row>
    <row r="651" spans="4:5">
      <c r="D651" s="95"/>
      <c r="E651" s="95"/>
    </row>
    <row r="652" spans="4:5">
      <c r="D652" s="95"/>
      <c r="E652" s="95"/>
    </row>
    <row r="653" spans="4:5">
      <c r="D653" s="95"/>
      <c r="E653" s="95"/>
    </row>
    <row r="654" spans="4:5">
      <c r="D654" s="95"/>
      <c r="E654" s="95"/>
    </row>
    <row r="655" spans="4:5">
      <c r="D655" s="95"/>
      <c r="E655" s="95"/>
    </row>
    <row r="656" spans="4:5">
      <c r="D656" s="95"/>
      <c r="E656" s="95"/>
    </row>
    <row r="657" spans="4:5">
      <c r="D657" s="95"/>
      <c r="E657" s="95"/>
    </row>
    <row r="658" spans="4:5">
      <c r="D658" s="95"/>
      <c r="E658" s="95"/>
    </row>
    <row r="659" spans="4:5">
      <c r="D659" s="95"/>
      <c r="E659" s="95"/>
    </row>
    <row r="660" spans="4:5">
      <c r="D660" s="95"/>
      <c r="E660" s="95"/>
    </row>
    <row r="661" spans="4:5">
      <c r="D661" s="95"/>
      <c r="E661" s="95"/>
    </row>
    <row r="662" spans="4:5">
      <c r="D662" s="95"/>
      <c r="E662" s="95"/>
    </row>
    <row r="663" spans="4:5">
      <c r="D663" s="95"/>
      <c r="E663" s="95"/>
    </row>
    <row r="664" spans="4:5">
      <c r="D664" s="95"/>
      <c r="E664" s="95"/>
    </row>
    <row r="665" spans="4:5">
      <c r="D665" s="95"/>
      <c r="E665" s="95"/>
    </row>
    <row r="666" spans="4:5">
      <c r="D666" s="95"/>
      <c r="E666" s="95"/>
    </row>
    <row r="667" spans="4:5">
      <c r="D667" s="95"/>
      <c r="E667" s="95"/>
    </row>
    <row r="668" spans="4:5">
      <c r="D668" s="95"/>
      <c r="E668" s="95"/>
    </row>
    <row r="669" spans="4:5">
      <c r="D669" s="95"/>
      <c r="E669" s="95"/>
    </row>
    <row r="670" spans="4:5">
      <c r="D670" s="95"/>
      <c r="E670" s="95"/>
    </row>
    <row r="671" spans="4:5">
      <c r="D671" s="95"/>
      <c r="E671" s="95"/>
    </row>
    <row r="672" spans="4:5">
      <c r="D672" s="95"/>
      <c r="E672" s="95"/>
    </row>
    <row r="673" spans="4:5">
      <c r="D673" s="95"/>
      <c r="E673" s="95"/>
    </row>
    <row r="674" spans="4:5">
      <c r="D674" s="95"/>
      <c r="E674" s="95"/>
    </row>
    <row r="675" spans="4:5">
      <c r="D675" s="95"/>
      <c r="E675" s="95"/>
    </row>
    <row r="676" spans="4:5">
      <c r="D676" s="95"/>
      <c r="E676" s="95"/>
    </row>
    <row r="677" spans="4:5">
      <c r="D677" s="95"/>
      <c r="E677" s="95"/>
    </row>
    <row r="678" spans="4:5">
      <c r="D678" s="95"/>
      <c r="E678" s="95"/>
    </row>
    <row r="679" spans="4:5">
      <c r="D679" s="95"/>
      <c r="E679" s="95"/>
    </row>
    <row r="680" spans="4:5">
      <c r="D680" s="95"/>
      <c r="E680" s="95"/>
    </row>
    <row r="681" spans="4:5">
      <c r="D681" s="95"/>
      <c r="E681" s="95"/>
    </row>
    <row r="682" spans="4:5">
      <c r="D682" s="95"/>
      <c r="E682" s="95"/>
    </row>
    <row r="683" spans="4:5">
      <c r="D683" s="95"/>
      <c r="E683" s="95"/>
    </row>
    <row r="684" spans="4:5">
      <c r="D684" s="95"/>
      <c r="E684" s="95"/>
    </row>
    <row r="685" spans="4:5">
      <c r="D685" s="95"/>
      <c r="E685" s="95"/>
    </row>
    <row r="686" spans="4:5">
      <c r="D686" s="95"/>
      <c r="E686" s="95"/>
    </row>
    <row r="687" spans="4:5">
      <c r="D687" s="95"/>
      <c r="E687" s="95"/>
    </row>
    <row r="688" spans="4:5">
      <c r="D688" s="95"/>
      <c r="E688" s="95"/>
    </row>
    <row r="689" spans="4:5">
      <c r="D689" s="95"/>
      <c r="E689" s="95"/>
    </row>
    <row r="690" spans="4:5">
      <c r="D690" s="95"/>
      <c r="E690" s="95"/>
    </row>
    <row r="691" spans="4:5">
      <c r="D691" s="95"/>
      <c r="E691" s="95"/>
    </row>
    <row r="692" spans="4:5">
      <c r="D692" s="95"/>
      <c r="E692" s="95"/>
    </row>
    <row r="693" spans="4:5">
      <c r="D693" s="95"/>
      <c r="E693" s="95"/>
    </row>
    <row r="694" spans="4:5">
      <c r="D694" s="95"/>
      <c r="E694" s="95"/>
    </row>
    <row r="695" spans="4:5">
      <c r="D695" s="95"/>
      <c r="E695" s="95"/>
    </row>
    <row r="696" spans="4:5">
      <c r="D696" s="95"/>
      <c r="E696" s="95"/>
    </row>
    <row r="697" spans="4:5">
      <c r="D697" s="95"/>
      <c r="E697" s="95"/>
    </row>
    <row r="698" spans="4:5">
      <c r="D698" s="95"/>
      <c r="E698" s="95"/>
    </row>
    <row r="699" spans="4:5">
      <c r="D699" s="95"/>
      <c r="E699" s="95"/>
    </row>
    <row r="700" spans="4:5">
      <c r="D700" s="95"/>
      <c r="E700" s="95"/>
    </row>
    <row r="701" spans="4:5">
      <c r="D701" s="95"/>
      <c r="E701" s="95"/>
    </row>
    <row r="702" spans="4:5">
      <c r="D702" s="95"/>
      <c r="E702" s="95"/>
    </row>
    <row r="703" spans="4:5">
      <c r="D703" s="95"/>
      <c r="E703" s="95"/>
    </row>
    <row r="704" spans="4:5">
      <c r="D704" s="95"/>
      <c r="E704" s="95"/>
    </row>
    <row r="705" spans="4:5">
      <c r="D705" s="95"/>
      <c r="E705" s="95"/>
    </row>
    <row r="706" spans="4:5">
      <c r="D706" s="95"/>
      <c r="E706" s="95"/>
    </row>
    <row r="707" spans="4:5">
      <c r="D707" s="95"/>
      <c r="E707" s="95"/>
    </row>
    <row r="708" spans="4:5">
      <c r="D708" s="95"/>
      <c r="E708" s="95"/>
    </row>
    <row r="709" spans="4:5">
      <c r="D709" s="95"/>
      <c r="E709" s="95"/>
    </row>
    <row r="710" spans="4:5">
      <c r="D710" s="95"/>
      <c r="E710" s="95"/>
    </row>
    <row r="711" spans="4:5">
      <c r="D711" s="95"/>
      <c r="E711" s="95"/>
    </row>
    <row r="712" spans="4:5">
      <c r="D712" s="95"/>
      <c r="E712" s="95"/>
    </row>
    <row r="713" spans="4:5">
      <c r="D713" s="95"/>
      <c r="E713" s="95"/>
    </row>
    <row r="714" spans="4:5">
      <c r="D714" s="95"/>
      <c r="E714" s="95"/>
    </row>
    <row r="715" spans="4:5">
      <c r="D715" s="95"/>
      <c r="E715" s="95"/>
    </row>
    <row r="716" spans="4:5">
      <c r="D716" s="95"/>
      <c r="E716" s="95"/>
    </row>
    <row r="717" spans="4:5">
      <c r="D717" s="95"/>
      <c r="E717" s="95"/>
    </row>
    <row r="718" spans="4:5">
      <c r="D718" s="95"/>
      <c r="E718" s="95"/>
    </row>
    <row r="719" spans="4:5">
      <c r="D719" s="95"/>
      <c r="E719" s="95"/>
    </row>
    <row r="720" spans="4:5">
      <c r="D720" s="95"/>
      <c r="E720" s="95"/>
    </row>
    <row r="721" spans="4:5">
      <c r="D721" s="95"/>
      <c r="E721" s="95"/>
    </row>
    <row r="722" spans="4:5">
      <c r="D722" s="95"/>
      <c r="E722" s="95"/>
    </row>
    <row r="723" spans="4:5">
      <c r="D723" s="95"/>
      <c r="E723" s="95"/>
    </row>
    <row r="724" spans="4:5">
      <c r="D724" s="95"/>
      <c r="E724" s="95"/>
    </row>
    <row r="725" spans="4:5">
      <c r="D725" s="95"/>
      <c r="E725" s="95"/>
    </row>
    <row r="726" spans="4:5">
      <c r="D726" s="95"/>
      <c r="E726" s="95"/>
    </row>
    <row r="727" spans="4:5">
      <c r="D727" s="95"/>
      <c r="E727" s="95"/>
    </row>
    <row r="728" spans="4:5">
      <c r="D728" s="95"/>
      <c r="E728" s="95"/>
    </row>
    <row r="729" spans="4:5">
      <c r="D729" s="95"/>
      <c r="E729" s="95"/>
    </row>
    <row r="730" spans="4:5">
      <c r="D730" s="95"/>
      <c r="E730" s="95"/>
    </row>
    <row r="731" spans="4:5">
      <c r="D731" s="95"/>
      <c r="E731" s="95"/>
    </row>
    <row r="732" spans="4:5">
      <c r="D732" s="95"/>
      <c r="E732" s="95"/>
    </row>
    <row r="733" spans="4:5">
      <c r="D733" s="95"/>
      <c r="E733" s="95"/>
    </row>
    <row r="734" spans="4:5">
      <c r="D734" s="95"/>
      <c r="E734" s="95"/>
    </row>
    <row r="735" spans="4:5">
      <c r="D735" s="95"/>
      <c r="E735" s="95"/>
    </row>
    <row r="736" spans="4:5">
      <c r="D736" s="95"/>
      <c r="E736" s="95"/>
    </row>
    <row r="737" spans="4:5">
      <c r="D737" s="95"/>
      <c r="E737" s="95"/>
    </row>
    <row r="738" spans="4:5">
      <c r="D738" s="95"/>
      <c r="E738" s="95"/>
    </row>
    <row r="739" spans="4:5">
      <c r="D739" s="95"/>
      <c r="E739" s="95"/>
    </row>
    <row r="740" spans="4:5">
      <c r="D740" s="95"/>
      <c r="E740" s="95"/>
    </row>
    <row r="741" spans="4:5">
      <c r="D741" s="95"/>
      <c r="E741" s="95"/>
    </row>
    <row r="742" spans="4:5">
      <c r="D742" s="95"/>
      <c r="E742" s="95"/>
    </row>
    <row r="743" spans="4:5">
      <c r="D743" s="95"/>
      <c r="E743" s="95"/>
    </row>
    <row r="744" spans="4:5">
      <c r="D744" s="95"/>
      <c r="E744" s="95"/>
    </row>
    <row r="745" spans="4:5">
      <c r="D745" s="95"/>
      <c r="E745" s="95"/>
    </row>
    <row r="746" spans="4:5">
      <c r="D746" s="95"/>
      <c r="E746" s="95"/>
    </row>
    <row r="747" spans="4:5">
      <c r="D747" s="95"/>
      <c r="E747" s="95"/>
    </row>
    <row r="748" spans="4:5">
      <c r="D748" s="95"/>
      <c r="E748" s="95"/>
    </row>
    <row r="749" spans="4:5">
      <c r="D749" s="95"/>
      <c r="E749" s="95"/>
    </row>
    <row r="750" spans="4:5">
      <c r="D750" s="95"/>
      <c r="E750" s="95"/>
    </row>
    <row r="751" spans="4:5">
      <c r="D751" s="95"/>
      <c r="E751" s="95"/>
    </row>
    <row r="752" spans="4:5">
      <c r="D752" s="95"/>
      <c r="E752" s="95"/>
    </row>
    <row r="753" spans="4:5">
      <c r="D753" s="95"/>
      <c r="E753" s="95"/>
    </row>
    <row r="754" spans="4:5">
      <c r="D754" s="95"/>
      <c r="E754" s="95"/>
    </row>
    <row r="755" spans="4:5">
      <c r="D755" s="95"/>
      <c r="E755" s="95"/>
    </row>
    <row r="756" spans="4:5">
      <c r="D756" s="95"/>
      <c r="E756" s="95"/>
    </row>
    <row r="757" spans="4:5">
      <c r="D757" s="95"/>
      <c r="E757" s="95"/>
    </row>
    <row r="758" spans="4:5">
      <c r="D758" s="95"/>
      <c r="E758" s="95"/>
    </row>
    <row r="759" spans="4:5">
      <c r="D759" s="95"/>
      <c r="E759" s="95"/>
    </row>
    <row r="760" spans="4:5">
      <c r="D760" s="95"/>
      <c r="E760" s="95"/>
    </row>
    <row r="761" spans="4:5">
      <c r="D761" s="95"/>
      <c r="E761" s="95"/>
    </row>
    <row r="762" spans="4:5">
      <c r="D762" s="95"/>
      <c r="E762" s="95"/>
    </row>
    <row r="763" spans="4:5">
      <c r="D763" s="95"/>
      <c r="E763" s="95"/>
    </row>
    <row r="764" spans="4:5">
      <c r="D764" s="95"/>
      <c r="E764" s="95"/>
    </row>
    <row r="765" spans="4:5">
      <c r="D765" s="95"/>
      <c r="E765" s="95"/>
    </row>
    <row r="766" spans="4:5">
      <c r="D766" s="95"/>
      <c r="E766" s="95"/>
    </row>
    <row r="767" spans="4:5">
      <c r="D767" s="95"/>
      <c r="E767" s="95"/>
    </row>
    <row r="768" spans="4:5">
      <c r="D768" s="95"/>
      <c r="E768" s="95"/>
    </row>
    <row r="769" spans="4:5">
      <c r="D769" s="95"/>
      <c r="E769" s="95"/>
    </row>
    <row r="770" spans="4:5">
      <c r="D770" s="95"/>
      <c r="E770" s="95"/>
    </row>
    <row r="771" spans="4:5">
      <c r="D771" s="95"/>
      <c r="E771" s="95"/>
    </row>
    <row r="772" spans="4:5">
      <c r="D772" s="95"/>
      <c r="E772" s="95"/>
    </row>
    <row r="773" spans="4:5">
      <c r="D773" s="95"/>
      <c r="E773" s="95"/>
    </row>
    <row r="774" spans="4:5">
      <c r="D774" s="95"/>
      <c r="E774" s="95"/>
    </row>
    <row r="775" spans="4:5">
      <c r="D775" s="95"/>
      <c r="E775" s="95"/>
    </row>
    <row r="776" spans="4:5">
      <c r="D776" s="95"/>
      <c r="E776" s="95"/>
    </row>
    <row r="777" spans="4:5">
      <c r="D777" s="95"/>
      <c r="E777" s="95"/>
    </row>
    <row r="778" spans="4:5">
      <c r="D778" s="95"/>
      <c r="E778" s="95"/>
    </row>
    <row r="779" spans="4:5">
      <c r="D779" s="95"/>
      <c r="E779" s="95"/>
    </row>
    <row r="780" spans="4:5">
      <c r="D780" s="95"/>
      <c r="E780" s="95"/>
    </row>
    <row r="781" spans="4:5">
      <c r="D781" s="95"/>
      <c r="E781" s="95"/>
    </row>
    <row r="782" spans="4:5">
      <c r="D782" s="95"/>
      <c r="E782" s="95"/>
    </row>
    <row r="783" spans="4:5">
      <c r="D783" s="95"/>
      <c r="E783" s="95"/>
    </row>
    <row r="784" spans="4:5">
      <c r="D784" s="95"/>
      <c r="E784" s="95"/>
    </row>
    <row r="785" spans="4:5">
      <c r="D785" s="95"/>
      <c r="E785" s="95"/>
    </row>
    <row r="786" spans="4:5">
      <c r="D786" s="95"/>
      <c r="E786" s="95"/>
    </row>
    <row r="787" spans="4:5">
      <c r="D787" s="95"/>
      <c r="E787" s="95"/>
    </row>
    <row r="788" spans="4:5">
      <c r="D788" s="95"/>
      <c r="E788" s="95"/>
    </row>
    <row r="789" spans="4:5">
      <c r="D789" s="95"/>
      <c r="E789" s="95"/>
    </row>
    <row r="790" spans="4:5">
      <c r="D790" s="95"/>
      <c r="E790" s="95"/>
    </row>
    <row r="791" spans="4:5">
      <c r="D791" s="95"/>
      <c r="E791" s="95"/>
    </row>
    <row r="792" spans="4:5">
      <c r="D792" s="95"/>
      <c r="E792" s="95"/>
    </row>
    <row r="793" spans="4:5">
      <c r="D793" s="95"/>
      <c r="E793" s="95"/>
    </row>
    <row r="794" spans="4:5">
      <c r="D794" s="95"/>
      <c r="E794" s="95"/>
    </row>
    <row r="795" spans="4:5">
      <c r="D795" s="95"/>
      <c r="E795" s="95"/>
    </row>
    <row r="796" spans="4:5">
      <c r="D796" s="95"/>
      <c r="E796" s="95"/>
    </row>
    <row r="797" spans="4:5">
      <c r="D797" s="95"/>
      <c r="E797" s="95"/>
    </row>
    <row r="798" spans="4:5">
      <c r="D798" s="95"/>
      <c r="E798" s="95"/>
    </row>
    <row r="799" spans="4:5">
      <c r="D799" s="95"/>
      <c r="E799" s="95"/>
    </row>
    <row r="800" spans="4:5">
      <c r="D800" s="95"/>
      <c r="E800" s="95"/>
    </row>
    <row r="801" spans="4:5">
      <c r="D801" s="95"/>
      <c r="E801" s="95"/>
    </row>
    <row r="802" spans="4:5">
      <c r="D802" s="95"/>
      <c r="E802" s="95"/>
    </row>
    <row r="803" spans="4:5">
      <c r="D803" s="95"/>
      <c r="E803" s="95"/>
    </row>
    <row r="804" spans="4:5">
      <c r="D804" s="95"/>
      <c r="E804" s="95"/>
    </row>
    <row r="805" spans="4:5">
      <c r="D805" s="95"/>
      <c r="E805" s="95"/>
    </row>
    <row r="806" spans="4:5">
      <c r="D806" s="95"/>
      <c r="E806" s="95"/>
    </row>
    <row r="807" spans="4:5">
      <c r="D807" s="95"/>
      <c r="E807" s="95"/>
    </row>
    <row r="808" spans="4:5">
      <c r="D808" s="95"/>
      <c r="E808" s="95"/>
    </row>
    <row r="809" spans="4:5">
      <c r="D809" s="95"/>
      <c r="E809" s="95"/>
    </row>
    <row r="810" spans="4:5">
      <c r="D810" s="95"/>
      <c r="E810" s="95"/>
    </row>
    <row r="811" spans="4:5">
      <c r="D811" s="95"/>
      <c r="E811" s="95"/>
    </row>
    <row r="812" spans="4:5">
      <c r="D812" s="95"/>
      <c r="E812" s="95"/>
    </row>
    <row r="813" spans="4:5">
      <c r="D813" s="95"/>
      <c r="E813" s="95"/>
    </row>
    <row r="814" spans="4:5">
      <c r="D814" s="95"/>
      <c r="E814" s="95"/>
    </row>
    <row r="815" spans="4:5">
      <c r="D815" s="95"/>
      <c r="E815" s="95"/>
    </row>
    <row r="816" spans="4:5">
      <c r="D816" s="95"/>
      <c r="E816" s="95"/>
    </row>
    <row r="817" spans="4:5">
      <c r="D817" s="95"/>
      <c r="E817" s="95"/>
    </row>
    <row r="818" spans="4:5">
      <c r="D818" s="95"/>
      <c r="E818" s="95"/>
    </row>
    <row r="819" spans="4:5">
      <c r="D819" s="95"/>
      <c r="E819" s="95"/>
    </row>
    <row r="820" spans="4:5">
      <c r="D820" s="95"/>
      <c r="E820" s="95"/>
    </row>
    <row r="821" spans="4:5">
      <c r="D821" s="95"/>
      <c r="E821" s="95"/>
    </row>
    <row r="822" spans="4:5">
      <c r="D822" s="95"/>
      <c r="E822" s="95"/>
    </row>
    <row r="823" spans="4:5">
      <c r="D823" s="95"/>
      <c r="E823" s="95"/>
    </row>
    <row r="824" spans="4:5">
      <c r="D824" s="95"/>
      <c r="E824" s="95"/>
    </row>
    <row r="825" spans="4:5">
      <c r="D825" s="95"/>
      <c r="E825" s="95"/>
    </row>
    <row r="826" spans="4:5">
      <c r="D826" s="95"/>
      <c r="E826" s="95"/>
    </row>
    <row r="827" spans="4:5">
      <c r="D827" s="95"/>
      <c r="E827" s="95"/>
    </row>
    <row r="828" spans="4:5">
      <c r="D828" s="95"/>
      <c r="E828" s="95"/>
    </row>
    <row r="829" spans="4:5">
      <c r="D829" s="95"/>
      <c r="E829" s="95"/>
    </row>
    <row r="830" spans="4:5">
      <c r="D830" s="95"/>
      <c r="E830" s="95"/>
    </row>
    <row r="831" spans="4:5">
      <c r="D831" s="95"/>
      <c r="E831" s="95"/>
    </row>
    <row r="832" spans="4:5">
      <c r="D832" s="95"/>
      <c r="E832" s="95"/>
    </row>
    <row r="833" spans="4:5">
      <c r="D833" s="95"/>
      <c r="E833" s="95"/>
    </row>
    <row r="834" spans="4:5">
      <c r="D834" s="95"/>
      <c r="E834" s="95"/>
    </row>
    <row r="835" spans="4:5">
      <c r="D835" s="95"/>
      <c r="E835" s="95"/>
    </row>
    <row r="836" spans="4:5">
      <c r="D836" s="95"/>
      <c r="E836" s="95"/>
    </row>
    <row r="837" spans="4:5">
      <c r="D837" s="95"/>
      <c r="E837" s="95"/>
    </row>
    <row r="838" spans="4:5">
      <c r="D838" s="95"/>
      <c r="E838" s="95"/>
    </row>
    <row r="839" spans="4:5">
      <c r="D839" s="95"/>
      <c r="E839" s="95"/>
    </row>
    <row r="840" spans="4:5">
      <c r="D840" s="95"/>
      <c r="E840" s="95"/>
    </row>
    <row r="841" spans="4:5">
      <c r="D841" s="95"/>
      <c r="E841" s="95"/>
    </row>
    <row r="842" spans="4:5">
      <c r="D842" s="95"/>
      <c r="E842" s="95"/>
    </row>
    <row r="843" spans="4:5">
      <c r="D843" s="95"/>
      <c r="E843" s="95"/>
    </row>
    <row r="844" spans="4:5">
      <c r="D844" s="95"/>
      <c r="E844" s="95"/>
    </row>
    <row r="845" spans="4:5">
      <c r="D845" s="95"/>
      <c r="E845" s="95"/>
    </row>
    <row r="846" spans="4:5">
      <c r="D846" s="95"/>
      <c r="E846" s="95"/>
    </row>
    <row r="847" spans="4:5">
      <c r="D847" s="95"/>
      <c r="E847" s="95"/>
    </row>
    <row r="848" spans="4:5">
      <c r="D848" s="95"/>
      <c r="E848" s="95"/>
    </row>
    <row r="849" spans="4:5">
      <c r="D849" s="95"/>
      <c r="E849" s="95"/>
    </row>
    <row r="850" spans="4:5">
      <c r="D850" s="95"/>
      <c r="E850" s="95"/>
    </row>
    <row r="851" spans="4:5">
      <c r="D851" s="95"/>
      <c r="E851" s="95"/>
    </row>
    <row r="852" spans="4:5">
      <c r="D852" s="95"/>
      <c r="E852" s="95"/>
    </row>
    <row r="853" spans="4:5">
      <c r="D853" s="95"/>
      <c r="E853" s="95"/>
    </row>
    <row r="854" spans="4:5">
      <c r="D854" s="95"/>
      <c r="E854" s="95"/>
    </row>
    <row r="855" spans="4:5">
      <c r="D855" s="95"/>
      <c r="E855" s="95"/>
    </row>
    <row r="856" spans="4:5">
      <c r="D856" s="95"/>
      <c r="E856" s="95"/>
    </row>
    <row r="857" spans="4:5">
      <c r="D857" s="95"/>
      <c r="E857" s="95"/>
    </row>
    <row r="858" spans="4:5">
      <c r="D858" s="95"/>
      <c r="E858" s="95"/>
    </row>
    <row r="859" spans="4:5">
      <c r="D859" s="95"/>
      <c r="E859" s="95"/>
    </row>
    <row r="860" spans="4:5">
      <c r="D860" s="95"/>
      <c r="E860" s="95"/>
    </row>
    <row r="861" spans="4:5">
      <c r="D861" s="95"/>
      <c r="E861" s="95"/>
    </row>
    <row r="862" spans="4:5">
      <c r="D862" s="95"/>
      <c r="E862" s="95"/>
    </row>
    <row r="863" spans="4:5">
      <c r="D863" s="95"/>
      <c r="E863" s="95"/>
    </row>
    <row r="864" spans="4:5">
      <c r="D864" s="95"/>
      <c r="E864" s="95"/>
    </row>
    <row r="865" spans="4:5">
      <c r="D865" s="95"/>
      <c r="E865" s="95"/>
    </row>
    <row r="866" spans="4:5">
      <c r="D866" s="95"/>
      <c r="E866" s="95"/>
    </row>
    <row r="867" spans="4:5">
      <c r="D867" s="95"/>
      <c r="E867" s="95"/>
    </row>
    <row r="868" spans="4:5">
      <c r="D868" s="95"/>
      <c r="E868" s="95"/>
    </row>
    <row r="869" spans="4:5">
      <c r="D869" s="95"/>
      <c r="E869" s="95"/>
    </row>
    <row r="870" spans="4:5">
      <c r="D870" s="95"/>
      <c r="E870" s="95"/>
    </row>
    <row r="871" spans="4:5">
      <c r="D871" s="95"/>
      <c r="E871" s="95"/>
    </row>
    <row r="872" spans="4:5">
      <c r="D872" s="95"/>
      <c r="E872" s="95"/>
    </row>
    <row r="873" spans="4:5">
      <c r="D873" s="95"/>
      <c r="E873" s="95"/>
    </row>
    <row r="874" spans="4:5">
      <c r="D874" s="95"/>
      <c r="E874" s="95"/>
    </row>
    <row r="875" spans="4:5">
      <c r="D875" s="95"/>
      <c r="E875" s="95"/>
    </row>
    <row r="876" spans="4:5">
      <c r="D876" s="95"/>
      <c r="E876" s="95"/>
    </row>
    <row r="877" spans="4:5">
      <c r="D877" s="95"/>
      <c r="E877" s="95"/>
    </row>
    <row r="878" spans="4:5">
      <c r="D878" s="95"/>
      <c r="E878" s="95"/>
    </row>
    <row r="879" spans="4:5">
      <c r="D879" s="95"/>
      <c r="E879" s="95"/>
    </row>
    <row r="880" spans="4:5">
      <c r="D880" s="95"/>
      <c r="E880" s="95"/>
    </row>
    <row r="881" spans="4:5">
      <c r="D881" s="95"/>
      <c r="E881" s="95"/>
    </row>
    <row r="882" spans="4:5">
      <c r="D882" s="95"/>
      <c r="E882" s="95"/>
    </row>
    <row r="883" spans="4:5">
      <c r="D883" s="95"/>
      <c r="E883" s="95"/>
    </row>
    <row r="884" spans="4:5">
      <c r="D884" s="95"/>
      <c r="E884" s="95"/>
    </row>
    <row r="885" spans="4:5">
      <c r="D885" s="95"/>
      <c r="E885" s="95"/>
    </row>
    <row r="886" spans="4:5">
      <c r="D886" s="95"/>
      <c r="E886" s="95"/>
    </row>
    <row r="887" spans="4:5">
      <c r="D887" s="95"/>
      <c r="E887" s="95"/>
    </row>
    <row r="888" spans="4:5">
      <c r="D888" s="95"/>
      <c r="E888" s="95"/>
    </row>
    <row r="889" spans="4:5">
      <c r="D889" s="95"/>
      <c r="E889" s="95"/>
    </row>
    <row r="890" spans="4:5">
      <c r="D890" s="95"/>
      <c r="E890" s="95"/>
    </row>
    <row r="891" spans="4:5">
      <c r="D891" s="95"/>
      <c r="E891" s="95"/>
    </row>
    <row r="892" spans="4:5">
      <c r="D892" s="95"/>
      <c r="E892" s="95"/>
    </row>
    <row r="893" spans="4:5">
      <c r="D893" s="95"/>
      <c r="E893" s="95"/>
    </row>
    <row r="894" spans="4:5">
      <c r="D894" s="95"/>
      <c r="E894" s="95"/>
    </row>
    <row r="895" spans="4:5">
      <c r="D895" s="95"/>
      <c r="E895" s="95"/>
    </row>
    <row r="896" spans="4:5">
      <c r="D896" s="95"/>
      <c r="E896" s="95"/>
    </row>
    <row r="897" spans="4:5">
      <c r="D897" s="95"/>
      <c r="E897" s="95"/>
    </row>
    <row r="898" spans="4:5">
      <c r="D898" s="95"/>
      <c r="E898" s="95"/>
    </row>
    <row r="899" spans="4:5">
      <c r="D899" s="95"/>
      <c r="E899" s="95"/>
    </row>
    <row r="900" spans="4:5">
      <c r="D900" s="95"/>
      <c r="E900" s="95"/>
    </row>
    <row r="901" spans="4:5">
      <c r="D901" s="95"/>
      <c r="E901" s="95"/>
    </row>
    <row r="902" spans="4:5">
      <c r="D902" s="95"/>
      <c r="E902" s="95"/>
    </row>
    <row r="903" spans="4:5">
      <c r="D903" s="95"/>
      <c r="E903" s="95"/>
    </row>
    <row r="904" spans="4:5">
      <c r="D904" s="95"/>
      <c r="E904" s="95"/>
    </row>
    <row r="905" spans="4:5">
      <c r="D905" s="95"/>
      <c r="E905" s="95"/>
    </row>
    <row r="906" spans="4:5">
      <c r="D906" s="95"/>
      <c r="E906" s="95"/>
    </row>
    <row r="907" spans="4:5">
      <c r="D907" s="95"/>
      <c r="E907" s="95"/>
    </row>
    <row r="908" spans="4:5">
      <c r="D908" s="95"/>
      <c r="E908" s="95"/>
    </row>
    <row r="909" spans="4:5">
      <c r="D909" s="95"/>
      <c r="E909" s="95"/>
    </row>
    <row r="910" spans="4:5">
      <c r="D910" s="95"/>
      <c r="E910" s="95"/>
    </row>
    <row r="911" spans="4:5">
      <c r="D911" s="95"/>
      <c r="E911" s="95"/>
    </row>
    <row r="912" spans="4:5">
      <c r="D912" s="95"/>
      <c r="E912" s="95"/>
    </row>
    <row r="913" spans="4:5">
      <c r="D913" s="95"/>
      <c r="E913" s="95"/>
    </row>
    <row r="914" spans="4:5">
      <c r="D914" s="95"/>
      <c r="E914" s="95"/>
    </row>
    <row r="915" spans="4:5">
      <c r="D915" s="95"/>
      <c r="E915" s="95"/>
    </row>
    <row r="916" spans="4:5">
      <c r="D916" s="95"/>
      <c r="E916" s="95"/>
    </row>
    <row r="917" spans="4:5">
      <c r="D917" s="95"/>
      <c r="E917" s="95"/>
    </row>
    <row r="918" spans="4:5">
      <c r="D918" s="95"/>
      <c r="E918" s="95"/>
    </row>
    <row r="919" spans="4:5">
      <c r="D919" s="95"/>
      <c r="E919" s="95"/>
    </row>
    <row r="920" spans="4:5">
      <c r="D920" s="95"/>
      <c r="E920" s="95"/>
    </row>
    <row r="921" spans="4:5">
      <c r="D921" s="95"/>
      <c r="E921" s="95"/>
    </row>
    <row r="922" spans="4:5">
      <c r="D922" s="95"/>
      <c r="E922" s="95"/>
    </row>
    <row r="923" spans="4:5">
      <c r="D923" s="95"/>
      <c r="E923" s="95"/>
    </row>
    <row r="924" spans="4:5">
      <c r="D924" s="95"/>
      <c r="E924" s="95"/>
    </row>
    <row r="925" spans="4:5">
      <c r="D925" s="95"/>
      <c r="E925" s="95"/>
    </row>
    <row r="926" spans="4:5">
      <c r="D926" s="95"/>
      <c r="E926" s="95"/>
    </row>
    <row r="927" spans="4:5">
      <c r="D927" s="95"/>
      <c r="E927" s="95"/>
    </row>
    <row r="928" spans="4:5">
      <c r="D928" s="95"/>
      <c r="E928" s="95"/>
    </row>
    <row r="929" spans="4:5">
      <c r="D929" s="95"/>
      <c r="E929" s="95"/>
    </row>
    <row r="930" spans="4:5">
      <c r="D930" s="95"/>
      <c r="E930" s="95"/>
    </row>
    <row r="931" spans="4:5">
      <c r="D931" s="95"/>
      <c r="E931" s="95"/>
    </row>
    <row r="932" spans="4:5">
      <c r="D932" s="95"/>
      <c r="E932" s="95"/>
    </row>
    <row r="933" spans="4:5">
      <c r="D933" s="95"/>
      <c r="E933" s="95"/>
    </row>
    <row r="934" spans="4:5">
      <c r="D934" s="95"/>
      <c r="E934" s="95"/>
    </row>
    <row r="935" spans="4:5">
      <c r="D935" s="95"/>
      <c r="E935" s="95"/>
    </row>
    <row r="936" spans="4:5">
      <c r="D936" s="95"/>
      <c r="E936" s="95"/>
    </row>
    <row r="937" spans="4:5">
      <c r="D937" s="95"/>
      <c r="E937" s="95"/>
    </row>
    <row r="938" spans="4:5">
      <c r="D938" s="95"/>
      <c r="E938" s="95"/>
    </row>
    <row r="939" spans="4:5">
      <c r="D939" s="95"/>
      <c r="E939" s="95"/>
    </row>
    <row r="940" spans="4:5">
      <c r="D940" s="95"/>
      <c r="E940" s="95"/>
    </row>
    <row r="941" spans="4:5">
      <c r="D941" s="95"/>
      <c r="E941" s="95"/>
    </row>
    <row r="942" spans="4:5">
      <c r="D942" s="95"/>
      <c r="E942" s="95"/>
    </row>
    <row r="943" spans="4:5">
      <c r="D943" s="95"/>
      <c r="E943" s="95"/>
    </row>
    <row r="944" spans="4:5">
      <c r="D944" s="95"/>
      <c r="E944" s="95"/>
    </row>
    <row r="945" spans="4:5">
      <c r="D945" s="95"/>
      <c r="E945" s="95"/>
    </row>
    <row r="946" spans="4:5">
      <c r="D946" s="95"/>
      <c r="E946" s="95"/>
    </row>
    <row r="947" spans="4:5">
      <c r="D947" s="95"/>
      <c r="E947" s="95"/>
    </row>
    <row r="948" spans="4:5">
      <c r="D948" s="95"/>
      <c r="E948" s="95"/>
    </row>
    <row r="949" spans="4:5">
      <c r="D949" s="95"/>
      <c r="E949" s="95"/>
    </row>
    <row r="950" spans="4:5">
      <c r="D950" s="95"/>
      <c r="E950" s="95"/>
    </row>
    <row r="951" spans="4:5">
      <c r="D951" s="95"/>
      <c r="E951" s="95"/>
    </row>
    <row r="952" spans="4:5">
      <c r="D952" s="95"/>
      <c r="E952" s="95"/>
    </row>
    <row r="953" spans="4:5">
      <c r="D953" s="95"/>
      <c r="E953" s="95"/>
    </row>
    <row r="954" spans="4:5">
      <c r="D954" s="95"/>
      <c r="E954" s="95"/>
    </row>
    <row r="955" spans="4:5">
      <c r="D955" s="95"/>
      <c r="E955" s="95"/>
    </row>
    <row r="956" spans="4:5">
      <c r="D956" s="95"/>
      <c r="E956" s="95"/>
    </row>
    <row r="957" spans="4:5">
      <c r="D957" s="95"/>
      <c r="E957" s="95"/>
    </row>
    <row r="958" spans="4:5">
      <c r="D958" s="95"/>
      <c r="E958" s="95"/>
    </row>
    <row r="959" spans="4:5">
      <c r="D959" s="95"/>
      <c r="E959" s="95"/>
    </row>
    <row r="960" spans="4:5">
      <c r="D960" s="95"/>
      <c r="E960" s="95"/>
    </row>
    <row r="961" spans="4:5">
      <c r="D961" s="95"/>
      <c r="E961" s="95"/>
    </row>
    <row r="962" spans="4:5">
      <c r="D962" s="95"/>
      <c r="E962" s="95"/>
    </row>
    <row r="963" spans="4:5">
      <c r="D963" s="95"/>
      <c r="E963" s="95"/>
    </row>
    <row r="964" spans="4:5">
      <c r="D964" s="95"/>
      <c r="E964" s="95"/>
    </row>
    <row r="965" spans="4:5">
      <c r="D965" s="95"/>
      <c r="E965" s="95"/>
    </row>
    <row r="966" spans="4:5">
      <c r="D966" s="95"/>
      <c r="E966" s="95"/>
    </row>
    <row r="967" spans="4:5">
      <c r="D967" s="95"/>
      <c r="E967" s="95"/>
    </row>
    <row r="968" spans="4:5">
      <c r="D968" s="95"/>
      <c r="E968" s="95"/>
    </row>
    <row r="969" spans="4:5">
      <c r="D969" s="95"/>
      <c r="E969" s="95"/>
    </row>
    <row r="970" spans="4:5">
      <c r="D970" s="95"/>
      <c r="E970" s="95"/>
    </row>
    <row r="971" spans="4:5">
      <c r="D971" s="95"/>
      <c r="E971" s="95"/>
    </row>
    <row r="972" spans="4:5">
      <c r="D972" s="95"/>
      <c r="E972" s="95"/>
    </row>
    <row r="973" spans="4:5">
      <c r="D973" s="95"/>
      <c r="E973" s="95"/>
    </row>
    <row r="974" spans="4:5">
      <c r="D974" s="95"/>
      <c r="E974" s="95"/>
    </row>
    <row r="975" spans="4:5">
      <c r="D975" s="95"/>
      <c r="E975" s="95"/>
    </row>
    <row r="976" spans="4:5">
      <c r="D976" s="95"/>
      <c r="E976" s="95"/>
    </row>
    <row r="977" spans="4:5">
      <c r="D977" s="95"/>
      <c r="E977" s="95"/>
    </row>
    <row r="978" spans="4:5">
      <c r="D978" s="95"/>
      <c r="E978" s="95"/>
    </row>
    <row r="979" spans="4:5">
      <c r="D979" s="95"/>
      <c r="E979" s="95"/>
    </row>
    <row r="980" spans="4:5">
      <c r="D980" s="95"/>
      <c r="E980" s="95"/>
    </row>
    <row r="981" spans="4:5">
      <c r="D981" s="95"/>
      <c r="E981" s="95"/>
    </row>
    <row r="982" spans="4:5">
      <c r="D982" s="95"/>
      <c r="E982" s="95"/>
    </row>
    <row r="983" spans="4:5">
      <c r="D983" s="95"/>
      <c r="E983" s="95"/>
    </row>
    <row r="984" spans="4:5">
      <c r="D984" s="95"/>
      <c r="E984" s="95"/>
    </row>
    <row r="985" spans="4:5">
      <c r="D985" s="95"/>
      <c r="E985" s="95"/>
    </row>
    <row r="986" spans="4:5">
      <c r="D986" s="95"/>
      <c r="E986" s="95"/>
    </row>
    <row r="987" spans="4:5">
      <c r="D987" s="95"/>
      <c r="E987" s="95"/>
    </row>
    <row r="988" spans="4:5">
      <c r="D988" s="95"/>
      <c r="E988" s="95"/>
    </row>
    <row r="989" spans="4:5">
      <c r="D989" s="95"/>
      <c r="E989" s="95"/>
    </row>
    <row r="990" spans="4:5">
      <c r="D990" s="95"/>
      <c r="E990" s="95"/>
    </row>
    <row r="991" spans="4:5">
      <c r="D991" s="95"/>
      <c r="E991" s="95"/>
    </row>
    <row r="992" spans="4:5">
      <c r="D992" s="95"/>
      <c r="E992" s="95"/>
    </row>
    <row r="993" spans="4:5">
      <c r="D993" s="95"/>
      <c r="E993" s="95"/>
    </row>
    <row r="994" spans="4:5">
      <c r="D994" s="95"/>
      <c r="E994" s="95"/>
    </row>
    <row r="995" spans="4:5">
      <c r="D995" s="95"/>
      <c r="E995" s="95"/>
    </row>
    <row r="996" spans="4:5">
      <c r="D996" s="95"/>
      <c r="E996" s="95"/>
    </row>
    <row r="997" spans="4:5">
      <c r="D997" s="95"/>
      <c r="E997" s="95"/>
    </row>
    <row r="998" spans="4:5">
      <c r="D998" s="95"/>
      <c r="E998" s="95"/>
    </row>
    <row r="999" spans="4:5">
      <c r="D999" s="95"/>
      <c r="E999" s="95"/>
    </row>
    <row r="1000" spans="4:5">
      <c r="D1000" s="95"/>
      <c r="E1000" s="95"/>
    </row>
    <row r="1001" spans="4:5">
      <c r="D1001" s="95"/>
      <c r="E1001" s="95"/>
    </row>
    <row r="1002" spans="4:5">
      <c r="D1002" s="95"/>
      <c r="E1002" s="95"/>
    </row>
    <row r="1003" spans="4:5">
      <c r="D1003" s="95"/>
      <c r="E1003" s="95"/>
    </row>
    <row r="1004" spans="4:5">
      <c r="D1004" s="95"/>
      <c r="E1004" s="95"/>
    </row>
    <row r="1005" spans="4:5">
      <c r="D1005" s="95"/>
      <c r="E1005" s="95"/>
    </row>
    <row r="1006" spans="4:5">
      <c r="D1006" s="95"/>
      <c r="E1006" s="95"/>
    </row>
    <row r="1007" spans="4:5">
      <c r="D1007" s="95"/>
      <c r="E1007" s="95"/>
    </row>
    <row r="1008" spans="4:5">
      <c r="D1008" s="95"/>
      <c r="E1008" s="95"/>
    </row>
    <row r="1009" spans="4:5">
      <c r="D1009" s="95"/>
      <c r="E1009" s="95"/>
    </row>
    <row r="1010" spans="4:5">
      <c r="D1010" s="95"/>
      <c r="E1010" s="95"/>
    </row>
    <row r="1011" spans="4:5">
      <c r="D1011" s="95"/>
      <c r="E1011" s="95"/>
    </row>
    <row r="1012" spans="4:5">
      <c r="D1012" s="95"/>
      <c r="E1012" s="95"/>
    </row>
    <row r="1013" spans="4:5">
      <c r="D1013" s="95"/>
      <c r="E1013" s="95"/>
    </row>
    <row r="1014" spans="4:5">
      <c r="D1014" s="95"/>
      <c r="E1014" s="95"/>
    </row>
    <row r="1015" spans="4:5">
      <c r="D1015" s="95"/>
      <c r="E1015" s="95"/>
    </row>
    <row r="1016" spans="4:5">
      <c r="D1016" s="95"/>
      <c r="E1016" s="95"/>
    </row>
    <row r="1017" spans="4:5">
      <c r="D1017" s="95"/>
      <c r="E1017" s="95"/>
    </row>
    <row r="1018" spans="4:5">
      <c r="D1018" s="95"/>
      <c r="E1018" s="95"/>
    </row>
    <row r="1019" spans="4:5">
      <c r="D1019" s="95"/>
      <c r="E1019" s="95"/>
    </row>
    <row r="1020" spans="4:5">
      <c r="D1020" s="95"/>
      <c r="E1020" s="95"/>
    </row>
    <row r="1021" spans="4:5">
      <c r="D1021" s="95"/>
      <c r="E1021" s="95"/>
    </row>
    <row r="1022" spans="4:5">
      <c r="D1022" s="95"/>
      <c r="E1022" s="95"/>
    </row>
    <row r="1023" spans="4:5">
      <c r="D1023" s="95"/>
      <c r="E1023" s="95"/>
    </row>
    <row r="1024" spans="4:5">
      <c r="D1024" s="95"/>
      <c r="E1024" s="95"/>
    </row>
    <row r="1025" spans="4:5">
      <c r="D1025" s="95"/>
      <c r="E1025" s="95"/>
    </row>
    <row r="1026" spans="4:5">
      <c r="D1026" s="95"/>
      <c r="E1026" s="95"/>
    </row>
    <row r="1027" spans="4:5">
      <c r="D1027" s="95"/>
      <c r="E1027" s="95"/>
    </row>
    <row r="1028" spans="4:5">
      <c r="D1028" s="95"/>
      <c r="E1028" s="95"/>
    </row>
    <row r="1029" spans="4:5">
      <c r="D1029" s="95"/>
      <c r="E1029" s="95"/>
    </row>
    <row r="1030" spans="4:5">
      <c r="D1030" s="95"/>
      <c r="E1030" s="95"/>
    </row>
    <row r="1031" spans="4:5">
      <c r="D1031" s="95"/>
      <c r="E1031" s="95"/>
    </row>
    <row r="1032" spans="4:5">
      <c r="D1032" s="95"/>
      <c r="E1032" s="95"/>
    </row>
    <row r="1033" spans="4:5">
      <c r="D1033" s="95"/>
      <c r="E1033" s="95"/>
    </row>
    <row r="1034" spans="4:5">
      <c r="D1034" s="95"/>
      <c r="E1034" s="95"/>
    </row>
    <row r="1035" spans="4:5">
      <c r="D1035" s="95"/>
      <c r="E1035" s="95"/>
    </row>
    <row r="1036" spans="4:5">
      <c r="D1036" s="95"/>
      <c r="E1036" s="95"/>
    </row>
    <row r="1037" spans="4:5">
      <c r="D1037" s="95"/>
      <c r="E1037" s="95"/>
    </row>
    <row r="1038" spans="4:5">
      <c r="D1038" s="95"/>
      <c r="E1038" s="95"/>
    </row>
    <row r="1039" spans="4:5">
      <c r="D1039" s="95"/>
      <c r="E1039" s="95"/>
    </row>
    <row r="1040" spans="4:5">
      <c r="D1040" s="95"/>
      <c r="E1040" s="95"/>
    </row>
    <row r="1041" spans="4:5">
      <c r="D1041" s="95"/>
      <c r="E1041" s="95"/>
    </row>
    <row r="1042" spans="4:5">
      <c r="D1042" s="95"/>
      <c r="E1042" s="95"/>
    </row>
    <row r="1043" spans="4:5">
      <c r="D1043" s="95"/>
      <c r="E1043" s="95"/>
    </row>
    <row r="1044" spans="4:5">
      <c r="D1044" s="95"/>
      <c r="E1044" s="95"/>
    </row>
    <row r="1045" spans="4:5">
      <c r="D1045" s="95"/>
      <c r="E1045" s="95"/>
    </row>
    <row r="1046" spans="4:5">
      <c r="D1046" s="95"/>
      <c r="E1046" s="95"/>
    </row>
    <row r="1047" spans="4:5">
      <c r="D1047" s="95"/>
      <c r="E1047" s="95"/>
    </row>
    <row r="1048" spans="4:5">
      <c r="D1048" s="95"/>
      <c r="E1048" s="95"/>
    </row>
    <row r="1049" spans="4:5">
      <c r="D1049" s="95"/>
      <c r="E1049" s="95"/>
    </row>
    <row r="1050" spans="4:5">
      <c r="D1050" s="95"/>
      <c r="E1050" s="95"/>
    </row>
    <row r="1051" spans="4:5">
      <c r="D1051" s="95"/>
      <c r="E1051" s="95"/>
    </row>
    <row r="1052" spans="4:5">
      <c r="D1052" s="95"/>
      <c r="E1052" s="95"/>
    </row>
    <row r="1053" spans="4:5">
      <c r="D1053" s="95"/>
      <c r="E1053" s="95"/>
    </row>
    <row r="1054" spans="4:5">
      <c r="D1054" s="95"/>
      <c r="E1054" s="95"/>
    </row>
    <row r="1055" spans="4:5">
      <c r="D1055" s="95"/>
      <c r="E1055" s="95"/>
    </row>
    <row r="1056" spans="4:5">
      <c r="D1056" s="95"/>
      <c r="E1056" s="95"/>
    </row>
    <row r="1057" spans="4:5">
      <c r="D1057" s="95"/>
      <c r="E1057" s="95"/>
    </row>
    <row r="1058" spans="4:5">
      <c r="D1058" s="95"/>
      <c r="E1058" s="95"/>
    </row>
    <row r="1059" spans="4:5">
      <c r="D1059" s="95"/>
      <c r="E1059" s="95"/>
    </row>
    <row r="1060" spans="4:5">
      <c r="D1060" s="95"/>
      <c r="E1060" s="95"/>
    </row>
    <row r="1061" spans="4:5">
      <c r="D1061" s="95"/>
      <c r="E1061" s="95"/>
    </row>
    <row r="1062" spans="4:5">
      <c r="D1062" s="95"/>
      <c r="E1062" s="95"/>
    </row>
    <row r="1063" spans="4:5">
      <c r="D1063" s="95"/>
      <c r="E1063" s="95"/>
    </row>
    <row r="1064" spans="4:5">
      <c r="D1064" s="95"/>
      <c r="E1064" s="95"/>
    </row>
    <row r="1065" spans="4:5">
      <c r="D1065" s="95"/>
      <c r="E1065" s="95"/>
    </row>
    <row r="1066" spans="4:5">
      <c r="D1066" s="95"/>
      <c r="E1066" s="95"/>
    </row>
    <row r="1067" spans="4:5">
      <c r="D1067" s="95"/>
      <c r="E1067" s="95"/>
    </row>
    <row r="1068" spans="4:5">
      <c r="D1068" s="95"/>
      <c r="E1068" s="95"/>
    </row>
    <row r="1069" spans="4:5">
      <c r="D1069" s="95"/>
      <c r="E1069" s="95"/>
    </row>
    <row r="1070" spans="4:5">
      <c r="D1070" s="95"/>
      <c r="E1070" s="95"/>
    </row>
    <row r="1071" spans="4:5">
      <c r="D1071" s="96"/>
      <c r="E1071" s="96"/>
    </row>
    <row r="1072" spans="4:5">
      <c r="D1072" s="96"/>
      <c r="E1072" s="96"/>
    </row>
    <row r="1073" spans="4:5">
      <c r="D1073" s="96"/>
      <c r="E1073" s="96"/>
    </row>
    <row r="1074" spans="4:5">
      <c r="D1074" s="96"/>
      <c r="E1074" s="96"/>
    </row>
    <row r="1075" spans="4:5">
      <c r="D1075" s="96"/>
      <c r="E1075" s="96"/>
    </row>
    <row r="1076" spans="4:5">
      <c r="D1076" s="96"/>
      <c r="E1076" s="96"/>
    </row>
    <row r="1077" spans="4:5">
      <c r="D1077" s="96"/>
      <c r="E1077" s="96"/>
    </row>
    <row r="1078" spans="4:5">
      <c r="D1078" s="96"/>
      <c r="E1078" s="96"/>
    </row>
    <row r="1079" spans="4:5">
      <c r="D1079" s="96"/>
      <c r="E1079" s="96"/>
    </row>
    <row r="1080" spans="4:5">
      <c r="D1080" s="96"/>
      <c r="E1080" s="96"/>
    </row>
    <row r="1081" spans="4:5">
      <c r="D1081" s="96"/>
      <c r="E1081" s="96"/>
    </row>
  </sheetData>
  <sheetProtection password="C780" sheet="1" objects="1" scenarios="1" selectLockedCells="1"/>
  <protectedRanges>
    <protectedRange password="C780" sqref="B1:G1 H3:H1048576" name="Range1"/>
  </protectedRanges>
  <phoneticPr fontId="7" type="noConversion"/>
  <dataValidations count="1">
    <dataValidation type="list" allowBlank="1" showInputMessage="1" showErrorMessage="1" sqref="H3:H103">
      <formula1>$O$3:$O$8</formula1>
    </dataValidation>
  </dataValidations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081"/>
  <sheetViews>
    <sheetView zoomScale="70" zoomScaleNormal="70" workbookViewId="0">
      <selection activeCell="F2" sqref="F2"/>
    </sheetView>
  </sheetViews>
  <sheetFormatPr defaultRowHeight="12.75"/>
  <cols>
    <col min="1" max="1" width="9" style="89"/>
    <col min="2" max="5" width="16.625" style="89" customWidth="1"/>
    <col min="6" max="6" width="19.625" style="89" customWidth="1"/>
    <col min="7" max="7" width="17.5" style="89" customWidth="1"/>
    <col min="8" max="8" width="9.875" style="89" customWidth="1"/>
    <col min="9" max="9" width="9" style="126"/>
    <col min="10" max="16384" width="9" style="89"/>
  </cols>
  <sheetData>
    <row r="1" spans="2:9">
      <c r="B1" s="90">
        <f>COUNTA(B3:B1048576)</f>
        <v>0</v>
      </c>
      <c r="C1" s="90"/>
      <c r="D1" s="90"/>
      <c r="E1" s="90"/>
      <c r="F1" s="90">
        <f>SUM(F3:F1048576)</f>
        <v>0</v>
      </c>
      <c r="G1" s="90">
        <f>SUM(G3:G1048576)</f>
        <v>0</v>
      </c>
      <c r="H1" s="90"/>
      <c r="I1" s="127"/>
    </row>
    <row r="2" spans="2:9" ht="46.5" customHeight="1" thickBot="1">
      <c r="B2" s="92" t="s">
        <v>22</v>
      </c>
      <c r="C2" s="92" t="s">
        <v>23</v>
      </c>
      <c r="D2" s="92" t="s">
        <v>33</v>
      </c>
      <c r="E2" s="92" t="s">
        <v>34</v>
      </c>
      <c r="F2" s="92" t="s">
        <v>25</v>
      </c>
      <c r="G2" s="92" t="s">
        <v>24</v>
      </c>
      <c r="H2" s="92" t="s">
        <v>35</v>
      </c>
      <c r="I2" s="128" t="s">
        <v>36</v>
      </c>
    </row>
    <row r="3" spans="2:9" ht="13.5" thickTop="1">
      <c r="B3" s="93"/>
      <c r="C3" s="94"/>
      <c r="D3" s="95"/>
      <c r="E3" s="95"/>
      <c r="F3" s="93"/>
      <c r="G3" s="93"/>
    </row>
    <row r="4" spans="2:9">
      <c r="B4" s="93"/>
      <c r="C4" s="94"/>
      <c r="D4" s="95"/>
      <c r="E4" s="95"/>
      <c r="F4" s="93"/>
      <c r="G4" s="93"/>
    </row>
    <row r="5" spans="2:9">
      <c r="B5" s="93"/>
      <c r="C5" s="94"/>
      <c r="D5" s="95"/>
      <c r="E5" s="95"/>
      <c r="F5" s="93"/>
      <c r="G5" s="93"/>
    </row>
    <row r="6" spans="2:9">
      <c r="B6" s="93"/>
      <c r="C6" s="94"/>
      <c r="D6" s="95"/>
      <c r="E6" s="95"/>
      <c r="F6" s="93"/>
      <c r="G6" s="93"/>
    </row>
    <row r="7" spans="2:9">
      <c r="B7" s="93"/>
      <c r="C7" s="94"/>
      <c r="D7" s="95"/>
      <c r="E7" s="95"/>
      <c r="F7" s="93"/>
      <c r="G7" s="93"/>
    </row>
    <row r="8" spans="2:9">
      <c r="B8" s="93"/>
      <c r="C8" s="94"/>
      <c r="D8" s="95"/>
      <c r="E8" s="95"/>
      <c r="F8" s="93"/>
      <c r="G8" s="93"/>
    </row>
    <row r="9" spans="2:9">
      <c r="D9" s="95"/>
      <c r="E9" s="95"/>
    </row>
    <row r="10" spans="2:9">
      <c r="D10" s="95"/>
      <c r="E10" s="95"/>
    </row>
    <row r="11" spans="2:9">
      <c r="D11" s="95"/>
      <c r="E11" s="95"/>
    </row>
    <row r="12" spans="2:9">
      <c r="D12" s="95"/>
      <c r="E12" s="95"/>
    </row>
    <row r="13" spans="2:9">
      <c r="D13" s="95"/>
      <c r="E13" s="95"/>
    </row>
    <row r="14" spans="2:9">
      <c r="D14" s="95"/>
      <c r="E14" s="95"/>
    </row>
    <row r="15" spans="2:9">
      <c r="D15" s="95"/>
      <c r="E15" s="95"/>
    </row>
    <row r="16" spans="2:9">
      <c r="D16" s="95"/>
      <c r="E16" s="95"/>
    </row>
    <row r="17" spans="4:5">
      <c r="D17" s="95"/>
      <c r="E17" s="95"/>
    </row>
    <row r="18" spans="4:5">
      <c r="D18" s="95"/>
      <c r="E18" s="95"/>
    </row>
    <row r="19" spans="4:5">
      <c r="D19" s="95"/>
      <c r="E19" s="95"/>
    </row>
    <row r="20" spans="4:5">
      <c r="D20" s="95"/>
      <c r="E20" s="95"/>
    </row>
    <row r="21" spans="4:5">
      <c r="D21" s="95"/>
      <c r="E21" s="95"/>
    </row>
    <row r="22" spans="4:5">
      <c r="D22" s="95"/>
      <c r="E22" s="95"/>
    </row>
    <row r="23" spans="4:5">
      <c r="D23" s="95"/>
      <c r="E23" s="95"/>
    </row>
    <row r="24" spans="4:5">
      <c r="D24" s="95"/>
      <c r="E24" s="95"/>
    </row>
    <row r="25" spans="4:5">
      <c r="D25" s="95"/>
      <c r="E25" s="95"/>
    </row>
    <row r="26" spans="4:5">
      <c r="D26" s="95"/>
      <c r="E26" s="95"/>
    </row>
    <row r="27" spans="4:5">
      <c r="D27" s="95"/>
      <c r="E27" s="95"/>
    </row>
    <row r="28" spans="4:5">
      <c r="D28" s="95"/>
      <c r="E28" s="95"/>
    </row>
    <row r="29" spans="4:5">
      <c r="D29" s="95"/>
      <c r="E29" s="95"/>
    </row>
    <row r="30" spans="4:5">
      <c r="D30" s="95"/>
      <c r="E30" s="95"/>
    </row>
    <row r="31" spans="4:5">
      <c r="D31" s="95"/>
      <c r="E31" s="95"/>
    </row>
    <row r="32" spans="4:5">
      <c r="D32" s="95"/>
      <c r="E32" s="95"/>
    </row>
    <row r="33" spans="4:5">
      <c r="D33" s="95"/>
      <c r="E33" s="95"/>
    </row>
    <row r="34" spans="4:5">
      <c r="D34" s="95"/>
      <c r="E34" s="95"/>
    </row>
    <row r="35" spans="4:5">
      <c r="D35" s="95"/>
      <c r="E35" s="95"/>
    </row>
    <row r="36" spans="4:5">
      <c r="D36" s="95"/>
      <c r="E36" s="95"/>
    </row>
    <row r="37" spans="4:5">
      <c r="D37" s="95"/>
      <c r="E37" s="95"/>
    </row>
    <row r="38" spans="4:5">
      <c r="D38" s="95"/>
      <c r="E38" s="95"/>
    </row>
    <row r="39" spans="4:5">
      <c r="D39" s="95"/>
      <c r="E39" s="95"/>
    </row>
    <row r="40" spans="4:5">
      <c r="D40" s="95"/>
      <c r="E40" s="95"/>
    </row>
    <row r="41" spans="4:5">
      <c r="D41" s="95"/>
      <c r="E41" s="95"/>
    </row>
    <row r="42" spans="4:5">
      <c r="D42" s="95"/>
      <c r="E42" s="95"/>
    </row>
    <row r="43" spans="4:5">
      <c r="D43" s="95"/>
      <c r="E43" s="95"/>
    </row>
    <row r="44" spans="4:5">
      <c r="D44" s="95"/>
      <c r="E44" s="95"/>
    </row>
    <row r="45" spans="4:5">
      <c r="D45" s="95"/>
      <c r="E45" s="95"/>
    </row>
    <row r="46" spans="4:5">
      <c r="D46" s="95"/>
      <c r="E46" s="95"/>
    </row>
    <row r="47" spans="4:5">
      <c r="D47" s="95"/>
      <c r="E47" s="95"/>
    </row>
    <row r="48" spans="4:5">
      <c r="D48" s="95"/>
      <c r="E48" s="95"/>
    </row>
    <row r="49" spans="4:5">
      <c r="D49" s="95"/>
      <c r="E49" s="95"/>
    </row>
    <row r="50" spans="4:5">
      <c r="D50" s="95"/>
      <c r="E50" s="95"/>
    </row>
    <row r="51" spans="4:5">
      <c r="D51" s="95"/>
      <c r="E51" s="95"/>
    </row>
    <row r="52" spans="4:5">
      <c r="D52" s="95"/>
      <c r="E52" s="95"/>
    </row>
    <row r="53" spans="4:5">
      <c r="D53" s="95"/>
      <c r="E53" s="95"/>
    </row>
    <row r="54" spans="4:5">
      <c r="D54" s="95"/>
      <c r="E54" s="95"/>
    </row>
    <row r="55" spans="4:5">
      <c r="D55" s="95"/>
      <c r="E55" s="95"/>
    </row>
    <row r="56" spans="4:5">
      <c r="D56" s="95"/>
      <c r="E56" s="95"/>
    </row>
    <row r="57" spans="4:5">
      <c r="D57" s="95"/>
      <c r="E57" s="95"/>
    </row>
    <row r="58" spans="4:5">
      <c r="D58" s="95"/>
      <c r="E58" s="95"/>
    </row>
    <row r="59" spans="4:5">
      <c r="D59" s="95"/>
      <c r="E59" s="95"/>
    </row>
    <row r="60" spans="4:5">
      <c r="D60" s="95"/>
      <c r="E60" s="95"/>
    </row>
    <row r="61" spans="4:5">
      <c r="D61" s="95"/>
      <c r="E61" s="95"/>
    </row>
    <row r="62" spans="4:5">
      <c r="D62" s="95"/>
      <c r="E62" s="95"/>
    </row>
    <row r="63" spans="4:5">
      <c r="D63" s="95"/>
      <c r="E63" s="95"/>
    </row>
    <row r="64" spans="4:5">
      <c r="D64" s="95"/>
      <c r="E64" s="95"/>
    </row>
    <row r="65" spans="4:5">
      <c r="D65" s="95"/>
      <c r="E65" s="95"/>
    </row>
    <row r="66" spans="4:5">
      <c r="D66" s="95"/>
      <c r="E66" s="95"/>
    </row>
    <row r="67" spans="4:5">
      <c r="D67" s="95"/>
      <c r="E67" s="95"/>
    </row>
    <row r="68" spans="4:5">
      <c r="D68" s="95"/>
      <c r="E68" s="95"/>
    </row>
    <row r="69" spans="4:5">
      <c r="D69" s="95"/>
      <c r="E69" s="95"/>
    </row>
    <row r="70" spans="4:5">
      <c r="D70" s="95"/>
      <c r="E70" s="95"/>
    </row>
    <row r="71" spans="4:5">
      <c r="D71" s="95"/>
      <c r="E71" s="95"/>
    </row>
    <row r="72" spans="4:5">
      <c r="D72" s="95"/>
      <c r="E72" s="95"/>
    </row>
    <row r="73" spans="4:5">
      <c r="D73" s="95"/>
      <c r="E73" s="95"/>
    </row>
    <row r="74" spans="4:5">
      <c r="D74" s="95"/>
      <c r="E74" s="95"/>
    </row>
    <row r="75" spans="4:5">
      <c r="D75" s="95"/>
      <c r="E75" s="95"/>
    </row>
    <row r="76" spans="4:5">
      <c r="D76" s="95"/>
      <c r="E76" s="95"/>
    </row>
    <row r="77" spans="4:5">
      <c r="D77" s="95"/>
      <c r="E77" s="95"/>
    </row>
    <row r="78" spans="4:5">
      <c r="D78" s="95"/>
      <c r="E78" s="95"/>
    </row>
    <row r="79" spans="4:5">
      <c r="D79" s="95"/>
      <c r="E79" s="95"/>
    </row>
    <row r="80" spans="4:5">
      <c r="D80" s="95"/>
      <c r="E80" s="95"/>
    </row>
    <row r="81" spans="4:5">
      <c r="D81" s="95"/>
      <c r="E81" s="95"/>
    </row>
    <row r="82" spans="4:5">
      <c r="D82" s="95"/>
      <c r="E82" s="95"/>
    </row>
    <row r="83" spans="4:5">
      <c r="D83" s="95"/>
      <c r="E83" s="95"/>
    </row>
    <row r="84" spans="4:5">
      <c r="D84" s="95"/>
      <c r="E84" s="95"/>
    </row>
    <row r="85" spans="4:5">
      <c r="D85" s="95"/>
      <c r="E85" s="95"/>
    </row>
    <row r="86" spans="4:5">
      <c r="D86" s="95"/>
      <c r="E86" s="95"/>
    </row>
    <row r="87" spans="4:5">
      <c r="D87" s="95"/>
      <c r="E87" s="95"/>
    </row>
    <row r="88" spans="4:5">
      <c r="D88" s="95"/>
      <c r="E88" s="95"/>
    </row>
    <row r="89" spans="4:5">
      <c r="D89" s="95"/>
      <c r="E89" s="95"/>
    </row>
    <row r="90" spans="4:5">
      <c r="D90" s="95"/>
      <c r="E90" s="95"/>
    </row>
    <row r="91" spans="4:5">
      <c r="D91" s="95"/>
      <c r="E91" s="95"/>
    </row>
    <row r="92" spans="4:5">
      <c r="D92" s="95"/>
      <c r="E92" s="95"/>
    </row>
    <row r="93" spans="4:5">
      <c r="D93" s="95"/>
      <c r="E93" s="95"/>
    </row>
    <row r="94" spans="4:5">
      <c r="D94" s="95"/>
      <c r="E94" s="95"/>
    </row>
    <row r="95" spans="4:5">
      <c r="D95" s="95"/>
      <c r="E95" s="95"/>
    </row>
    <row r="96" spans="4:5">
      <c r="D96" s="95"/>
      <c r="E96" s="95"/>
    </row>
    <row r="97" spans="4:5">
      <c r="D97" s="95"/>
      <c r="E97" s="95"/>
    </row>
    <row r="98" spans="4:5">
      <c r="D98" s="95"/>
      <c r="E98" s="95"/>
    </row>
    <row r="99" spans="4:5">
      <c r="D99" s="95"/>
      <c r="E99" s="95"/>
    </row>
    <row r="100" spans="4:5">
      <c r="D100" s="95"/>
      <c r="E100" s="95"/>
    </row>
    <row r="101" spans="4:5">
      <c r="D101" s="95"/>
      <c r="E101" s="95"/>
    </row>
    <row r="102" spans="4:5">
      <c r="D102" s="95"/>
      <c r="E102" s="95"/>
    </row>
    <row r="103" spans="4:5">
      <c r="D103" s="95"/>
      <c r="E103" s="95"/>
    </row>
    <row r="104" spans="4:5">
      <c r="D104" s="95"/>
      <c r="E104" s="95"/>
    </row>
    <row r="105" spans="4:5">
      <c r="D105" s="95"/>
      <c r="E105" s="95"/>
    </row>
    <row r="106" spans="4:5">
      <c r="D106" s="95"/>
      <c r="E106" s="95"/>
    </row>
    <row r="107" spans="4:5">
      <c r="D107" s="95"/>
      <c r="E107" s="95"/>
    </row>
    <row r="108" spans="4:5">
      <c r="D108" s="95"/>
      <c r="E108" s="95"/>
    </row>
    <row r="109" spans="4:5">
      <c r="D109" s="95"/>
      <c r="E109" s="95"/>
    </row>
    <row r="110" spans="4:5">
      <c r="D110" s="95"/>
      <c r="E110" s="95"/>
    </row>
    <row r="111" spans="4:5">
      <c r="D111" s="95"/>
      <c r="E111" s="95"/>
    </row>
    <row r="112" spans="4:5">
      <c r="D112" s="95"/>
      <c r="E112" s="95"/>
    </row>
    <row r="113" spans="4:5">
      <c r="D113" s="95"/>
      <c r="E113" s="95"/>
    </row>
    <row r="114" spans="4:5">
      <c r="D114" s="95"/>
      <c r="E114" s="95"/>
    </row>
    <row r="115" spans="4:5">
      <c r="D115" s="95"/>
      <c r="E115" s="95"/>
    </row>
    <row r="116" spans="4:5">
      <c r="D116" s="95"/>
      <c r="E116" s="95"/>
    </row>
    <row r="117" spans="4:5">
      <c r="D117" s="95"/>
      <c r="E117" s="95"/>
    </row>
    <row r="118" spans="4:5">
      <c r="D118" s="95"/>
      <c r="E118" s="95"/>
    </row>
    <row r="119" spans="4:5">
      <c r="D119" s="95"/>
      <c r="E119" s="95"/>
    </row>
    <row r="120" spans="4:5">
      <c r="D120" s="95"/>
      <c r="E120" s="95"/>
    </row>
    <row r="121" spans="4:5">
      <c r="D121" s="95"/>
      <c r="E121" s="95"/>
    </row>
    <row r="122" spans="4:5">
      <c r="D122" s="95"/>
      <c r="E122" s="95"/>
    </row>
    <row r="123" spans="4:5">
      <c r="D123" s="95"/>
      <c r="E123" s="95"/>
    </row>
    <row r="124" spans="4:5">
      <c r="D124" s="95"/>
      <c r="E124" s="95"/>
    </row>
    <row r="125" spans="4:5">
      <c r="D125" s="95"/>
      <c r="E125" s="95"/>
    </row>
    <row r="126" spans="4:5">
      <c r="D126" s="95"/>
      <c r="E126" s="95"/>
    </row>
    <row r="127" spans="4:5">
      <c r="D127" s="95"/>
      <c r="E127" s="95"/>
    </row>
    <row r="128" spans="4:5">
      <c r="D128" s="95"/>
      <c r="E128" s="95"/>
    </row>
    <row r="129" spans="4:5">
      <c r="D129" s="95"/>
      <c r="E129" s="95"/>
    </row>
    <row r="130" spans="4:5">
      <c r="D130" s="95"/>
      <c r="E130" s="95"/>
    </row>
    <row r="131" spans="4:5">
      <c r="D131" s="95"/>
      <c r="E131" s="95"/>
    </row>
    <row r="132" spans="4:5">
      <c r="D132" s="95"/>
      <c r="E132" s="95"/>
    </row>
    <row r="133" spans="4:5">
      <c r="D133" s="95"/>
      <c r="E133" s="95"/>
    </row>
    <row r="134" spans="4:5">
      <c r="D134" s="95"/>
      <c r="E134" s="95"/>
    </row>
    <row r="135" spans="4:5">
      <c r="D135" s="95"/>
      <c r="E135" s="95"/>
    </row>
    <row r="136" spans="4:5">
      <c r="D136" s="95"/>
      <c r="E136" s="95"/>
    </row>
    <row r="137" spans="4:5">
      <c r="D137" s="95"/>
      <c r="E137" s="95"/>
    </row>
    <row r="138" spans="4:5">
      <c r="D138" s="95"/>
      <c r="E138" s="95"/>
    </row>
    <row r="139" spans="4:5">
      <c r="D139" s="95"/>
      <c r="E139" s="95"/>
    </row>
    <row r="140" spans="4:5">
      <c r="D140" s="95"/>
      <c r="E140" s="95"/>
    </row>
    <row r="141" spans="4:5">
      <c r="D141" s="95"/>
      <c r="E141" s="95"/>
    </row>
    <row r="142" spans="4:5">
      <c r="D142" s="95"/>
      <c r="E142" s="95"/>
    </row>
    <row r="143" spans="4:5">
      <c r="D143" s="95"/>
      <c r="E143" s="95"/>
    </row>
    <row r="144" spans="4:5">
      <c r="D144" s="95"/>
      <c r="E144" s="95"/>
    </row>
    <row r="145" spans="4:5">
      <c r="D145" s="95"/>
      <c r="E145" s="95"/>
    </row>
    <row r="146" spans="4:5">
      <c r="D146" s="95"/>
      <c r="E146" s="95"/>
    </row>
    <row r="147" spans="4:5">
      <c r="D147" s="95"/>
      <c r="E147" s="95"/>
    </row>
    <row r="148" spans="4:5">
      <c r="D148" s="95"/>
      <c r="E148" s="95"/>
    </row>
    <row r="149" spans="4:5">
      <c r="D149" s="95"/>
      <c r="E149" s="95"/>
    </row>
    <row r="150" spans="4:5">
      <c r="D150" s="95"/>
      <c r="E150" s="95"/>
    </row>
    <row r="151" spans="4:5">
      <c r="D151" s="95"/>
      <c r="E151" s="95"/>
    </row>
    <row r="152" spans="4:5">
      <c r="D152" s="95"/>
      <c r="E152" s="95"/>
    </row>
    <row r="153" spans="4:5">
      <c r="D153" s="95"/>
      <c r="E153" s="95"/>
    </row>
    <row r="154" spans="4:5">
      <c r="D154" s="95"/>
      <c r="E154" s="95"/>
    </row>
    <row r="155" spans="4:5">
      <c r="D155" s="95"/>
      <c r="E155" s="95"/>
    </row>
    <row r="156" spans="4:5">
      <c r="D156" s="95"/>
      <c r="E156" s="95"/>
    </row>
    <row r="157" spans="4:5">
      <c r="D157" s="95"/>
      <c r="E157" s="95"/>
    </row>
    <row r="158" spans="4:5">
      <c r="D158" s="95"/>
      <c r="E158" s="95"/>
    </row>
    <row r="159" spans="4:5">
      <c r="D159" s="95"/>
      <c r="E159" s="95"/>
    </row>
    <row r="160" spans="4:5">
      <c r="D160" s="95"/>
      <c r="E160" s="95"/>
    </row>
    <row r="161" spans="4:5">
      <c r="D161" s="95"/>
      <c r="E161" s="95"/>
    </row>
    <row r="162" spans="4:5">
      <c r="D162" s="95"/>
      <c r="E162" s="95"/>
    </row>
    <row r="163" spans="4:5">
      <c r="D163" s="95"/>
      <c r="E163" s="95"/>
    </row>
    <row r="164" spans="4:5">
      <c r="D164" s="95"/>
      <c r="E164" s="95"/>
    </row>
    <row r="165" spans="4:5">
      <c r="D165" s="95"/>
      <c r="E165" s="95"/>
    </row>
    <row r="166" spans="4:5">
      <c r="D166" s="95"/>
      <c r="E166" s="95"/>
    </row>
    <row r="167" spans="4:5">
      <c r="D167" s="95"/>
      <c r="E167" s="95"/>
    </row>
    <row r="168" spans="4:5">
      <c r="D168" s="95"/>
      <c r="E168" s="95"/>
    </row>
    <row r="169" spans="4:5">
      <c r="D169" s="95"/>
      <c r="E169" s="95"/>
    </row>
    <row r="170" spans="4:5">
      <c r="D170" s="95"/>
      <c r="E170" s="95"/>
    </row>
    <row r="171" spans="4:5">
      <c r="D171" s="95"/>
      <c r="E171" s="95"/>
    </row>
    <row r="172" spans="4:5">
      <c r="D172" s="95"/>
      <c r="E172" s="95"/>
    </row>
    <row r="173" spans="4:5">
      <c r="D173" s="95"/>
      <c r="E173" s="95"/>
    </row>
    <row r="174" spans="4:5">
      <c r="D174" s="95"/>
      <c r="E174" s="95"/>
    </row>
    <row r="175" spans="4:5">
      <c r="D175" s="95"/>
      <c r="E175" s="95"/>
    </row>
    <row r="176" spans="4:5">
      <c r="D176" s="95"/>
      <c r="E176" s="95"/>
    </row>
    <row r="177" spans="4:5">
      <c r="D177" s="95"/>
      <c r="E177" s="95"/>
    </row>
    <row r="178" spans="4:5">
      <c r="D178" s="95"/>
      <c r="E178" s="95"/>
    </row>
    <row r="179" spans="4:5">
      <c r="D179" s="95"/>
      <c r="E179" s="95"/>
    </row>
    <row r="180" spans="4:5">
      <c r="D180" s="95"/>
      <c r="E180" s="95"/>
    </row>
    <row r="181" spans="4:5">
      <c r="D181" s="95"/>
      <c r="E181" s="95"/>
    </row>
    <row r="182" spans="4:5">
      <c r="D182" s="95"/>
      <c r="E182" s="95"/>
    </row>
    <row r="183" spans="4:5">
      <c r="D183" s="95"/>
      <c r="E183" s="95"/>
    </row>
    <row r="184" spans="4:5">
      <c r="D184" s="95"/>
      <c r="E184" s="95"/>
    </row>
    <row r="185" spans="4:5">
      <c r="D185" s="95"/>
      <c r="E185" s="95"/>
    </row>
    <row r="186" spans="4:5">
      <c r="D186" s="95"/>
      <c r="E186" s="95"/>
    </row>
    <row r="187" spans="4:5">
      <c r="D187" s="95"/>
      <c r="E187" s="95"/>
    </row>
    <row r="188" spans="4:5">
      <c r="D188" s="95"/>
      <c r="E188" s="95"/>
    </row>
    <row r="189" spans="4:5">
      <c r="D189" s="95"/>
      <c r="E189" s="95"/>
    </row>
    <row r="190" spans="4:5">
      <c r="D190" s="95"/>
      <c r="E190" s="95"/>
    </row>
    <row r="191" spans="4:5">
      <c r="D191" s="95"/>
      <c r="E191" s="95"/>
    </row>
    <row r="192" spans="4:5">
      <c r="D192" s="95"/>
      <c r="E192" s="95"/>
    </row>
    <row r="193" spans="4:5">
      <c r="D193" s="95"/>
      <c r="E193" s="95"/>
    </row>
    <row r="194" spans="4:5">
      <c r="D194" s="95"/>
      <c r="E194" s="95"/>
    </row>
    <row r="195" spans="4:5">
      <c r="D195" s="95"/>
      <c r="E195" s="95"/>
    </row>
    <row r="196" spans="4:5">
      <c r="D196" s="95"/>
      <c r="E196" s="95"/>
    </row>
    <row r="197" spans="4:5">
      <c r="D197" s="95"/>
      <c r="E197" s="95"/>
    </row>
    <row r="198" spans="4:5">
      <c r="D198" s="95"/>
      <c r="E198" s="95"/>
    </row>
    <row r="199" spans="4:5">
      <c r="D199" s="95"/>
      <c r="E199" s="95"/>
    </row>
    <row r="200" spans="4:5">
      <c r="D200" s="95"/>
      <c r="E200" s="95"/>
    </row>
    <row r="201" spans="4:5">
      <c r="D201" s="95"/>
      <c r="E201" s="95"/>
    </row>
    <row r="202" spans="4:5">
      <c r="D202" s="95"/>
      <c r="E202" s="95"/>
    </row>
    <row r="203" spans="4:5">
      <c r="D203" s="95"/>
      <c r="E203" s="95"/>
    </row>
    <row r="204" spans="4:5">
      <c r="D204" s="95"/>
      <c r="E204" s="95"/>
    </row>
    <row r="205" spans="4:5">
      <c r="D205" s="95"/>
      <c r="E205" s="95"/>
    </row>
    <row r="206" spans="4:5">
      <c r="D206" s="95"/>
      <c r="E206" s="95"/>
    </row>
    <row r="207" spans="4:5">
      <c r="D207" s="95"/>
      <c r="E207" s="95"/>
    </row>
    <row r="208" spans="4:5">
      <c r="D208" s="95"/>
      <c r="E208" s="95"/>
    </row>
    <row r="209" spans="4:5">
      <c r="D209" s="95"/>
      <c r="E209" s="95"/>
    </row>
    <row r="210" spans="4:5">
      <c r="D210" s="95"/>
      <c r="E210" s="95"/>
    </row>
    <row r="211" spans="4:5">
      <c r="D211" s="95"/>
      <c r="E211" s="95"/>
    </row>
    <row r="212" spans="4:5">
      <c r="D212" s="95"/>
      <c r="E212" s="95"/>
    </row>
    <row r="213" spans="4:5">
      <c r="D213" s="95"/>
      <c r="E213" s="95"/>
    </row>
    <row r="214" spans="4:5">
      <c r="D214" s="95"/>
      <c r="E214" s="95"/>
    </row>
    <row r="215" spans="4:5">
      <c r="D215" s="95"/>
      <c r="E215" s="95"/>
    </row>
    <row r="216" spans="4:5">
      <c r="D216" s="95"/>
      <c r="E216" s="95"/>
    </row>
    <row r="217" spans="4:5">
      <c r="D217" s="95"/>
      <c r="E217" s="95"/>
    </row>
    <row r="218" spans="4:5">
      <c r="D218" s="95"/>
      <c r="E218" s="95"/>
    </row>
    <row r="219" spans="4:5">
      <c r="D219" s="95"/>
      <c r="E219" s="95"/>
    </row>
    <row r="220" spans="4:5">
      <c r="D220" s="95"/>
      <c r="E220" s="95"/>
    </row>
    <row r="221" spans="4:5">
      <c r="D221" s="95"/>
      <c r="E221" s="95"/>
    </row>
    <row r="222" spans="4:5">
      <c r="D222" s="95"/>
      <c r="E222" s="95"/>
    </row>
    <row r="223" spans="4:5">
      <c r="D223" s="95"/>
      <c r="E223" s="95"/>
    </row>
    <row r="224" spans="4:5">
      <c r="D224" s="95"/>
      <c r="E224" s="95"/>
    </row>
    <row r="225" spans="4:5">
      <c r="D225" s="95"/>
      <c r="E225" s="95"/>
    </row>
    <row r="226" spans="4:5">
      <c r="D226" s="95"/>
      <c r="E226" s="95"/>
    </row>
    <row r="227" spans="4:5">
      <c r="D227" s="95"/>
      <c r="E227" s="95"/>
    </row>
    <row r="228" spans="4:5">
      <c r="D228" s="95"/>
      <c r="E228" s="95"/>
    </row>
    <row r="229" spans="4:5">
      <c r="D229" s="95"/>
      <c r="E229" s="95"/>
    </row>
    <row r="230" spans="4:5">
      <c r="D230" s="95"/>
      <c r="E230" s="95"/>
    </row>
    <row r="231" spans="4:5">
      <c r="D231" s="95"/>
      <c r="E231" s="95"/>
    </row>
    <row r="232" spans="4:5">
      <c r="D232" s="95"/>
      <c r="E232" s="95"/>
    </row>
    <row r="233" spans="4:5">
      <c r="D233" s="95"/>
      <c r="E233" s="95"/>
    </row>
    <row r="234" spans="4:5">
      <c r="D234" s="95"/>
      <c r="E234" s="95"/>
    </row>
    <row r="235" spans="4:5">
      <c r="D235" s="95"/>
      <c r="E235" s="95"/>
    </row>
    <row r="236" spans="4:5">
      <c r="D236" s="95"/>
      <c r="E236" s="95"/>
    </row>
    <row r="237" spans="4:5">
      <c r="D237" s="95"/>
      <c r="E237" s="95"/>
    </row>
    <row r="238" spans="4:5">
      <c r="D238" s="95"/>
      <c r="E238" s="95"/>
    </row>
    <row r="239" spans="4:5">
      <c r="D239" s="95"/>
      <c r="E239" s="95"/>
    </row>
    <row r="240" spans="4:5">
      <c r="D240" s="95"/>
      <c r="E240" s="95"/>
    </row>
    <row r="241" spans="4:5">
      <c r="D241" s="95"/>
      <c r="E241" s="95"/>
    </row>
    <row r="242" spans="4:5">
      <c r="D242" s="95"/>
      <c r="E242" s="95"/>
    </row>
    <row r="243" spans="4:5">
      <c r="D243" s="95"/>
      <c r="E243" s="95"/>
    </row>
    <row r="244" spans="4:5">
      <c r="D244" s="95"/>
      <c r="E244" s="95"/>
    </row>
    <row r="245" spans="4:5">
      <c r="D245" s="95"/>
      <c r="E245" s="95"/>
    </row>
    <row r="246" spans="4:5">
      <c r="D246" s="95"/>
      <c r="E246" s="95"/>
    </row>
    <row r="247" spans="4:5">
      <c r="D247" s="95"/>
      <c r="E247" s="95"/>
    </row>
    <row r="248" spans="4:5">
      <c r="D248" s="95"/>
      <c r="E248" s="95"/>
    </row>
    <row r="249" spans="4:5">
      <c r="D249" s="95"/>
      <c r="E249" s="95"/>
    </row>
    <row r="250" spans="4:5">
      <c r="D250" s="95"/>
      <c r="E250" s="95"/>
    </row>
    <row r="251" spans="4:5">
      <c r="D251" s="95"/>
      <c r="E251" s="95"/>
    </row>
    <row r="252" spans="4:5">
      <c r="D252" s="95"/>
      <c r="E252" s="95"/>
    </row>
    <row r="253" spans="4:5">
      <c r="D253" s="95"/>
      <c r="E253" s="95"/>
    </row>
    <row r="254" spans="4:5">
      <c r="D254" s="95"/>
      <c r="E254" s="95"/>
    </row>
    <row r="255" spans="4:5">
      <c r="D255" s="95"/>
      <c r="E255" s="95"/>
    </row>
    <row r="256" spans="4:5">
      <c r="D256" s="95"/>
      <c r="E256" s="95"/>
    </row>
    <row r="257" spans="4:5">
      <c r="D257" s="95"/>
      <c r="E257" s="95"/>
    </row>
    <row r="258" spans="4:5">
      <c r="D258" s="95"/>
      <c r="E258" s="95"/>
    </row>
    <row r="259" spans="4:5">
      <c r="D259" s="95"/>
      <c r="E259" s="95"/>
    </row>
    <row r="260" spans="4:5">
      <c r="D260" s="95"/>
      <c r="E260" s="95"/>
    </row>
    <row r="261" spans="4:5">
      <c r="D261" s="95"/>
      <c r="E261" s="95"/>
    </row>
    <row r="262" spans="4:5">
      <c r="D262" s="95"/>
      <c r="E262" s="95"/>
    </row>
    <row r="263" spans="4:5">
      <c r="D263" s="95"/>
      <c r="E263" s="95"/>
    </row>
    <row r="264" spans="4:5">
      <c r="D264" s="95"/>
      <c r="E264" s="95"/>
    </row>
    <row r="265" spans="4:5">
      <c r="D265" s="95"/>
      <c r="E265" s="95"/>
    </row>
    <row r="266" spans="4:5">
      <c r="D266" s="95"/>
      <c r="E266" s="95"/>
    </row>
    <row r="267" spans="4:5">
      <c r="D267" s="95"/>
      <c r="E267" s="95"/>
    </row>
    <row r="268" spans="4:5">
      <c r="D268" s="95"/>
      <c r="E268" s="95"/>
    </row>
    <row r="269" spans="4:5">
      <c r="D269" s="95"/>
      <c r="E269" s="95"/>
    </row>
    <row r="270" spans="4:5">
      <c r="D270" s="95"/>
      <c r="E270" s="95"/>
    </row>
    <row r="271" spans="4:5">
      <c r="D271" s="95"/>
      <c r="E271" s="95"/>
    </row>
    <row r="272" spans="4:5">
      <c r="D272" s="95"/>
      <c r="E272" s="95"/>
    </row>
    <row r="273" spans="4:5">
      <c r="D273" s="95"/>
      <c r="E273" s="95"/>
    </row>
    <row r="274" spans="4:5">
      <c r="D274" s="95"/>
      <c r="E274" s="95"/>
    </row>
    <row r="275" spans="4:5">
      <c r="D275" s="95"/>
      <c r="E275" s="95"/>
    </row>
    <row r="276" spans="4:5">
      <c r="D276" s="95"/>
      <c r="E276" s="95"/>
    </row>
    <row r="277" spans="4:5">
      <c r="D277" s="95"/>
      <c r="E277" s="95"/>
    </row>
    <row r="278" spans="4:5">
      <c r="D278" s="95"/>
      <c r="E278" s="95"/>
    </row>
    <row r="279" spans="4:5">
      <c r="D279" s="95"/>
      <c r="E279" s="95"/>
    </row>
    <row r="280" spans="4:5">
      <c r="D280" s="95"/>
      <c r="E280" s="95"/>
    </row>
    <row r="281" spans="4:5">
      <c r="D281" s="95"/>
      <c r="E281" s="95"/>
    </row>
    <row r="282" spans="4:5">
      <c r="D282" s="95"/>
      <c r="E282" s="95"/>
    </row>
    <row r="283" spans="4:5">
      <c r="D283" s="95"/>
      <c r="E283" s="95"/>
    </row>
    <row r="284" spans="4:5">
      <c r="D284" s="95"/>
      <c r="E284" s="95"/>
    </row>
    <row r="285" spans="4:5">
      <c r="D285" s="95"/>
      <c r="E285" s="95"/>
    </row>
    <row r="286" spans="4:5">
      <c r="D286" s="95"/>
      <c r="E286" s="95"/>
    </row>
    <row r="287" spans="4:5">
      <c r="D287" s="95"/>
      <c r="E287" s="95"/>
    </row>
    <row r="288" spans="4:5">
      <c r="D288" s="95"/>
      <c r="E288" s="95"/>
    </row>
    <row r="289" spans="4:5">
      <c r="D289" s="95"/>
      <c r="E289" s="95"/>
    </row>
    <row r="290" spans="4:5">
      <c r="D290" s="95"/>
      <c r="E290" s="95"/>
    </row>
    <row r="291" spans="4:5">
      <c r="D291" s="95"/>
      <c r="E291" s="95"/>
    </row>
    <row r="292" spans="4:5">
      <c r="D292" s="95"/>
      <c r="E292" s="95"/>
    </row>
    <row r="293" spans="4:5">
      <c r="D293" s="95"/>
      <c r="E293" s="95"/>
    </row>
    <row r="294" spans="4:5">
      <c r="D294" s="95"/>
      <c r="E294" s="95"/>
    </row>
    <row r="295" spans="4:5">
      <c r="D295" s="95"/>
      <c r="E295" s="95"/>
    </row>
    <row r="296" spans="4:5">
      <c r="D296" s="95"/>
      <c r="E296" s="95"/>
    </row>
    <row r="297" spans="4:5">
      <c r="D297" s="95"/>
      <c r="E297" s="95"/>
    </row>
    <row r="298" spans="4:5">
      <c r="D298" s="95"/>
      <c r="E298" s="95"/>
    </row>
    <row r="299" spans="4:5">
      <c r="D299" s="95"/>
      <c r="E299" s="95"/>
    </row>
    <row r="300" spans="4:5">
      <c r="D300" s="95"/>
      <c r="E300" s="95"/>
    </row>
    <row r="301" spans="4:5">
      <c r="D301" s="95"/>
      <c r="E301" s="95"/>
    </row>
    <row r="302" spans="4:5">
      <c r="D302" s="95"/>
      <c r="E302" s="95"/>
    </row>
    <row r="303" spans="4:5">
      <c r="D303" s="95"/>
      <c r="E303" s="95"/>
    </row>
    <row r="304" spans="4:5">
      <c r="D304" s="95"/>
      <c r="E304" s="95"/>
    </row>
    <row r="305" spans="4:5">
      <c r="D305" s="95"/>
      <c r="E305" s="95"/>
    </row>
    <row r="306" spans="4:5">
      <c r="D306" s="95"/>
      <c r="E306" s="95"/>
    </row>
    <row r="307" spans="4:5">
      <c r="D307" s="95"/>
      <c r="E307" s="95"/>
    </row>
    <row r="308" spans="4:5">
      <c r="D308" s="95"/>
      <c r="E308" s="95"/>
    </row>
    <row r="309" spans="4:5">
      <c r="D309" s="95"/>
      <c r="E309" s="95"/>
    </row>
    <row r="310" spans="4:5">
      <c r="D310" s="95"/>
      <c r="E310" s="95"/>
    </row>
    <row r="311" spans="4:5">
      <c r="D311" s="95"/>
      <c r="E311" s="95"/>
    </row>
    <row r="312" spans="4:5">
      <c r="D312" s="95"/>
      <c r="E312" s="95"/>
    </row>
    <row r="313" spans="4:5">
      <c r="D313" s="95"/>
      <c r="E313" s="95"/>
    </row>
    <row r="314" spans="4:5">
      <c r="D314" s="95"/>
      <c r="E314" s="95"/>
    </row>
    <row r="315" spans="4:5">
      <c r="D315" s="95"/>
      <c r="E315" s="95"/>
    </row>
    <row r="316" spans="4:5">
      <c r="D316" s="95"/>
      <c r="E316" s="95"/>
    </row>
    <row r="317" spans="4:5">
      <c r="D317" s="95"/>
      <c r="E317" s="95"/>
    </row>
    <row r="318" spans="4:5">
      <c r="D318" s="95"/>
      <c r="E318" s="95"/>
    </row>
    <row r="319" spans="4:5">
      <c r="D319" s="95"/>
      <c r="E319" s="95"/>
    </row>
    <row r="320" spans="4:5">
      <c r="D320" s="95"/>
      <c r="E320" s="95"/>
    </row>
    <row r="321" spans="4:5">
      <c r="D321" s="95"/>
      <c r="E321" s="95"/>
    </row>
    <row r="322" spans="4:5">
      <c r="D322" s="95"/>
      <c r="E322" s="95"/>
    </row>
    <row r="323" spans="4:5">
      <c r="D323" s="95"/>
      <c r="E323" s="95"/>
    </row>
    <row r="324" spans="4:5">
      <c r="D324" s="95"/>
      <c r="E324" s="95"/>
    </row>
    <row r="325" spans="4:5">
      <c r="D325" s="95"/>
      <c r="E325" s="95"/>
    </row>
    <row r="326" spans="4:5">
      <c r="D326" s="95"/>
      <c r="E326" s="95"/>
    </row>
    <row r="327" spans="4:5">
      <c r="D327" s="95"/>
      <c r="E327" s="95"/>
    </row>
    <row r="328" spans="4:5">
      <c r="D328" s="95"/>
      <c r="E328" s="95"/>
    </row>
    <row r="329" spans="4:5">
      <c r="D329" s="95"/>
      <c r="E329" s="95"/>
    </row>
    <row r="330" spans="4:5">
      <c r="D330" s="95"/>
      <c r="E330" s="95"/>
    </row>
    <row r="331" spans="4:5">
      <c r="D331" s="95"/>
      <c r="E331" s="95"/>
    </row>
    <row r="332" spans="4:5">
      <c r="D332" s="95"/>
      <c r="E332" s="95"/>
    </row>
    <row r="333" spans="4:5">
      <c r="D333" s="95"/>
      <c r="E333" s="95"/>
    </row>
    <row r="334" spans="4:5">
      <c r="D334" s="95"/>
      <c r="E334" s="95"/>
    </row>
    <row r="335" spans="4:5">
      <c r="D335" s="95"/>
      <c r="E335" s="95"/>
    </row>
    <row r="336" spans="4:5">
      <c r="D336" s="95"/>
      <c r="E336" s="95"/>
    </row>
    <row r="337" spans="4:5">
      <c r="D337" s="95"/>
      <c r="E337" s="95"/>
    </row>
    <row r="338" spans="4:5">
      <c r="D338" s="95"/>
      <c r="E338" s="95"/>
    </row>
    <row r="339" spans="4:5">
      <c r="D339" s="95"/>
      <c r="E339" s="95"/>
    </row>
    <row r="340" spans="4:5">
      <c r="D340" s="95"/>
      <c r="E340" s="95"/>
    </row>
    <row r="341" spans="4:5">
      <c r="D341" s="95"/>
      <c r="E341" s="95"/>
    </row>
    <row r="342" spans="4:5">
      <c r="D342" s="95"/>
      <c r="E342" s="95"/>
    </row>
    <row r="343" spans="4:5">
      <c r="D343" s="95"/>
      <c r="E343" s="95"/>
    </row>
    <row r="344" spans="4:5">
      <c r="D344" s="95"/>
      <c r="E344" s="95"/>
    </row>
    <row r="345" spans="4:5">
      <c r="D345" s="95"/>
      <c r="E345" s="95"/>
    </row>
    <row r="346" spans="4:5">
      <c r="D346" s="95"/>
      <c r="E346" s="95"/>
    </row>
    <row r="347" spans="4:5">
      <c r="D347" s="95"/>
      <c r="E347" s="95"/>
    </row>
    <row r="348" spans="4:5">
      <c r="D348" s="95"/>
      <c r="E348" s="95"/>
    </row>
    <row r="349" spans="4:5">
      <c r="D349" s="95"/>
      <c r="E349" s="95"/>
    </row>
    <row r="350" spans="4:5">
      <c r="D350" s="95"/>
      <c r="E350" s="95"/>
    </row>
    <row r="351" spans="4:5">
      <c r="D351" s="95"/>
      <c r="E351" s="95"/>
    </row>
    <row r="352" spans="4:5">
      <c r="D352" s="95"/>
      <c r="E352" s="95"/>
    </row>
    <row r="353" spans="4:5">
      <c r="D353" s="95"/>
      <c r="E353" s="95"/>
    </row>
    <row r="354" spans="4:5">
      <c r="D354" s="95"/>
      <c r="E354" s="95"/>
    </row>
    <row r="355" spans="4:5">
      <c r="D355" s="95"/>
      <c r="E355" s="95"/>
    </row>
    <row r="356" spans="4:5">
      <c r="D356" s="95"/>
      <c r="E356" s="95"/>
    </row>
    <row r="357" spans="4:5">
      <c r="D357" s="95"/>
      <c r="E357" s="95"/>
    </row>
    <row r="358" spans="4:5">
      <c r="D358" s="95"/>
      <c r="E358" s="95"/>
    </row>
    <row r="359" spans="4:5">
      <c r="D359" s="95"/>
      <c r="E359" s="95"/>
    </row>
    <row r="360" spans="4:5">
      <c r="D360" s="95"/>
      <c r="E360" s="95"/>
    </row>
    <row r="361" spans="4:5">
      <c r="D361" s="95"/>
      <c r="E361" s="95"/>
    </row>
    <row r="362" spans="4:5">
      <c r="D362" s="95"/>
      <c r="E362" s="95"/>
    </row>
    <row r="363" spans="4:5">
      <c r="D363" s="95"/>
      <c r="E363" s="95"/>
    </row>
    <row r="364" spans="4:5">
      <c r="D364" s="95"/>
      <c r="E364" s="95"/>
    </row>
    <row r="365" spans="4:5">
      <c r="D365" s="95"/>
      <c r="E365" s="95"/>
    </row>
    <row r="366" spans="4:5">
      <c r="D366" s="95"/>
      <c r="E366" s="95"/>
    </row>
    <row r="367" spans="4:5">
      <c r="D367" s="95"/>
      <c r="E367" s="95"/>
    </row>
    <row r="368" spans="4:5">
      <c r="D368" s="95"/>
      <c r="E368" s="95"/>
    </row>
    <row r="369" spans="4:5">
      <c r="D369" s="95"/>
      <c r="E369" s="95"/>
    </row>
    <row r="370" spans="4:5">
      <c r="D370" s="95"/>
      <c r="E370" s="95"/>
    </row>
    <row r="371" spans="4:5">
      <c r="D371" s="95"/>
      <c r="E371" s="95"/>
    </row>
    <row r="372" spans="4:5">
      <c r="D372" s="95"/>
      <c r="E372" s="95"/>
    </row>
    <row r="373" spans="4:5">
      <c r="D373" s="95"/>
      <c r="E373" s="95"/>
    </row>
    <row r="374" spans="4:5">
      <c r="D374" s="95"/>
      <c r="E374" s="95"/>
    </row>
    <row r="375" spans="4:5">
      <c r="D375" s="95"/>
      <c r="E375" s="95"/>
    </row>
    <row r="376" spans="4:5">
      <c r="D376" s="95"/>
      <c r="E376" s="95"/>
    </row>
    <row r="377" spans="4:5">
      <c r="D377" s="95"/>
      <c r="E377" s="95"/>
    </row>
    <row r="378" spans="4:5">
      <c r="D378" s="95"/>
      <c r="E378" s="95"/>
    </row>
    <row r="379" spans="4:5">
      <c r="D379" s="95"/>
      <c r="E379" s="95"/>
    </row>
    <row r="380" spans="4:5">
      <c r="D380" s="95"/>
      <c r="E380" s="95"/>
    </row>
    <row r="381" spans="4:5">
      <c r="D381" s="95"/>
      <c r="E381" s="95"/>
    </row>
    <row r="382" spans="4:5">
      <c r="D382" s="95"/>
      <c r="E382" s="95"/>
    </row>
    <row r="383" spans="4:5">
      <c r="D383" s="95"/>
      <c r="E383" s="95"/>
    </row>
    <row r="384" spans="4:5">
      <c r="D384" s="95"/>
      <c r="E384" s="95"/>
    </row>
    <row r="385" spans="4:5">
      <c r="D385" s="95"/>
      <c r="E385" s="95"/>
    </row>
    <row r="386" spans="4:5">
      <c r="D386" s="95"/>
      <c r="E386" s="95"/>
    </row>
    <row r="387" spans="4:5">
      <c r="D387" s="95"/>
      <c r="E387" s="95"/>
    </row>
    <row r="388" spans="4:5">
      <c r="D388" s="95"/>
      <c r="E388" s="95"/>
    </row>
    <row r="389" spans="4:5">
      <c r="D389" s="95"/>
      <c r="E389" s="95"/>
    </row>
    <row r="390" spans="4:5">
      <c r="D390" s="95"/>
      <c r="E390" s="95"/>
    </row>
    <row r="391" spans="4:5">
      <c r="D391" s="95"/>
      <c r="E391" s="95"/>
    </row>
    <row r="392" spans="4:5">
      <c r="D392" s="95"/>
      <c r="E392" s="95"/>
    </row>
    <row r="393" spans="4:5">
      <c r="D393" s="95"/>
      <c r="E393" s="95"/>
    </row>
    <row r="394" spans="4:5">
      <c r="D394" s="95"/>
      <c r="E394" s="95"/>
    </row>
    <row r="395" spans="4:5">
      <c r="D395" s="95"/>
      <c r="E395" s="95"/>
    </row>
    <row r="396" spans="4:5">
      <c r="D396" s="95"/>
      <c r="E396" s="95"/>
    </row>
    <row r="397" spans="4:5">
      <c r="D397" s="95"/>
      <c r="E397" s="95"/>
    </row>
    <row r="398" spans="4:5">
      <c r="D398" s="95"/>
      <c r="E398" s="95"/>
    </row>
    <row r="399" spans="4:5">
      <c r="D399" s="95"/>
      <c r="E399" s="95"/>
    </row>
    <row r="400" spans="4:5">
      <c r="D400" s="95"/>
      <c r="E400" s="95"/>
    </row>
    <row r="401" spans="4:5">
      <c r="D401" s="95"/>
      <c r="E401" s="95"/>
    </row>
    <row r="402" spans="4:5">
      <c r="D402" s="95"/>
      <c r="E402" s="95"/>
    </row>
    <row r="403" spans="4:5">
      <c r="D403" s="95"/>
      <c r="E403" s="95"/>
    </row>
    <row r="404" spans="4:5">
      <c r="D404" s="95"/>
      <c r="E404" s="95"/>
    </row>
    <row r="405" spans="4:5">
      <c r="D405" s="95"/>
      <c r="E405" s="95"/>
    </row>
    <row r="406" spans="4:5">
      <c r="D406" s="95"/>
      <c r="E406" s="95"/>
    </row>
    <row r="407" spans="4:5">
      <c r="D407" s="95"/>
      <c r="E407" s="95"/>
    </row>
    <row r="408" spans="4:5">
      <c r="D408" s="95"/>
      <c r="E408" s="95"/>
    </row>
    <row r="409" spans="4:5">
      <c r="D409" s="95"/>
      <c r="E409" s="95"/>
    </row>
    <row r="410" spans="4:5">
      <c r="D410" s="95"/>
      <c r="E410" s="95"/>
    </row>
    <row r="411" spans="4:5">
      <c r="D411" s="95"/>
      <c r="E411" s="95"/>
    </row>
    <row r="412" spans="4:5">
      <c r="D412" s="95"/>
      <c r="E412" s="95"/>
    </row>
    <row r="413" spans="4:5">
      <c r="D413" s="95"/>
      <c r="E413" s="95"/>
    </row>
    <row r="414" spans="4:5">
      <c r="D414" s="95"/>
      <c r="E414" s="95"/>
    </row>
    <row r="415" spans="4:5">
      <c r="D415" s="95"/>
      <c r="E415" s="95"/>
    </row>
    <row r="416" spans="4:5">
      <c r="D416" s="95"/>
      <c r="E416" s="95"/>
    </row>
    <row r="417" spans="4:5">
      <c r="D417" s="95"/>
      <c r="E417" s="95"/>
    </row>
    <row r="418" spans="4:5">
      <c r="D418" s="95"/>
      <c r="E418" s="95"/>
    </row>
    <row r="419" spans="4:5">
      <c r="D419" s="95"/>
      <c r="E419" s="95"/>
    </row>
    <row r="420" spans="4:5">
      <c r="D420" s="95"/>
      <c r="E420" s="95"/>
    </row>
    <row r="421" spans="4:5">
      <c r="D421" s="95"/>
      <c r="E421" s="95"/>
    </row>
    <row r="422" spans="4:5">
      <c r="D422" s="95"/>
      <c r="E422" s="95"/>
    </row>
    <row r="423" spans="4:5">
      <c r="D423" s="95"/>
      <c r="E423" s="95"/>
    </row>
    <row r="424" spans="4:5">
      <c r="D424" s="95"/>
      <c r="E424" s="95"/>
    </row>
    <row r="425" spans="4:5">
      <c r="D425" s="95"/>
      <c r="E425" s="95"/>
    </row>
    <row r="426" spans="4:5">
      <c r="D426" s="95"/>
      <c r="E426" s="95"/>
    </row>
    <row r="427" spans="4:5">
      <c r="D427" s="95"/>
      <c r="E427" s="95"/>
    </row>
    <row r="428" spans="4:5">
      <c r="D428" s="95"/>
      <c r="E428" s="95"/>
    </row>
    <row r="429" spans="4:5">
      <c r="D429" s="95"/>
      <c r="E429" s="95"/>
    </row>
    <row r="430" spans="4:5">
      <c r="D430" s="95"/>
      <c r="E430" s="95"/>
    </row>
    <row r="431" spans="4:5">
      <c r="D431" s="95"/>
      <c r="E431" s="95"/>
    </row>
    <row r="432" spans="4:5">
      <c r="D432" s="95"/>
      <c r="E432" s="95"/>
    </row>
    <row r="433" spans="4:5">
      <c r="D433" s="95"/>
      <c r="E433" s="95"/>
    </row>
    <row r="434" spans="4:5">
      <c r="D434" s="95"/>
      <c r="E434" s="95"/>
    </row>
    <row r="435" spans="4:5">
      <c r="D435" s="95"/>
      <c r="E435" s="95"/>
    </row>
    <row r="436" spans="4:5">
      <c r="D436" s="95"/>
      <c r="E436" s="95"/>
    </row>
    <row r="437" spans="4:5">
      <c r="D437" s="95"/>
      <c r="E437" s="95"/>
    </row>
    <row r="438" spans="4:5">
      <c r="D438" s="95"/>
      <c r="E438" s="95"/>
    </row>
    <row r="439" spans="4:5">
      <c r="D439" s="95"/>
      <c r="E439" s="95"/>
    </row>
    <row r="440" spans="4:5">
      <c r="D440" s="95"/>
      <c r="E440" s="95"/>
    </row>
    <row r="441" spans="4:5">
      <c r="D441" s="95"/>
      <c r="E441" s="95"/>
    </row>
    <row r="442" spans="4:5">
      <c r="D442" s="95"/>
      <c r="E442" s="95"/>
    </row>
    <row r="443" spans="4:5">
      <c r="D443" s="95"/>
      <c r="E443" s="95"/>
    </row>
    <row r="444" spans="4:5">
      <c r="D444" s="95"/>
      <c r="E444" s="95"/>
    </row>
    <row r="445" spans="4:5">
      <c r="D445" s="95"/>
      <c r="E445" s="95"/>
    </row>
    <row r="446" spans="4:5">
      <c r="D446" s="95"/>
      <c r="E446" s="95"/>
    </row>
    <row r="447" spans="4:5">
      <c r="D447" s="95"/>
      <c r="E447" s="95"/>
    </row>
    <row r="448" spans="4:5">
      <c r="D448" s="95"/>
      <c r="E448" s="95"/>
    </row>
    <row r="449" spans="4:5">
      <c r="D449" s="95"/>
      <c r="E449" s="95"/>
    </row>
    <row r="450" spans="4:5">
      <c r="D450" s="95"/>
      <c r="E450" s="95"/>
    </row>
    <row r="451" spans="4:5">
      <c r="D451" s="95"/>
      <c r="E451" s="95"/>
    </row>
    <row r="452" spans="4:5">
      <c r="D452" s="95"/>
      <c r="E452" s="95"/>
    </row>
    <row r="453" spans="4:5">
      <c r="D453" s="95"/>
      <c r="E453" s="95"/>
    </row>
    <row r="454" spans="4:5">
      <c r="D454" s="95"/>
      <c r="E454" s="95"/>
    </row>
    <row r="455" spans="4:5">
      <c r="D455" s="95"/>
      <c r="E455" s="95"/>
    </row>
    <row r="456" spans="4:5">
      <c r="D456" s="95"/>
      <c r="E456" s="95"/>
    </row>
    <row r="457" spans="4:5">
      <c r="D457" s="95"/>
      <c r="E457" s="95"/>
    </row>
    <row r="458" spans="4:5">
      <c r="D458" s="95"/>
      <c r="E458" s="95"/>
    </row>
    <row r="459" spans="4:5">
      <c r="D459" s="95"/>
      <c r="E459" s="95"/>
    </row>
    <row r="460" spans="4:5">
      <c r="D460" s="95"/>
      <c r="E460" s="95"/>
    </row>
    <row r="461" spans="4:5">
      <c r="D461" s="95"/>
      <c r="E461" s="95"/>
    </row>
    <row r="462" spans="4:5">
      <c r="D462" s="95"/>
      <c r="E462" s="95"/>
    </row>
    <row r="463" spans="4:5">
      <c r="D463" s="95"/>
      <c r="E463" s="95"/>
    </row>
    <row r="464" spans="4:5">
      <c r="D464" s="95"/>
      <c r="E464" s="95"/>
    </row>
    <row r="465" spans="4:5">
      <c r="D465" s="95"/>
      <c r="E465" s="95"/>
    </row>
    <row r="466" spans="4:5">
      <c r="D466" s="95"/>
      <c r="E466" s="95"/>
    </row>
    <row r="467" spans="4:5">
      <c r="D467" s="95"/>
      <c r="E467" s="95"/>
    </row>
    <row r="468" spans="4:5">
      <c r="D468" s="95"/>
      <c r="E468" s="95"/>
    </row>
    <row r="469" spans="4:5">
      <c r="D469" s="95"/>
      <c r="E469" s="95"/>
    </row>
    <row r="470" spans="4:5">
      <c r="D470" s="95"/>
      <c r="E470" s="95"/>
    </row>
    <row r="471" spans="4:5">
      <c r="D471" s="95"/>
      <c r="E471" s="95"/>
    </row>
    <row r="472" spans="4:5">
      <c r="D472" s="95"/>
      <c r="E472" s="95"/>
    </row>
    <row r="473" spans="4:5">
      <c r="D473" s="95"/>
      <c r="E473" s="95"/>
    </row>
    <row r="474" spans="4:5">
      <c r="D474" s="95"/>
      <c r="E474" s="95"/>
    </row>
    <row r="475" spans="4:5">
      <c r="D475" s="95"/>
      <c r="E475" s="95"/>
    </row>
    <row r="476" spans="4:5">
      <c r="D476" s="95"/>
      <c r="E476" s="95"/>
    </row>
    <row r="477" spans="4:5">
      <c r="D477" s="95"/>
      <c r="E477" s="95"/>
    </row>
    <row r="478" spans="4:5">
      <c r="D478" s="95"/>
      <c r="E478" s="95"/>
    </row>
    <row r="479" spans="4:5">
      <c r="D479" s="95"/>
      <c r="E479" s="95"/>
    </row>
    <row r="480" spans="4:5">
      <c r="D480" s="95"/>
      <c r="E480" s="95"/>
    </row>
    <row r="481" spans="4:5">
      <c r="D481" s="95"/>
      <c r="E481" s="95"/>
    </row>
    <row r="482" spans="4:5">
      <c r="D482" s="95"/>
      <c r="E482" s="95"/>
    </row>
    <row r="483" spans="4:5">
      <c r="D483" s="95"/>
      <c r="E483" s="95"/>
    </row>
    <row r="484" spans="4:5">
      <c r="D484" s="95"/>
      <c r="E484" s="95"/>
    </row>
    <row r="485" spans="4:5">
      <c r="D485" s="95"/>
      <c r="E485" s="95"/>
    </row>
    <row r="486" spans="4:5">
      <c r="D486" s="95"/>
      <c r="E486" s="95"/>
    </row>
    <row r="487" spans="4:5">
      <c r="D487" s="95"/>
      <c r="E487" s="95"/>
    </row>
    <row r="488" spans="4:5">
      <c r="D488" s="95"/>
      <c r="E488" s="95"/>
    </row>
    <row r="489" spans="4:5">
      <c r="D489" s="95"/>
      <c r="E489" s="95"/>
    </row>
    <row r="490" spans="4:5">
      <c r="D490" s="95"/>
      <c r="E490" s="95"/>
    </row>
    <row r="491" spans="4:5">
      <c r="D491" s="95"/>
      <c r="E491" s="95"/>
    </row>
    <row r="492" spans="4:5">
      <c r="D492" s="95"/>
      <c r="E492" s="95"/>
    </row>
    <row r="493" spans="4:5">
      <c r="D493" s="95"/>
      <c r="E493" s="95"/>
    </row>
    <row r="494" spans="4:5">
      <c r="D494" s="95"/>
      <c r="E494" s="95"/>
    </row>
    <row r="495" spans="4:5">
      <c r="D495" s="95"/>
      <c r="E495" s="95"/>
    </row>
    <row r="496" spans="4:5">
      <c r="D496" s="95"/>
      <c r="E496" s="95"/>
    </row>
    <row r="497" spans="4:5">
      <c r="D497" s="95"/>
      <c r="E497" s="95"/>
    </row>
    <row r="498" spans="4:5">
      <c r="D498" s="95"/>
      <c r="E498" s="95"/>
    </row>
    <row r="499" spans="4:5">
      <c r="D499" s="95"/>
      <c r="E499" s="95"/>
    </row>
    <row r="500" spans="4:5">
      <c r="D500" s="95"/>
      <c r="E500" s="95"/>
    </row>
    <row r="501" spans="4:5">
      <c r="D501" s="95"/>
      <c r="E501" s="95"/>
    </row>
    <row r="502" spans="4:5">
      <c r="D502" s="95"/>
      <c r="E502" s="95"/>
    </row>
    <row r="503" spans="4:5">
      <c r="D503" s="95"/>
      <c r="E503" s="95"/>
    </row>
    <row r="504" spans="4:5">
      <c r="D504" s="95"/>
      <c r="E504" s="95"/>
    </row>
    <row r="505" spans="4:5">
      <c r="D505" s="95"/>
      <c r="E505" s="95"/>
    </row>
    <row r="506" spans="4:5">
      <c r="D506" s="95"/>
      <c r="E506" s="95"/>
    </row>
    <row r="507" spans="4:5">
      <c r="D507" s="95"/>
      <c r="E507" s="95"/>
    </row>
    <row r="508" spans="4:5">
      <c r="D508" s="95"/>
      <c r="E508" s="95"/>
    </row>
    <row r="509" spans="4:5">
      <c r="D509" s="95"/>
      <c r="E509" s="95"/>
    </row>
    <row r="510" spans="4:5">
      <c r="D510" s="95"/>
      <c r="E510" s="95"/>
    </row>
    <row r="511" spans="4:5">
      <c r="D511" s="95"/>
      <c r="E511" s="95"/>
    </row>
    <row r="512" spans="4:5">
      <c r="D512" s="95"/>
      <c r="E512" s="95"/>
    </row>
    <row r="513" spans="4:5">
      <c r="D513" s="95"/>
      <c r="E513" s="95"/>
    </row>
    <row r="514" spans="4:5">
      <c r="D514" s="95"/>
      <c r="E514" s="95"/>
    </row>
    <row r="515" spans="4:5">
      <c r="D515" s="95"/>
      <c r="E515" s="95"/>
    </row>
    <row r="516" spans="4:5">
      <c r="D516" s="95"/>
      <c r="E516" s="95"/>
    </row>
    <row r="517" spans="4:5">
      <c r="D517" s="95"/>
      <c r="E517" s="95"/>
    </row>
    <row r="518" spans="4:5">
      <c r="D518" s="95"/>
      <c r="E518" s="95"/>
    </row>
    <row r="519" spans="4:5">
      <c r="D519" s="95"/>
      <c r="E519" s="95"/>
    </row>
    <row r="520" spans="4:5">
      <c r="D520" s="95"/>
      <c r="E520" s="95"/>
    </row>
    <row r="521" spans="4:5">
      <c r="D521" s="95"/>
      <c r="E521" s="95"/>
    </row>
    <row r="522" spans="4:5">
      <c r="D522" s="95"/>
      <c r="E522" s="95"/>
    </row>
    <row r="523" spans="4:5">
      <c r="D523" s="95"/>
      <c r="E523" s="95"/>
    </row>
    <row r="524" spans="4:5">
      <c r="D524" s="95"/>
      <c r="E524" s="95"/>
    </row>
    <row r="525" spans="4:5">
      <c r="D525" s="95"/>
      <c r="E525" s="95"/>
    </row>
    <row r="526" spans="4:5">
      <c r="D526" s="95"/>
      <c r="E526" s="95"/>
    </row>
    <row r="527" spans="4:5">
      <c r="D527" s="95"/>
      <c r="E527" s="95"/>
    </row>
    <row r="528" spans="4:5">
      <c r="D528" s="95"/>
      <c r="E528" s="95"/>
    </row>
    <row r="529" spans="4:5">
      <c r="D529" s="95"/>
      <c r="E529" s="95"/>
    </row>
    <row r="530" spans="4:5">
      <c r="D530" s="95"/>
      <c r="E530" s="95"/>
    </row>
    <row r="531" spans="4:5">
      <c r="D531" s="95"/>
      <c r="E531" s="95"/>
    </row>
    <row r="532" spans="4:5">
      <c r="D532" s="95"/>
      <c r="E532" s="95"/>
    </row>
    <row r="533" spans="4:5">
      <c r="D533" s="95"/>
      <c r="E533" s="95"/>
    </row>
    <row r="534" spans="4:5">
      <c r="D534" s="95"/>
      <c r="E534" s="95"/>
    </row>
    <row r="535" spans="4:5">
      <c r="D535" s="95"/>
      <c r="E535" s="95"/>
    </row>
    <row r="536" spans="4:5">
      <c r="D536" s="95"/>
      <c r="E536" s="95"/>
    </row>
    <row r="537" spans="4:5">
      <c r="D537" s="95"/>
      <c r="E537" s="95"/>
    </row>
    <row r="538" spans="4:5">
      <c r="D538" s="95"/>
      <c r="E538" s="95"/>
    </row>
    <row r="539" spans="4:5">
      <c r="D539" s="95"/>
      <c r="E539" s="95"/>
    </row>
    <row r="540" spans="4:5">
      <c r="D540" s="95"/>
      <c r="E540" s="95"/>
    </row>
    <row r="541" spans="4:5">
      <c r="D541" s="95"/>
      <c r="E541" s="95"/>
    </row>
    <row r="542" spans="4:5">
      <c r="D542" s="95"/>
      <c r="E542" s="95"/>
    </row>
    <row r="543" spans="4:5">
      <c r="D543" s="95"/>
      <c r="E543" s="95"/>
    </row>
    <row r="544" spans="4:5">
      <c r="D544" s="95"/>
      <c r="E544" s="95"/>
    </row>
    <row r="545" spans="4:5">
      <c r="D545" s="95"/>
      <c r="E545" s="95"/>
    </row>
    <row r="546" spans="4:5">
      <c r="D546" s="95"/>
      <c r="E546" s="95"/>
    </row>
    <row r="547" spans="4:5">
      <c r="D547" s="95"/>
      <c r="E547" s="95"/>
    </row>
    <row r="548" spans="4:5">
      <c r="D548" s="95"/>
      <c r="E548" s="95"/>
    </row>
    <row r="549" spans="4:5">
      <c r="D549" s="95"/>
      <c r="E549" s="95"/>
    </row>
    <row r="550" spans="4:5">
      <c r="D550" s="95"/>
      <c r="E550" s="95"/>
    </row>
    <row r="551" spans="4:5">
      <c r="D551" s="95"/>
      <c r="E551" s="95"/>
    </row>
    <row r="552" spans="4:5">
      <c r="D552" s="95"/>
      <c r="E552" s="95"/>
    </row>
    <row r="553" spans="4:5">
      <c r="D553" s="95"/>
      <c r="E553" s="95"/>
    </row>
    <row r="554" spans="4:5">
      <c r="D554" s="95"/>
      <c r="E554" s="95"/>
    </row>
    <row r="555" spans="4:5">
      <c r="D555" s="95"/>
      <c r="E555" s="95"/>
    </row>
    <row r="556" spans="4:5">
      <c r="D556" s="95"/>
      <c r="E556" s="95"/>
    </row>
    <row r="557" spans="4:5">
      <c r="D557" s="95"/>
      <c r="E557" s="95"/>
    </row>
    <row r="558" spans="4:5">
      <c r="D558" s="95"/>
      <c r="E558" s="95"/>
    </row>
    <row r="559" spans="4:5">
      <c r="D559" s="95"/>
      <c r="E559" s="95"/>
    </row>
    <row r="560" spans="4:5">
      <c r="D560" s="95"/>
      <c r="E560" s="95"/>
    </row>
    <row r="561" spans="4:5">
      <c r="D561" s="95"/>
      <c r="E561" s="95"/>
    </row>
    <row r="562" spans="4:5">
      <c r="D562" s="95"/>
      <c r="E562" s="95"/>
    </row>
    <row r="563" spans="4:5">
      <c r="D563" s="95"/>
      <c r="E563" s="95"/>
    </row>
    <row r="564" spans="4:5">
      <c r="D564" s="95"/>
      <c r="E564" s="95"/>
    </row>
    <row r="565" spans="4:5">
      <c r="D565" s="95"/>
      <c r="E565" s="95"/>
    </row>
    <row r="566" spans="4:5">
      <c r="D566" s="95"/>
      <c r="E566" s="95"/>
    </row>
    <row r="567" spans="4:5">
      <c r="D567" s="95"/>
      <c r="E567" s="95"/>
    </row>
    <row r="568" spans="4:5">
      <c r="D568" s="95"/>
      <c r="E568" s="95"/>
    </row>
    <row r="569" spans="4:5">
      <c r="D569" s="95"/>
      <c r="E569" s="95"/>
    </row>
    <row r="570" spans="4:5">
      <c r="D570" s="95"/>
      <c r="E570" s="95"/>
    </row>
    <row r="571" spans="4:5">
      <c r="D571" s="95"/>
      <c r="E571" s="95"/>
    </row>
    <row r="572" spans="4:5">
      <c r="D572" s="95"/>
      <c r="E572" s="95"/>
    </row>
    <row r="573" spans="4:5">
      <c r="D573" s="95"/>
      <c r="E573" s="95"/>
    </row>
    <row r="574" spans="4:5">
      <c r="D574" s="95"/>
      <c r="E574" s="95"/>
    </row>
    <row r="575" spans="4:5">
      <c r="D575" s="95"/>
      <c r="E575" s="95"/>
    </row>
    <row r="576" spans="4:5">
      <c r="D576" s="95"/>
      <c r="E576" s="95"/>
    </row>
    <row r="577" spans="4:5">
      <c r="D577" s="95"/>
      <c r="E577" s="95"/>
    </row>
    <row r="578" spans="4:5">
      <c r="D578" s="95"/>
      <c r="E578" s="95"/>
    </row>
    <row r="579" spans="4:5">
      <c r="D579" s="95"/>
      <c r="E579" s="95"/>
    </row>
    <row r="580" spans="4:5">
      <c r="D580" s="95"/>
      <c r="E580" s="95"/>
    </row>
    <row r="581" spans="4:5">
      <c r="D581" s="95"/>
      <c r="E581" s="95"/>
    </row>
    <row r="582" spans="4:5">
      <c r="D582" s="95"/>
      <c r="E582" s="95"/>
    </row>
    <row r="583" spans="4:5">
      <c r="D583" s="95"/>
      <c r="E583" s="95"/>
    </row>
    <row r="584" spans="4:5">
      <c r="D584" s="95"/>
      <c r="E584" s="95"/>
    </row>
    <row r="585" spans="4:5">
      <c r="D585" s="95"/>
      <c r="E585" s="95"/>
    </row>
    <row r="586" spans="4:5">
      <c r="D586" s="95"/>
      <c r="E586" s="95"/>
    </row>
    <row r="587" spans="4:5">
      <c r="D587" s="95"/>
      <c r="E587" s="95"/>
    </row>
    <row r="588" spans="4:5">
      <c r="D588" s="95"/>
      <c r="E588" s="95"/>
    </row>
    <row r="589" spans="4:5">
      <c r="D589" s="95"/>
      <c r="E589" s="95"/>
    </row>
    <row r="590" spans="4:5">
      <c r="D590" s="95"/>
      <c r="E590" s="95"/>
    </row>
    <row r="591" spans="4:5">
      <c r="D591" s="95"/>
      <c r="E591" s="95"/>
    </row>
    <row r="592" spans="4:5">
      <c r="D592" s="95"/>
      <c r="E592" s="95"/>
    </row>
    <row r="593" spans="4:5">
      <c r="D593" s="95"/>
      <c r="E593" s="95"/>
    </row>
    <row r="594" spans="4:5">
      <c r="D594" s="95"/>
      <c r="E594" s="95"/>
    </row>
    <row r="595" spans="4:5">
      <c r="D595" s="95"/>
      <c r="E595" s="95"/>
    </row>
    <row r="596" spans="4:5">
      <c r="D596" s="95"/>
      <c r="E596" s="95"/>
    </row>
    <row r="597" spans="4:5">
      <c r="D597" s="95"/>
      <c r="E597" s="95"/>
    </row>
    <row r="598" spans="4:5">
      <c r="D598" s="95"/>
      <c r="E598" s="95"/>
    </row>
    <row r="599" spans="4:5">
      <c r="D599" s="95"/>
      <c r="E599" s="95"/>
    </row>
    <row r="600" spans="4:5">
      <c r="D600" s="95"/>
      <c r="E600" s="95"/>
    </row>
    <row r="601" spans="4:5">
      <c r="D601" s="95"/>
      <c r="E601" s="95"/>
    </row>
    <row r="602" spans="4:5">
      <c r="D602" s="95"/>
      <c r="E602" s="95"/>
    </row>
    <row r="603" spans="4:5">
      <c r="D603" s="95"/>
      <c r="E603" s="95"/>
    </row>
    <row r="604" spans="4:5">
      <c r="D604" s="95"/>
      <c r="E604" s="95"/>
    </row>
    <row r="605" spans="4:5">
      <c r="D605" s="95"/>
      <c r="E605" s="95"/>
    </row>
    <row r="606" spans="4:5">
      <c r="D606" s="95"/>
      <c r="E606" s="95"/>
    </row>
    <row r="607" spans="4:5">
      <c r="D607" s="95"/>
      <c r="E607" s="95"/>
    </row>
    <row r="608" spans="4:5">
      <c r="D608" s="95"/>
      <c r="E608" s="95"/>
    </row>
    <row r="609" spans="4:5">
      <c r="D609" s="95"/>
      <c r="E609" s="95"/>
    </row>
    <row r="610" spans="4:5">
      <c r="D610" s="95"/>
      <c r="E610" s="95"/>
    </row>
    <row r="611" spans="4:5">
      <c r="D611" s="95"/>
      <c r="E611" s="95"/>
    </row>
    <row r="612" spans="4:5">
      <c r="D612" s="95"/>
      <c r="E612" s="95"/>
    </row>
    <row r="613" spans="4:5">
      <c r="D613" s="95"/>
      <c r="E613" s="95"/>
    </row>
    <row r="614" spans="4:5">
      <c r="D614" s="95"/>
      <c r="E614" s="95"/>
    </row>
    <row r="615" spans="4:5">
      <c r="D615" s="95"/>
      <c r="E615" s="95"/>
    </row>
    <row r="616" spans="4:5">
      <c r="D616" s="95"/>
      <c r="E616" s="95"/>
    </row>
    <row r="617" spans="4:5">
      <c r="D617" s="95"/>
      <c r="E617" s="95"/>
    </row>
    <row r="618" spans="4:5">
      <c r="D618" s="95"/>
      <c r="E618" s="95"/>
    </row>
    <row r="619" spans="4:5">
      <c r="D619" s="95"/>
      <c r="E619" s="95"/>
    </row>
    <row r="620" spans="4:5">
      <c r="D620" s="95"/>
      <c r="E620" s="95"/>
    </row>
    <row r="621" spans="4:5">
      <c r="D621" s="95"/>
      <c r="E621" s="95"/>
    </row>
    <row r="622" spans="4:5">
      <c r="D622" s="95"/>
      <c r="E622" s="95"/>
    </row>
    <row r="623" spans="4:5">
      <c r="D623" s="95"/>
      <c r="E623" s="95"/>
    </row>
    <row r="624" spans="4:5">
      <c r="D624" s="95"/>
      <c r="E624" s="95"/>
    </row>
    <row r="625" spans="4:5">
      <c r="D625" s="95"/>
      <c r="E625" s="95"/>
    </row>
    <row r="626" spans="4:5">
      <c r="D626" s="95"/>
      <c r="E626" s="95"/>
    </row>
    <row r="627" spans="4:5">
      <c r="D627" s="95"/>
      <c r="E627" s="95"/>
    </row>
    <row r="628" spans="4:5">
      <c r="D628" s="95"/>
      <c r="E628" s="95"/>
    </row>
    <row r="629" spans="4:5">
      <c r="D629" s="95"/>
      <c r="E629" s="95"/>
    </row>
    <row r="630" spans="4:5">
      <c r="D630" s="95"/>
      <c r="E630" s="95"/>
    </row>
    <row r="631" spans="4:5">
      <c r="D631" s="95"/>
      <c r="E631" s="95"/>
    </row>
    <row r="632" spans="4:5">
      <c r="D632" s="95"/>
      <c r="E632" s="95"/>
    </row>
    <row r="633" spans="4:5">
      <c r="D633" s="95"/>
      <c r="E633" s="95"/>
    </row>
    <row r="634" spans="4:5">
      <c r="D634" s="95"/>
      <c r="E634" s="95"/>
    </row>
    <row r="635" spans="4:5">
      <c r="D635" s="95"/>
      <c r="E635" s="95"/>
    </row>
    <row r="636" spans="4:5">
      <c r="D636" s="95"/>
      <c r="E636" s="95"/>
    </row>
    <row r="637" spans="4:5">
      <c r="D637" s="95"/>
      <c r="E637" s="95"/>
    </row>
    <row r="638" spans="4:5">
      <c r="D638" s="95"/>
      <c r="E638" s="95"/>
    </row>
    <row r="639" spans="4:5">
      <c r="D639" s="95"/>
      <c r="E639" s="95"/>
    </row>
    <row r="640" spans="4:5">
      <c r="D640" s="95"/>
      <c r="E640" s="95"/>
    </row>
    <row r="641" spans="4:5">
      <c r="D641" s="95"/>
      <c r="E641" s="95"/>
    </row>
    <row r="642" spans="4:5">
      <c r="D642" s="95"/>
      <c r="E642" s="95"/>
    </row>
    <row r="643" spans="4:5">
      <c r="D643" s="95"/>
      <c r="E643" s="95"/>
    </row>
    <row r="644" spans="4:5">
      <c r="D644" s="95"/>
      <c r="E644" s="95"/>
    </row>
    <row r="645" spans="4:5">
      <c r="D645" s="95"/>
      <c r="E645" s="95"/>
    </row>
    <row r="646" spans="4:5">
      <c r="D646" s="95"/>
      <c r="E646" s="95"/>
    </row>
    <row r="647" spans="4:5">
      <c r="D647" s="95"/>
      <c r="E647" s="95"/>
    </row>
    <row r="648" spans="4:5">
      <c r="D648" s="95"/>
      <c r="E648" s="95"/>
    </row>
    <row r="649" spans="4:5">
      <c r="D649" s="95"/>
      <c r="E649" s="95"/>
    </row>
    <row r="650" spans="4:5">
      <c r="D650" s="95"/>
      <c r="E650" s="95"/>
    </row>
    <row r="651" spans="4:5">
      <c r="D651" s="95"/>
      <c r="E651" s="95"/>
    </row>
    <row r="652" spans="4:5">
      <c r="D652" s="95"/>
      <c r="E652" s="95"/>
    </row>
    <row r="653" spans="4:5">
      <c r="D653" s="95"/>
      <c r="E653" s="95"/>
    </row>
    <row r="654" spans="4:5">
      <c r="D654" s="95"/>
      <c r="E654" s="95"/>
    </row>
    <row r="655" spans="4:5">
      <c r="D655" s="95"/>
      <c r="E655" s="95"/>
    </row>
    <row r="656" spans="4:5">
      <c r="D656" s="95"/>
      <c r="E656" s="95"/>
    </row>
    <row r="657" spans="4:5">
      <c r="D657" s="95"/>
      <c r="E657" s="95"/>
    </row>
    <row r="658" spans="4:5">
      <c r="D658" s="95"/>
      <c r="E658" s="95"/>
    </row>
    <row r="659" spans="4:5">
      <c r="D659" s="95"/>
      <c r="E659" s="95"/>
    </row>
    <row r="660" spans="4:5">
      <c r="D660" s="95"/>
      <c r="E660" s="95"/>
    </row>
    <row r="661" spans="4:5">
      <c r="D661" s="95"/>
      <c r="E661" s="95"/>
    </row>
    <row r="662" spans="4:5">
      <c r="D662" s="95"/>
      <c r="E662" s="95"/>
    </row>
    <row r="663" spans="4:5">
      <c r="D663" s="95"/>
      <c r="E663" s="95"/>
    </row>
    <row r="664" spans="4:5">
      <c r="D664" s="95"/>
      <c r="E664" s="95"/>
    </row>
    <row r="665" spans="4:5">
      <c r="D665" s="95"/>
      <c r="E665" s="95"/>
    </row>
    <row r="666" spans="4:5">
      <c r="D666" s="95"/>
      <c r="E666" s="95"/>
    </row>
    <row r="667" spans="4:5">
      <c r="D667" s="95"/>
      <c r="E667" s="95"/>
    </row>
    <row r="668" spans="4:5">
      <c r="D668" s="95"/>
      <c r="E668" s="95"/>
    </row>
    <row r="669" spans="4:5">
      <c r="D669" s="95"/>
      <c r="E669" s="95"/>
    </row>
    <row r="670" spans="4:5">
      <c r="D670" s="95"/>
      <c r="E670" s="95"/>
    </row>
    <row r="671" spans="4:5">
      <c r="D671" s="95"/>
      <c r="E671" s="95"/>
    </row>
    <row r="672" spans="4:5">
      <c r="D672" s="95"/>
      <c r="E672" s="95"/>
    </row>
    <row r="673" spans="4:5">
      <c r="D673" s="95"/>
      <c r="E673" s="95"/>
    </row>
    <row r="674" spans="4:5">
      <c r="D674" s="95"/>
      <c r="E674" s="95"/>
    </row>
    <row r="675" spans="4:5">
      <c r="D675" s="95"/>
      <c r="E675" s="95"/>
    </row>
    <row r="676" spans="4:5">
      <c r="D676" s="95"/>
      <c r="E676" s="95"/>
    </row>
    <row r="677" spans="4:5">
      <c r="D677" s="95"/>
      <c r="E677" s="95"/>
    </row>
    <row r="678" spans="4:5">
      <c r="D678" s="95"/>
      <c r="E678" s="95"/>
    </row>
    <row r="679" spans="4:5">
      <c r="D679" s="95"/>
      <c r="E679" s="95"/>
    </row>
    <row r="680" spans="4:5">
      <c r="D680" s="95"/>
      <c r="E680" s="95"/>
    </row>
    <row r="681" spans="4:5">
      <c r="D681" s="95"/>
      <c r="E681" s="95"/>
    </row>
    <row r="682" spans="4:5">
      <c r="D682" s="95"/>
      <c r="E682" s="95"/>
    </row>
    <row r="683" spans="4:5">
      <c r="D683" s="95"/>
      <c r="E683" s="95"/>
    </row>
    <row r="684" spans="4:5">
      <c r="D684" s="95"/>
      <c r="E684" s="95"/>
    </row>
    <row r="685" spans="4:5">
      <c r="D685" s="95"/>
      <c r="E685" s="95"/>
    </row>
    <row r="686" spans="4:5">
      <c r="D686" s="95"/>
      <c r="E686" s="95"/>
    </row>
    <row r="687" spans="4:5">
      <c r="D687" s="95"/>
      <c r="E687" s="95"/>
    </row>
    <row r="688" spans="4:5">
      <c r="D688" s="95"/>
      <c r="E688" s="95"/>
    </row>
    <row r="689" spans="4:5">
      <c r="D689" s="95"/>
      <c r="E689" s="95"/>
    </row>
    <row r="690" spans="4:5">
      <c r="D690" s="95"/>
      <c r="E690" s="95"/>
    </row>
    <row r="691" spans="4:5">
      <c r="D691" s="95"/>
      <c r="E691" s="95"/>
    </row>
    <row r="692" spans="4:5">
      <c r="D692" s="95"/>
      <c r="E692" s="95"/>
    </row>
    <row r="693" spans="4:5">
      <c r="D693" s="95"/>
      <c r="E693" s="95"/>
    </row>
    <row r="694" spans="4:5">
      <c r="D694" s="95"/>
      <c r="E694" s="95"/>
    </row>
    <row r="695" spans="4:5">
      <c r="D695" s="95"/>
      <c r="E695" s="95"/>
    </row>
    <row r="696" spans="4:5">
      <c r="D696" s="95"/>
      <c r="E696" s="95"/>
    </row>
    <row r="697" spans="4:5">
      <c r="D697" s="95"/>
      <c r="E697" s="95"/>
    </row>
    <row r="698" spans="4:5">
      <c r="D698" s="95"/>
      <c r="E698" s="95"/>
    </row>
    <row r="699" spans="4:5">
      <c r="D699" s="95"/>
      <c r="E699" s="95"/>
    </row>
    <row r="700" spans="4:5">
      <c r="D700" s="95"/>
      <c r="E700" s="95"/>
    </row>
    <row r="701" spans="4:5">
      <c r="D701" s="95"/>
      <c r="E701" s="95"/>
    </row>
    <row r="702" spans="4:5">
      <c r="D702" s="95"/>
      <c r="E702" s="95"/>
    </row>
    <row r="703" spans="4:5">
      <c r="D703" s="95"/>
      <c r="E703" s="95"/>
    </row>
    <row r="704" spans="4:5">
      <c r="D704" s="95"/>
      <c r="E704" s="95"/>
    </row>
    <row r="705" spans="4:5">
      <c r="D705" s="95"/>
      <c r="E705" s="95"/>
    </row>
    <row r="706" spans="4:5">
      <c r="D706" s="95"/>
      <c r="E706" s="95"/>
    </row>
    <row r="707" spans="4:5">
      <c r="D707" s="95"/>
      <c r="E707" s="95"/>
    </row>
    <row r="708" spans="4:5">
      <c r="D708" s="95"/>
      <c r="E708" s="95"/>
    </row>
    <row r="709" spans="4:5">
      <c r="D709" s="95"/>
      <c r="E709" s="95"/>
    </row>
    <row r="710" spans="4:5">
      <c r="D710" s="95"/>
      <c r="E710" s="95"/>
    </row>
    <row r="711" spans="4:5">
      <c r="D711" s="95"/>
      <c r="E711" s="95"/>
    </row>
    <row r="712" spans="4:5">
      <c r="D712" s="95"/>
      <c r="E712" s="95"/>
    </row>
    <row r="713" spans="4:5">
      <c r="D713" s="95"/>
      <c r="E713" s="95"/>
    </row>
    <row r="714" spans="4:5">
      <c r="D714" s="95"/>
      <c r="E714" s="95"/>
    </row>
    <row r="715" spans="4:5">
      <c r="D715" s="95"/>
      <c r="E715" s="95"/>
    </row>
    <row r="716" spans="4:5">
      <c r="D716" s="95"/>
      <c r="E716" s="95"/>
    </row>
    <row r="717" spans="4:5">
      <c r="D717" s="95"/>
      <c r="E717" s="95"/>
    </row>
    <row r="718" spans="4:5">
      <c r="D718" s="95"/>
      <c r="E718" s="95"/>
    </row>
    <row r="719" spans="4:5">
      <c r="D719" s="95"/>
      <c r="E719" s="95"/>
    </row>
    <row r="720" spans="4:5">
      <c r="D720" s="95"/>
      <c r="E720" s="95"/>
    </row>
    <row r="721" spans="4:5">
      <c r="D721" s="95"/>
      <c r="E721" s="95"/>
    </row>
    <row r="722" spans="4:5">
      <c r="D722" s="95"/>
      <c r="E722" s="95"/>
    </row>
    <row r="723" spans="4:5">
      <c r="D723" s="95"/>
      <c r="E723" s="95"/>
    </row>
    <row r="724" spans="4:5">
      <c r="D724" s="95"/>
      <c r="E724" s="95"/>
    </row>
    <row r="725" spans="4:5">
      <c r="D725" s="95"/>
      <c r="E725" s="95"/>
    </row>
    <row r="726" spans="4:5">
      <c r="D726" s="95"/>
      <c r="E726" s="95"/>
    </row>
    <row r="727" spans="4:5">
      <c r="D727" s="95"/>
      <c r="E727" s="95"/>
    </row>
    <row r="728" spans="4:5">
      <c r="D728" s="95"/>
      <c r="E728" s="95"/>
    </row>
    <row r="729" spans="4:5">
      <c r="D729" s="95"/>
      <c r="E729" s="95"/>
    </row>
    <row r="730" spans="4:5">
      <c r="D730" s="95"/>
      <c r="E730" s="95"/>
    </row>
    <row r="731" spans="4:5">
      <c r="D731" s="95"/>
      <c r="E731" s="95"/>
    </row>
    <row r="732" spans="4:5">
      <c r="D732" s="95"/>
      <c r="E732" s="95"/>
    </row>
    <row r="733" spans="4:5">
      <c r="D733" s="95"/>
      <c r="E733" s="95"/>
    </row>
    <row r="734" spans="4:5">
      <c r="D734" s="95"/>
      <c r="E734" s="95"/>
    </row>
    <row r="735" spans="4:5">
      <c r="D735" s="95"/>
      <c r="E735" s="95"/>
    </row>
    <row r="736" spans="4:5">
      <c r="D736" s="95"/>
      <c r="E736" s="95"/>
    </row>
    <row r="737" spans="4:5">
      <c r="D737" s="95"/>
      <c r="E737" s="95"/>
    </row>
    <row r="738" spans="4:5">
      <c r="D738" s="95"/>
      <c r="E738" s="95"/>
    </row>
    <row r="739" spans="4:5">
      <c r="D739" s="95"/>
      <c r="E739" s="95"/>
    </row>
    <row r="740" spans="4:5">
      <c r="D740" s="95"/>
      <c r="E740" s="95"/>
    </row>
    <row r="741" spans="4:5">
      <c r="D741" s="95"/>
      <c r="E741" s="95"/>
    </row>
    <row r="742" spans="4:5">
      <c r="D742" s="95"/>
      <c r="E742" s="95"/>
    </row>
    <row r="743" spans="4:5">
      <c r="D743" s="95"/>
      <c r="E743" s="95"/>
    </row>
    <row r="744" spans="4:5">
      <c r="D744" s="95"/>
      <c r="E744" s="95"/>
    </row>
    <row r="745" spans="4:5">
      <c r="D745" s="95"/>
      <c r="E745" s="95"/>
    </row>
    <row r="746" spans="4:5">
      <c r="D746" s="95"/>
      <c r="E746" s="95"/>
    </row>
    <row r="747" spans="4:5">
      <c r="D747" s="95"/>
      <c r="E747" s="95"/>
    </row>
    <row r="748" spans="4:5">
      <c r="D748" s="95"/>
      <c r="E748" s="95"/>
    </row>
    <row r="749" spans="4:5">
      <c r="D749" s="95"/>
      <c r="E749" s="95"/>
    </row>
    <row r="750" spans="4:5">
      <c r="D750" s="95"/>
      <c r="E750" s="95"/>
    </row>
    <row r="751" spans="4:5">
      <c r="D751" s="95"/>
      <c r="E751" s="95"/>
    </row>
    <row r="752" spans="4:5">
      <c r="D752" s="95"/>
      <c r="E752" s="95"/>
    </row>
    <row r="753" spans="4:5">
      <c r="D753" s="95"/>
      <c r="E753" s="95"/>
    </row>
    <row r="754" spans="4:5">
      <c r="D754" s="95"/>
      <c r="E754" s="95"/>
    </row>
    <row r="755" spans="4:5">
      <c r="D755" s="95"/>
      <c r="E755" s="95"/>
    </row>
    <row r="756" spans="4:5">
      <c r="D756" s="95"/>
      <c r="E756" s="95"/>
    </row>
    <row r="757" spans="4:5">
      <c r="D757" s="95"/>
      <c r="E757" s="95"/>
    </row>
    <row r="758" spans="4:5">
      <c r="D758" s="95"/>
      <c r="E758" s="95"/>
    </row>
    <row r="759" spans="4:5">
      <c r="D759" s="95"/>
      <c r="E759" s="95"/>
    </row>
    <row r="760" spans="4:5">
      <c r="D760" s="95"/>
      <c r="E760" s="95"/>
    </row>
    <row r="761" spans="4:5">
      <c r="D761" s="95"/>
      <c r="E761" s="95"/>
    </row>
    <row r="762" spans="4:5">
      <c r="D762" s="95"/>
      <c r="E762" s="95"/>
    </row>
    <row r="763" spans="4:5">
      <c r="D763" s="95"/>
      <c r="E763" s="95"/>
    </row>
    <row r="764" spans="4:5">
      <c r="D764" s="95"/>
      <c r="E764" s="95"/>
    </row>
    <row r="765" spans="4:5">
      <c r="D765" s="95"/>
      <c r="E765" s="95"/>
    </row>
    <row r="766" spans="4:5">
      <c r="D766" s="95"/>
      <c r="E766" s="95"/>
    </row>
    <row r="767" spans="4:5">
      <c r="D767" s="95"/>
      <c r="E767" s="95"/>
    </row>
    <row r="768" spans="4:5">
      <c r="D768" s="95"/>
      <c r="E768" s="95"/>
    </row>
    <row r="769" spans="4:5">
      <c r="D769" s="95"/>
      <c r="E769" s="95"/>
    </row>
    <row r="770" spans="4:5">
      <c r="D770" s="95"/>
      <c r="E770" s="95"/>
    </row>
    <row r="771" spans="4:5">
      <c r="D771" s="95"/>
      <c r="E771" s="95"/>
    </row>
    <row r="772" spans="4:5">
      <c r="D772" s="95"/>
      <c r="E772" s="95"/>
    </row>
    <row r="773" spans="4:5">
      <c r="D773" s="95"/>
      <c r="E773" s="95"/>
    </row>
    <row r="774" spans="4:5">
      <c r="D774" s="95"/>
      <c r="E774" s="95"/>
    </row>
    <row r="775" spans="4:5">
      <c r="D775" s="95"/>
      <c r="E775" s="95"/>
    </row>
    <row r="776" spans="4:5">
      <c r="D776" s="95"/>
      <c r="E776" s="95"/>
    </row>
    <row r="777" spans="4:5">
      <c r="D777" s="95"/>
      <c r="E777" s="95"/>
    </row>
    <row r="778" spans="4:5">
      <c r="D778" s="95"/>
      <c r="E778" s="95"/>
    </row>
    <row r="779" spans="4:5">
      <c r="D779" s="95"/>
      <c r="E779" s="95"/>
    </row>
    <row r="780" spans="4:5">
      <c r="D780" s="95"/>
      <c r="E780" s="95"/>
    </row>
    <row r="781" spans="4:5">
      <c r="D781" s="95"/>
      <c r="E781" s="95"/>
    </row>
    <row r="782" spans="4:5">
      <c r="D782" s="95"/>
      <c r="E782" s="95"/>
    </row>
    <row r="783" spans="4:5">
      <c r="D783" s="95"/>
      <c r="E783" s="95"/>
    </row>
    <row r="784" spans="4:5">
      <c r="D784" s="95"/>
      <c r="E784" s="95"/>
    </row>
    <row r="785" spans="4:5">
      <c r="D785" s="95"/>
      <c r="E785" s="95"/>
    </row>
    <row r="786" spans="4:5">
      <c r="D786" s="95"/>
      <c r="E786" s="95"/>
    </row>
    <row r="787" spans="4:5">
      <c r="D787" s="95"/>
      <c r="E787" s="95"/>
    </row>
    <row r="788" spans="4:5">
      <c r="D788" s="95"/>
      <c r="E788" s="95"/>
    </row>
    <row r="789" spans="4:5">
      <c r="D789" s="95"/>
      <c r="E789" s="95"/>
    </row>
    <row r="790" spans="4:5">
      <c r="D790" s="95"/>
      <c r="E790" s="95"/>
    </row>
    <row r="791" spans="4:5">
      <c r="D791" s="95"/>
      <c r="E791" s="95"/>
    </row>
    <row r="792" spans="4:5">
      <c r="D792" s="95"/>
      <c r="E792" s="95"/>
    </row>
    <row r="793" spans="4:5">
      <c r="D793" s="95"/>
      <c r="E793" s="95"/>
    </row>
    <row r="794" spans="4:5">
      <c r="D794" s="95"/>
      <c r="E794" s="95"/>
    </row>
    <row r="795" spans="4:5">
      <c r="D795" s="95"/>
      <c r="E795" s="95"/>
    </row>
    <row r="796" spans="4:5">
      <c r="D796" s="95"/>
      <c r="E796" s="95"/>
    </row>
    <row r="797" spans="4:5">
      <c r="D797" s="95"/>
      <c r="E797" s="95"/>
    </row>
    <row r="798" spans="4:5">
      <c r="D798" s="95"/>
      <c r="E798" s="95"/>
    </row>
    <row r="799" spans="4:5">
      <c r="D799" s="95"/>
      <c r="E799" s="95"/>
    </row>
    <row r="800" spans="4:5">
      <c r="D800" s="95"/>
      <c r="E800" s="95"/>
    </row>
    <row r="801" spans="4:5">
      <c r="D801" s="95"/>
      <c r="E801" s="95"/>
    </row>
    <row r="802" spans="4:5">
      <c r="D802" s="95"/>
      <c r="E802" s="95"/>
    </row>
    <row r="803" spans="4:5">
      <c r="D803" s="95"/>
      <c r="E803" s="95"/>
    </row>
    <row r="804" spans="4:5">
      <c r="D804" s="95"/>
      <c r="E804" s="95"/>
    </row>
    <row r="805" spans="4:5">
      <c r="D805" s="95"/>
      <c r="E805" s="95"/>
    </row>
    <row r="806" spans="4:5">
      <c r="D806" s="95"/>
      <c r="E806" s="95"/>
    </row>
    <row r="807" spans="4:5">
      <c r="D807" s="95"/>
      <c r="E807" s="95"/>
    </row>
    <row r="808" spans="4:5">
      <c r="D808" s="95"/>
      <c r="E808" s="95"/>
    </row>
    <row r="809" spans="4:5">
      <c r="D809" s="95"/>
      <c r="E809" s="95"/>
    </row>
    <row r="810" spans="4:5">
      <c r="D810" s="95"/>
      <c r="E810" s="95"/>
    </row>
    <row r="811" spans="4:5">
      <c r="D811" s="95"/>
      <c r="E811" s="95"/>
    </row>
    <row r="812" spans="4:5">
      <c r="D812" s="95"/>
      <c r="E812" s="95"/>
    </row>
    <row r="813" spans="4:5">
      <c r="D813" s="95"/>
      <c r="E813" s="95"/>
    </row>
    <row r="814" spans="4:5">
      <c r="D814" s="95"/>
      <c r="E814" s="95"/>
    </row>
    <row r="815" spans="4:5">
      <c r="D815" s="95"/>
      <c r="E815" s="95"/>
    </row>
    <row r="816" spans="4:5">
      <c r="D816" s="95"/>
      <c r="E816" s="95"/>
    </row>
    <row r="817" spans="4:5">
      <c r="D817" s="95"/>
      <c r="E817" s="95"/>
    </row>
    <row r="818" spans="4:5">
      <c r="D818" s="95"/>
      <c r="E818" s="95"/>
    </row>
    <row r="819" spans="4:5">
      <c r="D819" s="95"/>
      <c r="E819" s="95"/>
    </row>
    <row r="820" spans="4:5">
      <c r="D820" s="95"/>
      <c r="E820" s="95"/>
    </row>
    <row r="821" spans="4:5">
      <c r="D821" s="95"/>
      <c r="E821" s="95"/>
    </row>
    <row r="822" spans="4:5">
      <c r="D822" s="95"/>
      <c r="E822" s="95"/>
    </row>
    <row r="823" spans="4:5">
      <c r="D823" s="95"/>
      <c r="E823" s="95"/>
    </row>
    <row r="824" spans="4:5">
      <c r="D824" s="95"/>
      <c r="E824" s="95"/>
    </row>
    <row r="825" spans="4:5">
      <c r="D825" s="95"/>
      <c r="E825" s="95"/>
    </row>
    <row r="826" spans="4:5">
      <c r="D826" s="95"/>
      <c r="E826" s="95"/>
    </row>
    <row r="827" spans="4:5">
      <c r="D827" s="95"/>
      <c r="E827" s="95"/>
    </row>
    <row r="828" spans="4:5">
      <c r="D828" s="95"/>
      <c r="E828" s="95"/>
    </row>
    <row r="829" spans="4:5">
      <c r="D829" s="95"/>
      <c r="E829" s="95"/>
    </row>
    <row r="830" spans="4:5">
      <c r="D830" s="95"/>
      <c r="E830" s="95"/>
    </row>
    <row r="831" spans="4:5">
      <c r="D831" s="95"/>
      <c r="E831" s="95"/>
    </row>
    <row r="832" spans="4:5">
      <c r="D832" s="95"/>
      <c r="E832" s="95"/>
    </row>
    <row r="833" spans="4:5">
      <c r="D833" s="95"/>
      <c r="E833" s="95"/>
    </row>
    <row r="834" spans="4:5">
      <c r="D834" s="95"/>
      <c r="E834" s="95"/>
    </row>
    <row r="835" spans="4:5">
      <c r="D835" s="95"/>
      <c r="E835" s="95"/>
    </row>
    <row r="836" spans="4:5">
      <c r="D836" s="95"/>
      <c r="E836" s="95"/>
    </row>
    <row r="837" spans="4:5">
      <c r="D837" s="95"/>
      <c r="E837" s="95"/>
    </row>
    <row r="838" spans="4:5">
      <c r="D838" s="95"/>
      <c r="E838" s="95"/>
    </row>
    <row r="839" spans="4:5">
      <c r="D839" s="95"/>
      <c r="E839" s="95"/>
    </row>
    <row r="840" spans="4:5">
      <c r="D840" s="95"/>
      <c r="E840" s="95"/>
    </row>
    <row r="841" spans="4:5">
      <c r="D841" s="95"/>
      <c r="E841" s="95"/>
    </row>
    <row r="842" spans="4:5">
      <c r="D842" s="95"/>
      <c r="E842" s="95"/>
    </row>
    <row r="843" spans="4:5">
      <c r="D843" s="95"/>
      <c r="E843" s="95"/>
    </row>
    <row r="844" spans="4:5">
      <c r="D844" s="95"/>
      <c r="E844" s="95"/>
    </row>
    <row r="845" spans="4:5">
      <c r="D845" s="95"/>
      <c r="E845" s="95"/>
    </row>
    <row r="846" spans="4:5">
      <c r="D846" s="95"/>
      <c r="E846" s="95"/>
    </row>
    <row r="847" spans="4:5">
      <c r="D847" s="95"/>
      <c r="E847" s="95"/>
    </row>
    <row r="848" spans="4:5">
      <c r="D848" s="95"/>
      <c r="E848" s="95"/>
    </row>
    <row r="849" spans="4:5">
      <c r="D849" s="95"/>
      <c r="E849" s="95"/>
    </row>
    <row r="850" spans="4:5">
      <c r="D850" s="95"/>
      <c r="E850" s="95"/>
    </row>
    <row r="851" spans="4:5">
      <c r="D851" s="95"/>
      <c r="E851" s="95"/>
    </row>
    <row r="852" spans="4:5">
      <c r="D852" s="95"/>
      <c r="E852" s="95"/>
    </row>
    <row r="853" spans="4:5">
      <c r="D853" s="95"/>
      <c r="E853" s="95"/>
    </row>
    <row r="854" spans="4:5">
      <c r="D854" s="95"/>
      <c r="E854" s="95"/>
    </row>
    <row r="855" spans="4:5">
      <c r="D855" s="95"/>
      <c r="E855" s="95"/>
    </row>
    <row r="856" spans="4:5">
      <c r="D856" s="95"/>
      <c r="E856" s="95"/>
    </row>
    <row r="857" spans="4:5">
      <c r="D857" s="95"/>
      <c r="E857" s="95"/>
    </row>
    <row r="858" spans="4:5">
      <c r="D858" s="95"/>
      <c r="E858" s="95"/>
    </row>
    <row r="859" spans="4:5">
      <c r="D859" s="95"/>
      <c r="E859" s="95"/>
    </row>
    <row r="860" spans="4:5">
      <c r="D860" s="95"/>
      <c r="E860" s="95"/>
    </row>
    <row r="861" spans="4:5">
      <c r="D861" s="95"/>
      <c r="E861" s="95"/>
    </row>
    <row r="862" spans="4:5">
      <c r="D862" s="95"/>
      <c r="E862" s="95"/>
    </row>
    <row r="863" spans="4:5">
      <c r="D863" s="95"/>
      <c r="E863" s="95"/>
    </row>
    <row r="864" spans="4:5">
      <c r="D864" s="95"/>
      <c r="E864" s="95"/>
    </row>
    <row r="865" spans="4:5">
      <c r="D865" s="95"/>
      <c r="E865" s="95"/>
    </row>
    <row r="866" spans="4:5">
      <c r="D866" s="95"/>
      <c r="E866" s="95"/>
    </row>
    <row r="867" spans="4:5">
      <c r="D867" s="95"/>
      <c r="E867" s="95"/>
    </row>
    <row r="868" spans="4:5">
      <c r="D868" s="95"/>
      <c r="E868" s="95"/>
    </row>
    <row r="869" spans="4:5">
      <c r="D869" s="95"/>
      <c r="E869" s="95"/>
    </row>
    <row r="870" spans="4:5">
      <c r="D870" s="95"/>
      <c r="E870" s="95"/>
    </row>
    <row r="871" spans="4:5">
      <c r="D871" s="95"/>
      <c r="E871" s="95"/>
    </row>
    <row r="872" spans="4:5">
      <c r="D872" s="95"/>
      <c r="E872" s="95"/>
    </row>
    <row r="873" spans="4:5">
      <c r="D873" s="95"/>
      <c r="E873" s="95"/>
    </row>
    <row r="874" spans="4:5">
      <c r="D874" s="95"/>
      <c r="E874" s="95"/>
    </row>
    <row r="875" spans="4:5">
      <c r="D875" s="95"/>
      <c r="E875" s="95"/>
    </row>
    <row r="876" spans="4:5">
      <c r="D876" s="95"/>
      <c r="E876" s="95"/>
    </row>
    <row r="877" spans="4:5">
      <c r="D877" s="95"/>
      <c r="E877" s="95"/>
    </row>
    <row r="878" spans="4:5">
      <c r="D878" s="95"/>
      <c r="E878" s="95"/>
    </row>
    <row r="879" spans="4:5">
      <c r="D879" s="95"/>
      <c r="E879" s="95"/>
    </row>
    <row r="880" spans="4:5">
      <c r="D880" s="95"/>
      <c r="E880" s="95"/>
    </row>
    <row r="881" spans="4:5">
      <c r="D881" s="95"/>
      <c r="E881" s="95"/>
    </row>
    <row r="882" spans="4:5">
      <c r="D882" s="95"/>
      <c r="E882" s="95"/>
    </row>
    <row r="883" spans="4:5">
      <c r="D883" s="95"/>
      <c r="E883" s="95"/>
    </row>
    <row r="884" spans="4:5">
      <c r="D884" s="95"/>
      <c r="E884" s="95"/>
    </row>
    <row r="885" spans="4:5">
      <c r="D885" s="95"/>
      <c r="E885" s="95"/>
    </row>
    <row r="886" spans="4:5">
      <c r="D886" s="95"/>
      <c r="E886" s="95"/>
    </row>
    <row r="887" spans="4:5">
      <c r="D887" s="95"/>
      <c r="E887" s="95"/>
    </row>
    <row r="888" spans="4:5">
      <c r="D888" s="95"/>
      <c r="E888" s="95"/>
    </row>
    <row r="889" spans="4:5">
      <c r="D889" s="95"/>
      <c r="E889" s="95"/>
    </row>
    <row r="890" spans="4:5">
      <c r="D890" s="95"/>
      <c r="E890" s="95"/>
    </row>
    <row r="891" spans="4:5">
      <c r="D891" s="95"/>
      <c r="E891" s="95"/>
    </row>
    <row r="892" spans="4:5">
      <c r="D892" s="95"/>
      <c r="E892" s="95"/>
    </row>
    <row r="893" spans="4:5">
      <c r="D893" s="95"/>
      <c r="E893" s="95"/>
    </row>
    <row r="894" spans="4:5">
      <c r="D894" s="95"/>
      <c r="E894" s="95"/>
    </row>
    <row r="895" spans="4:5">
      <c r="D895" s="95"/>
      <c r="E895" s="95"/>
    </row>
    <row r="896" spans="4:5">
      <c r="D896" s="95"/>
      <c r="E896" s="95"/>
    </row>
    <row r="897" spans="4:5">
      <c r="D897" s="95"/>
      <c r="E897" s="95"/>
    </row>
    <row r="898" spans="4:5">
      <c r="D898" s="95"/>
      <c r="E898" s="95"/>
    </row>
    <row r="899" spans="4:5">
      <c r="D899" s="95"/>
      <c r="E899" s="95"/>
    </row>
    <row r="900" spans="4:5">
      <c r="D900" s="95"/>
      <c r="E900" s="95"/>
    </row>
    <row r="901" spans="4:5">
      <c r="D901" s="95"/>
      <c r="E901" s="95"/>
    </row>
    <row r="902" spans="4:5">
      <c r="D902" s="95"/>
      <c r="E902" s="95"/>
    </row>
    <row r="903" spans="4:5">
      <c r="D903" s="95"/>
      <c r="E903" s="95"/>
    </row>
    <row r="904" spans="4:5">
      <c r="D904" s="95"/>
      <c r="E904" s="95"/>
    </row>
    <row r="905" spans="4:5">
      <c r="D905" s="95"/>
      <c r="E905" s="95"/>
    </row>
    <row r="906" spans="4:5">
      <c r="D906" s="95"/>
      <c r="E906" s="95"/>
    </row>
    <row r="907" spans="4:5">
      <c r="D907" s="95"/>
      <c r="E907" s="95"/>
    </row>
    <row r="908" spans="4:5">
      <c r="D908" s="95"/>
      <c r="E908" s="95"/>
    </row>
    <row r="909" spans="4:5">
      <c r="D909" s="95"/>
      <c r="E909" s="95"/>
    </row>
    <row r="910" spans="4:5">
      <c r="D910" s="95"/>
      <c r="E910" s="95"/>
    </row>
    <row r="911" spans="4:5">
      <c r="D911" s="95"/>
      <c r="E911" s="95"/>
    </row>
    <row r="912" spans="4:5">
      <c r="D912" s="95"/>
      <c r="E912" s="95"/>
    </row>
    <row r="913" spans="4:5">
      <c r="D913" s="95"/>
      <c r="E913" s="95"/>
    </row>
    <row r="914" spans="4:5">
      <c r="D914" s="95"/>
      <c r="E914" s="95"/>
    </row>
    <row r="915" spans="4:5">
      <c r="D915" s="95"/>
      <c r="E915" s="95"/>
    </row>
    <row r="916" spans="4:5">
      <c r="D916" s="95"/>
      <c r="E916" s="95"/>
    </row>
    <row r="917" spans="4:5">
      <c r="D917" s="95"/>
      <c r="E917" s="95"/>
    </row>
    <row r="918" spans="4:5">
      <c r="D918" s="95"/>
      <c r="E918" s="95"/>
    </row>
    <row r="919" spans="4:5">
      <c r="D919" s="95"/>
      <c r="E919" s="95"/>
    </row>
    <row r="920" spans="4:5">
      <c r="D920" s="95"/>
      <c r="E920" s="95"/>
    </row>
    <row r="921" spans="4:5">
      <c r="D921" s="95"/>
      <c r="E921" s="95"/>
    </row>
    <row r="922" spans="4:5">
      <c r="D922" s="95"/>
      <c r="E922" s="95"/>
    </row>
    <row r="923" spans="4:5">
      <c r="D923" s="95"/>
      <c r="E923" s="95"/>
    </row>
    <row r="924" spans="4:5">
      <c r="D924" s="95"/>
      <c r="E924" s="95"/>
    </row>
    <row r="925" spans="4:5">
      <c r="D925" s="95"/>
      <c r="E925" s="95"/>
    </row>
    <row r="926" spans="4:5">
      <c r="D926" s="95"/>
      <c r="E926" s="95"/>
    </row>
    <row r="927" spans="4:5">
      <c r="D927" s="95"/>
      <c r="E927" s="95"/>
    </row>
    <row r="928" spans="4:5">
      <c r="D928" s="95"/>
      <c r="E928" s="95"/>
    </row>
    <row r="929" spans="4:5">
      <c r="D929" s="95"/>
      <c r="E929" s="95"/>
    </row>
    <row r="930" spans="4:5">
      <c r="D930" s="95"/>
      <c r="E930" s="95"/>
    </row>
    <row r="931" spans="4:5">
      <c r="D931" s="95"/>
      <c r="E931" s="95"/>
    </row>
    <row r="932" spans="4:5">
      <c r="D932" s="95"/>
      <c r="E932" s="95"/>
    </row>
    <row r="933" spans="4:5">
      <c r="D933" s="95"/>
      <c r="E933" s="95"/>
    </row>
    <row r="934" spans="4:5">
      <c r="D934" s="95"/>
      <c r="E934" s="95"/>
    </row>
    <row r="935" spans="4:5">
      <c r="D935" s="95"/>
      <c r="E935" s="95"/>
    </row>
    <row r="936" spans="4:5">
      <c r="D936" s="95"/>
      <c r="E936" s="95"/>
    </row>
    <row r="937" spans="4:5">
      <c r="D937" s="95"/>
      <c r="E937" s="95"/>
    </row>
    <row r="938" spans="4:5">
      <c r="D938" s="95"/>
      <c r="E938" s="95"/>
    </row>
    <row r="939" spans="4:5">
      <c r="D939" s="95"/>
      <c r="E939" s="95"/>
    </row>
    <row r="940" spans="4:5">
      <c r="D940" s="95"/>
      <c r="E940" s="95"/>
    </row>
    <row r="941" spans="4:5">
      <c r="D941" s="95"/>
      <c r="E941" s="95"/>
    </row>
    <row r="942" spans="4:5">
      <c r="D942" s="95"/>
      <c r="E942" s="95"/>
    </row>
    <row r="943" spans="4:5">
      <c r="D943" s="95"/>
      <c r="E943" s="95"/>
    </row>
    <row r="944" spans="4:5">
      <c r="D944" s="95"/>
      <c r="E944" s="95"/>
    </row>
    <row r="945" spans="4:5">
      <c r="D945" s="95"/>
      <c r="E945" s="95"/>
    </row>
    <row r="946" spans="4:5">
      <c r="D946" s="95"/>
      <c r="E946" s="95"/>
    </row>
    <row r="947" spans="4:5">
      <c r="D947" s="95"/>
      <c r="E947" s="95"/>
    </row>
    <row r="948" spans="4:5">
      <c r="D948" s="95"/>
      <c r="E948" s="95"/>
    </row>
    <row r="949" spans="4:5">
      <c r="D949" s="95"/>
      <c r="E949" s="95"/>
    </row>
    <row r="950" spans="4:5">
      <c r="D950" s="95"/>
      <c r="E950" s="95"/>
    </row>
    <row r="951" spans="4:5">
      <c r="D951" s="95"/>
      <c r="E951" s="95"/>
    </row>
    <row r="952" spans="4:5">
      <c r="D952" s="95"/>
      <c r="E952" s="95"/>
    </row>
    <row r="953" spans="4:5">
      <c r="D953" s="95"/>
      <c r="E953" s="95"/>
    </row>
    <row r="954" spans="4:5">
      <c r="D954" s="95"/>
      <c r="E954" s="95"/>
    </row>
    <row r="955" spans="4:5">
      <c r="D955" s="95"/>
      <c r="E955" s="95"/>
    </row>
    <row r="956" spans="4:5">
      <c r="D956" s="95"/>
      <c r="E956" s="95"/>
    </row>
    <row r="957" spans="4:5">
      <c r="D957" s="95"/>
      <c r="E957" s="95"/>
    </row>
    <row r="958" spans="4:5">
      <c r="D958" s="95"/>
      <c r="E958" s="95"/>
    </row>
    <row r="959" spans="4:5">
      <c r="D959" s="95"/>
      <c r="E959" s="95"/>
    </row>
    <row r="960" spans="4:5">
      <c r="D960" s="95"/>
      <c r="E960" s="95"/>
    </row>
    <row r="961" spans="4:5">
      <c r="D961" s="95"/>
      <c r="E961" s="95"/>
    </row>
    <row r="962" spans="4:5">
      <c r="D962" s="95"/>
      <c r="E962" s="95"/>
    </row>
    <row r="963" spans="4:5">
      <c r="D963" s="95"/>
      <c r="E963" s="95"/>
    </row>
    <row r="964" spans="4:5">
      <c r="D964" s="95"/>
      <c r="E964" s="95"/>
    </row>
    <row r="965" spans="4:5">
      <c r="D965" s="95"/>
      <c r="E965" s="95"/>
    </row>
    <row r="966" spans="4:5">
      <c r="D966" s="95"/>
      <c r="E966" s="95"/>
    </row>
    <row r="967" spans="4:5">
      <c r="D967" s="95"/>
      <c r="E967" s="95"/>
    </row>
    <row r="968" spans="4:5">
      <c r="D968" s="95"/>
      <c r="E968" s="95"/>
    </row>
    <row r="969" spans="4:5">
      <c r="D969" s="95"/>
      <c r="E969" s="95"/>
    </row>
    <row r="970" spans="4:5">
      <c r="D970" s="95"/>
      <c r="E970" s="95"/>
    </row>
    <row r="971" spans="4:5">
      <c r="D971" s="95"/>
      <c r="E971" s="95"/>
    </row>
    <row r="972" spans="4:5">
      <c r="D972" s="95"/>
      <c r="E972" s="95"/>
    </row>
    <row r="973" spans="4:5">
      <c r="D973" s="95"/>
      <c r="E973" s="95"/>
    </row>
    <row r="974" spans="4:5">
      <c r="D974" s="95"/>
      <c r="E974" s="95"/>
    </row>
    <row r="975" spans="4:5">
      <c r="D975" s="95"/>
      <c r="E975" s="95"/>
    </row>
    <row r="976" spans="4:5">
      <c r="D976" s="95"/>
      <c r="E976" s="95"/>
    </row>
    <row r="977" spans="4:5">
      <c r="D977" s="95"/>
      <c r="E977" s="95"/>
    </row>
    <row r="978" spans="4:5">
      <c r="D978" s="95"/>
      <c r="E978" s="95"/>
    </row>
    <row r="979" spans="4:5">
      <c r="D979" s="95"/>
      <c r="E979" s="95"/>
    </row>
    <row r="980" spans="4:5">
      <c r="D980" s="95"/>
      <c r="E980" s="95"/>
    </row>
    <row r="981" spans="4:5">
      <c r="D981" s="95"/>
      <c r="E981" s="95"/>
    </row>
    <row r="982" spans="4:5">
      <c r="D982" s="95"/>
      <c r="E982" s="95"/>
    </row>
    <row r="983" spans="4:5">
      <c r="D983" s="95"/>
      <c r="E983" s="95"/>
    </row>
    <row r="984" spans="4:5">
      <c r="D984" s="95"/>
      <c r="E984" s="95"/>
    </row>
    <row r="985" spans="4:5">
      <c r="D985" s="95"/>
      <c r="E985" s="95"/>
    </row>
    <row r="986" spans="4:5">
      <c r="D986" s="95"/>
      <c r="E986" s="95"/>
    </row>
    <row r="987" spans="4:5">
      <c r="D987" s="95"/>
      <c r="E987" s="95"/>
    </row>
    <row r="988" spans="4:5">
      <c r="D988" s="95"/>
      <c r="E988" s="95"/>
    </row>
    <row r="989" spans="4:5">
      <c r="D989" s="95"/>
      <c r="E989" s="95"/>
    </row>
    <row r="990" spans="4:5">
      <c r="D990" s="95"/>
      <c r="E990" s="95"/>
    </row>
    <row r="991" spans="4:5">
      <c r="D991" s="95"/>
      <c r="E991" s="95"/>
    </row>
    <row r="992" spans="4:5">
      <c r="D992" s="95"/>
      <c r="E992" s="95"/>
    </row>
    <row r="993" spans="4:5">
      <c r="D993" s="95"/>
      <c r="E993" s="95"/>
    </row>
    <row r="994" spans="4:5">
      <c r="D994" s="95"/>
      <c r="E994" s="95"/>
    </row>
    <row r="995" spans="4:5">
      <c r="D995" s="95"/>
      <c r="E995" s="95"/>
    </row>
    <row r="996" spans="4:5">
      <c r="D996" s="95"/>
      <c r="E996" s="95"/>
    </row>
    <row r="997" spans="4:5">
      <c r="D997" s="95"/>
      <c r="E997" s="95"/>
    </row>
    <row r="998" spans="4:5">
      <c r="D998" s="95"/>
      <c r="E998" s="95"/>
    </row>
    <row r="999" spans="4:5">
      <c r="D999" s="95"/>
      <c r="E999" s="95"/>
    </row>
    <row r="1000" spans="4:5">
      <c r="D1000" s="95"/>
      <c r="E1000" s="95"/>
    </row>
    <row r="1001" spans="4:5">
      <c r="D1001" s="95"/>
      <c r="E1001" s="95"/>
    </row>
    <row r="1002" spans="4:5">
      <c r="D1002" s="95"/>
      <c r="E1002" s="95"/>
    </row>
    <row r="1003" spans="4:5">
      <c r="D1003" s="95"/>
      <c r="E1003" s="95"/>
    </row>
    <row r="1004" spans="4:5">
      <c r="D1004" s="95"/>
      <c r="E1004" s="95"/>
    </row>
    <row r="1005" spans="4:5">
      <c r="D1005" s="95"/>
      <c r="E1005" s="95"/>
    </row>
    <row r="1006" spans="4:5">
      <c r="D1006" s="95"/>
      <c r="E1006" s="95"/>
    </row>
    <row r="1007" spans="4:5">
      <c r="D1007" s="95"/>
      <c r="E1007" s="95"/>
    </row>
    <row r="1008" spans="4:5">
      <c r="D1008" s="95"/>
      <c r="E1008" s="95"/>
    </row>
    <row r="1009" spans="4:5">
      <c r="D1009" s="95"/>
      <c r="E1009" s="95"/>
    </row>
    <row r="1010" spans="4:5">
      <c r="D1010" s="95"/>
      <c r="E1010" s="95"/>
    </row>
    <row r="1011" spans="4:5">
      <c r="D1011" s="95"/>
      <c r="E1011" s="95"/>
    </row>
    <row r="1012" spans="4:5">
      <c r="D1012" s="95"/>
      <c r="E1012" s="95"/>
    </row>
    <row r="1013" spans="4:5">
      <c r="D1013" s="95"/>
      <c r="E1013" s="95"/>
    </row>
    <row r="1014" spans="4:5">
      <c r="D1014" s="95"/>
      <c r="E1014" s="95"/>
    </row>
    <row r="1015" spans="4:5">
      <c r="D1015" s="95"/>
      <c r="E1015" s="95"/>
    </row>
    <row r="1016" spans="4:5">
      <c r="D1016" s="95"/>
      <c r="E1016" s="95"/>
    </row>
    <row r="1017" spans="4:5">
      <c r="D1017" s="95"/>
      <c r="E1017" s="95"/>
    </row>
    <row r="1018" spans="4:5">
      <c r="D1018" s="95"/>
      <c r="E1018" s="95"/>
    </row>
    <row r="1019" spans="4:5">
      <c r="D1019" s="95"/>
      <c r="E1019" s="95"/>
    </row>
    <row r="1020" spans="4:5">
      <c r="D1020" s="95"/>
      <c r="E1020" s="95"/>
    </row>
    <row r="1021" spans="4:5">
      <c r="D1021" s="95"/>
      <c r="E1021" s="95"/>
    </row>
    <row r="1022" spans="4:5">
      <c r="D1022" s="95"/>
      <c r="E1022" s="95"/>
    </row>
    <row r="1023" spans="4:5">
      <c r="D1023" s="95"/>
      <c r="E1023" s="95"/>
    </row>
    <row r="1024" spans="4:5">
      <c r="D1024" s="95"/>
      <c r="E1024" s="95"/>
    </row>
    <row r="1025" spans="4:5">
      <c r="D1025" s="95"/>
      <c r="E1025" s="95"/>
    </row>
    <row r="1026" spans="4:5">
      <c r="D1026" s="95"/>
      <c r="E1026" s="95"/>
    </row>
    <row r="1027" spans="4:5">
      <c r="D1027" s="95"/>
      <c r="E1027" s="95"/>
    </row>
    <row r="1028" spans="4:5">
      <c r="D1028" s="95"/>
      <c r="E1028" s="95"/>
    </row>
    <row r="1029" spans="4:5">
      <c r="D1029" s="95"/>
      <c r="E1029" s="95"/>
    </row>
    <row r="1030" spans="4:5">
      <c r="D1030" s="95"/>
      <c r="E1030" s="95"/>
    </row>
    <row r="1031" spans="4:5">
      <c r="D1031" s="95"/>
      <c r="E1031" s="95"/>
    </row>
    <row r="1032" spans="4:5">
      <c r="D1032" s="95"/>
      <c r="E1032" s="95"/>
    </row>
    <row r="1033" spans="4:5">
      <c r="D1033" s="95"/>
      <c r="E1033" s="95"/>
    </row>
    <row r="1034" spans="4:5">
      <c r="D1034" s="95"/>
      <c r="E1034" s="95"/>
    </row>
    <row r="1035" spans="4:5">
      <c r="D1035" s="95"/>
      <c r="E1035" s="95"/>
    </row>
    <row r="1036" spans="4:5">
      <c r="D1036" s="95"/>
      <c r="E1036" s="95"/>
    </row>
    <row r="1037" spans="4:5">
      <c r="D1037" s="95"/>
      <c r="E1037" s="95"/>
    </row>
    <row r="1038" spans="4:5">
      <c r="D1038" s="95"/>
      <c r="E1038" s="95"/>
    </row>
    <row r="1039" spans="4:5">
      <c r="D1039" s="95"/>
      <c r="E1039" s="95"/>
    </row>
    <row r="1040" spans="4:5">
      <c r="D1040" s="95"/>
      <c r="E1040" s="95"/>
    </row>
    <row r="1041" spans="4:5">
      <c r="D1041" s="95"/>
      <c r="E1041" s="95"/>
    </row>
    <row r="1042" spans="4:5">
      <c r="D1042" s="95"/>
      <c r="E1042" s="95"/>
    </row>
    <row r="1043" spans="4:5">
      <c r="D1043" s="95"/>
      <c r="E1043" s="95"/>
    </row>
    <row r="1044" spans="4:5">
      <c r="D1044" s="95"/>
      <c r="E1044" s="95"/>
    </row>
    <row r="1045" spans="4:5">
      <c r="D1045" s="95"/>
      <c r="E1045" s="95"/>
    </row>
    <row r="1046" spans="4:5">
      <c r="D1046" s="95"/>
      <c r="E1046" s="95"/>
    </row>
    <row r="1047" spans="4:5">
      <c r="D1047" s="95"/>
      <c r="E1047" s="95"/>
    </row>
    <row r="1048" spans="4:5">
      <c r="D1048" s="95"/>
      <c r="E1048" s="95"/>
    </row>
    <row r="1049" spans="4:5">
      <c r="D1049" s="95"/>
      <c r="E1049" s="95"/>
    </row>
    <row r="1050" spans="4:5">
      <c r="D1050" s="95"/>
      <c r="E1050" s="95"/>
    </row>
    <row r="1051" spans="4:5">
      <c r="D1051" s="95"/>
      <c r="E1051" s="95"/>
    </row>
    <row r="1052" spans="4:5">
      <c r="D1052" s="95"/>
      <c r="E1052" s="95"/>
    </row>
    <row r="1053" spans="4:5">
      <c r="D1053" s="95"/>
      <c r="E1053" s="95"/>
    </row>
    <row r="1054" spans="4:5">
      <c r="D1054" s="95"/>
      <c r="E1054" s="95"/>
    </row>
    <row r="1055" spans="4:5">
      <c r="D1055" s="95"/>
      <c r="E1055" s="95"/>
    </row>
    <row r="1056" spans="4:5">
      <c r="D1056" s="95"/>
      <c r="E1056" s="95"/>
    </row>
    <row r="1057" spans="4:5">
      <c r="D1057" s="95"/>
      <c r="E1057" s="95"/>
    </row>
    <row r="1058" spans="4:5">
      <c r="D1058" s="95"/>
      <c r="E1058" s="95"/>
    </row>
    <row r="1059" spans="4:5">
      <c r="D1059" s="95"/>
      <c r="E1059" s="95"/>
    </row>
    <row r="1060" spans="4:5">
      <c r="D1060" s="95"/>
      <c r="E1060" s="95"/>
    </row>
    <row r="1061" spans="4:5">
      <c r="D1061" s="95"/>
      <c r="E1061" s="95"/>
    </row>
    <row r="1062" spans="4:5">
      <c r="D1062" s="95"/>
      <c r="E1062" s="95"/>
    </row>
    <row r="1063" spans="4:5">
      <c r="D1063" s="95"/>
      <c r="E1063" s="95"/>
    </row>
    <row r="1064" spans="4:5">
      <c r="D1064" s="95"/>
      <c r="E1064" s="95"/>
    </row>
    <row r="1065" spans="4:5">
      <c r="D1065" s="95"/>
      <c r="E1065" s="95"/>
    </row>
    <row r="1066" spans="4:5">
      <c r="D1066" s="95"/>
      <c r="E1066" s="95"/>
    </row>
    <row r="1067" spans="4:5">
      <c r="D1067" s="95"/>
      <c r="E1067" s="95"/>
    </row>
    <row r="1068" spans="4:5">
      <c r="D1068" s="95"/>
      <c r="E1068" s="95"/>
    </row>
    <row r="1069" spans="4:5">
      <c r="D1069" s="95"/>
      <c r="E1069" s="95"/>
    </row>
    <row r="1070" spans="4:5">
      <c r="D1070" s="95"/>
      <c r="E1070" s="95"/>
    </row>
    <row r="1071" spans="4:5">
      <c r="D1071" s="96"/>
      <c r="E1071" s="96"/>
    </row>
    <row r="1072" spans="4:5">
      <c r="D1072" s="96"/>
      <c r="E1072" s="96"/>
    </row>
    <row r="1073" spans="4:5">
      <c r="D1073" s="96"/>
      <c r="E1073" s="96"/>
    </row>
    <row r="1074" spans="4:5">
      <c r="D1074" s="96"/>
      <c r="E1074" s="96"/>
    </row>
    <row r="1075" spans="4:5">
      <c r="D1075" s="96"/>
      <c r="E1075" s="96"/>
    </row>
    <row r="1076" spans="4:5">
      <c r="D1076" s="96"/>
      <c r="E1076" s="96"/>
    </row>
    <row r="1077" spans="4:5">
      <c r="D1077" s="96"/>
      <c r="E1077" s="96"/>
    </row>
    <row r="1078" spans="4:5">
      <c r="D1078" s="96"/>
      <c r="E1078" s="96"/>
    </row>
    <row r="1079" spans="4:5">
      <c r="D1079" s="96"/>
      <c r="E1079" s="96"/>
    </row>
    <row r="1080" spans="4:5">
      <c r="D1080" s="96"/>
      <c r="E1080" s="96"/>
    </row>
    <row r="1081" spans="4:5">
      <c r="D1081" s="96"/>
      <c r="E1081" s="96"/>
    </row>
  </sheetData>
  <sheetProtection selectLockedCells="1"/>
  <phoneticPr fontId="7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081"/>
  <sheetViews>
    <sheetView zoomScale="70" zoomScaleNormal="70" workbookViewId="0">
      <selection activeCell="I2" sqref="I2"/>
    </sheetView>
  </sheetViews>
  <sheetFormatPr defaultRowHeight="12.75"/>
  <cols>
    <col min="1" max="1" width="9" style="89"/>
    <col min="2" max="7" width="16.625" style="89" customWidth="1"/>
    <col min="8" max="8" width="9" style="89"/>
    <col min="9" max="9" width="9" style="126"/>
    <col min="10" max="16384" width="9" style="89"/>
  </cols>
  <sheetData>
    <row r="1" spans="2:9">
      <c r="B1" s="90">
        <f>COUNTA(B3:B1048576)</f>
        <v>0</v>
      </c>
      <c r="C1" s="90"/>
      <c r="D1" s="90"/>
      <c r="E1" s="90"/>
      <c r="F1" s="90">
        <f>SUM(F3:F1048576)</f>
        <v>0</v>
      </c>
      <c r="G1" s="90">
        <f>SUM(G3:G1048576)</f>
        <v>0</v>
      </c>
      <c r="H1" s="90"/>
      <c r="I1" s="127"/>
    </row>
    <row r="2" spans="2:9" ht="39" thickBot="1">
      <c r="B2" s="92" t="s">
        <v>22</v>
      </c>
      <c r="C2" s="92" t="s">
        <v>23</v>
      </c>
      <c r="D2" s="92" t="s">
        <v>33</v>
      </c>
      <c r="E2" s="92" t="s">
        <v>34</v>
      </c>
      <c r="F2" s="92" t="s">
        <v>25</v>
      </c>
      <c r="G2" s="92" t="s">
        <v>24</v>
      </c>
      <c r="H2" s="92" t="s">
        <v>35</v>
      </c>
      <c r="I2" s="128" t="s">
        <v>36</v>
      </c>
    </row>
    <row r="3" spans="2:9" ht="13.5" thickTop="1">
      <c r="B3" s="93"/>
      <c r="C3" s="94"/>
      <c r="D3" s="95"/>
      <c r="E3" s="95"/>
      <c r="F3" s="93"/>
      <c r="G3" s="93"/>
    </row>
    <row r="4" spans="2:9">
      <c r="B4" s="93"/>
      <c r="C4" s="94"/>
      <c r="D4" s="95"/>
      <c r="E4" s="95"/>
      <c r="F4" s="93"/>
      <c r="G4" s="93"/>
    </row>
    <row r="5" spans="2:9">
      <c r="B5" s="93"/>
      <c r="C5" s="94"/>
      <c r="D5" s="95"/>
      <c r="E5" s="95"/>
      <c r="F5" s="93"/>
      <c r="G5" s="93"/>
    </row>
    <row r="6" spans="2:9">
      <c r="B6" s="93"/>
      <c r="C6" s="94"/>
      <c r="D6" s="95"/>
      <c r="E6" s="95"/>
      <c r="F6" s="93"/>
      <c r="G6" s="93"/>
    </row>
    <row r="7" spans="2:9">
      <c r="B7" s="93"/>
      <c r="C7" s="94"/>
      <c r="D7" s="95"/>
      <c r="E7" s="95"/>
      <c r="F7" s="93"/>
      <c r="G7" s="93"/>
    </row>
    <row r="8" spans="2:9">
      <c r="B8" s="93"/>
      <c r="C8" s="94"/>
      <c r="D8" s="95"/>
      <c r="E8" s="95"/>
      <c r="F8" s="93"/>
      <c r="G8" s="93"/>
    </row>
    <row r="9" spans="2:9">
      <c r="D9" s="95"/>
      <c r="E9" s="95"/>
    </row>
    <row r="10" spans="2:9">
      <c r="D10" s="95"/>
      <c r="E10" s="95"/>
    </row>
    <row r="11" spans="2:9">
      <c r="D11" s="95"/>
      <c r="E11" s="95"/>
    </row>
    <row r="12" spans="2:9">
      <c r="D12" s="95"/>
      <c r="E12" s="95"/>
    </row>
    <row r="13" spans="2:9">
      <c r="D13" s="95"/>
      <c r="E13" s="95"/>
    </row>
    <row r="14" spans="2:9">
      <c r="D14" s="95"/>
      <c r="E14" s="95"/>
    </row>
    <row r="15" spans="2:9">
      <c r="D15" s="95"/>
      <c r="E15" s="95"/>
    </row>
    <row r="16" spans="2:9">
      <c r="D16" s="95"/>
      <c r="E16" s="95"/>
    </row>
    <row r="17" spans="4:5">
      <c r="D17" s="95"/>
      <c r="E17" s="95"/>
    </row>
    <row r="18" spans="4:5">
      <c r="D18" s="95"/>
      <c r="E18" s="95"/>
    </row>
    <row r="19" spans="4:5">
      <c r="D19" s="95"/>
      <c r="E19" s="95"/>
    </row>
    <row r="20" spans="4:5">
      <c r="D20" s="95"/>
      <c r="E20" s="95"/>
    </row>
    <row r="21" spans="4:5">
      <c r="D21" s="95"/>
      <c r="E21" s="95"/>
    </row>
    <row r="22" spans="4:5">
      <c r="D22" s="95"/>
      <c r="E22" s="95"/>
    </row>
    <row r="23" spans="4:5">
      <c r="D23" s="95"/>
      <c r="E23" s="95"/>
    </row>
    <row r="24" spans="4:5">
      <c r="D24" s="95"/>
      <c r="E24" s="95"/>
    </row>
    <row r="25" spans="4:5">
      <c r="D25" s="95"/>
      <c r="E25" s="95"/>
    </row>
    <row r="26" spans="4:5">
      <c r="D26" s="95"/>
      <c r="E26" s="95"/>
    </row>
    <row r="27" spans="4:5">
      <c r="D27" s="95"/>
      <c r="E27" s="95"/>
    </row>
    <row r="28" spans="4:5">
      <c r="D28" s="95"/>
      <c r="E28" s="95"/>
    </row>
    <row r="29" spans="4:5">
      <c r="D29" s="95"/>
      <c r="E29" s="95"/>
    </row>
    <row r="30" spans="4:5">
      <c r="D30" s="95"/>
      <c r="E30" s="95"/>
    </row>
    <row r="31" spans="4:5">
      <c r="D31" s="95"/>
      <c r="E31" s="95"/>
    </row>
    <row r="32" spans="4:5">
      <c r="D32" s="95"/>
      <c r="E32" s="95"/>
    </row>
    <row r="33" spans="4:5">
      <c r="D33" s="95"/>
      <c r="E33" s="95"/>
    </row>
    <row r="34" spans="4:5">
      <c r="D34" s="95"/>
      <c r="E34" s="95"/>
    </row>
    <row r="35" spans="4:5">
      <c r="D35" s="95"/>
      <c r="E35" s="95"/>
    </row>
    <row r="36" spans="4:5">
      <c r="D36" s="95"/>
      <c r="E36" s="95"/>
    </row>
    <row r="37" spans="4:5">
      <c r="D37" s="95"/>
      <c r="E37" s="95"/>
    </row>
    <row r="38" spans="4:5">
      <c r="D38" s="95"/>
      <c r="E38" s="95"/>
    </row>
    <row r="39" spans="4:5">
      <c r="D39" s="95"/>
      <c r="E39" s="95"/>
    </row>
    <row r="40" spans="4:5">
      <c r="D40" s="95"/>
      <c r="E40" s="95"/>
    </row>
    <row r="41" spans="4:5">
      <c r="D41" s="95"/>
      <c r="E41" s="95"/>
    </row>
    <row r="42" spans="4:5">
      <c r="D42" s="95"/>
      <c r="E42" s="95"/>
    </row>
    <row r="43" spans="4:5">
      <c r="D43" s="95"/>
      <c r="E43" s="95"/>
    </row>
    <row r="44" spans="4:5">
      <c r="D44" s="95"/>
      <c r="E44" s="95"/>
    </row>
    <row r="45" spans="4:5">
      <c r="D45" s="95"/>
      <c r="E45" s="95"/>
    </row>
    <row r="46" spans="4:5">
      <c r="D46" s="95"/>
      <c r="E46" s="95"/>
    </row>
    <row r="47" spans="4:5">
      <c r="D47" s="95"/>
      <c r="E47" s="95"/>
    </row>
    <row r="48" spans="4:5">
      <c r="D48" s="95"/>
      <c r="E48" s="95"/>
    </row>
    <row r="49" spans="4:5">
      <c r="D49" s="95"/>
      <c r="E49" s="95"/>
    </row>
    <row r="50" spans="4:5">
      <c r="D50" s="95"/>
      <c r="E50" s="95"/>
    </row>
    <row r="51" spans="4:5">
      <c r="D51" s="95"/>
      <c r="E51" s="95"/>
    </row>
    <row r="52" spans="4:5">
      <c r="D52" s="95"/>
      <c r="E52" s="95"/>
    </row>
    <row r="53" spans="4:5">
      <c r="D53" s="95"/>
      <c r="E53" s="95"/>
    </row>
    <row r="54" spans="4:5">
      <c r="D54" s="95"/>
      <c r="E54" s="95"/>
    </row>
    <row r="55" spans="4:5">
      <c r="D55" s="95"/>
      <c r="E55" s="95"/>
    </row>
    <row r="56" spans="4:5">
      <c r="D56" s="95"/>
      <c r="E56" s="95"/>
    </row>
    <row r="57" spans="4:5">
      <c r="D57" s="95"/>
      <c r="E57" s="95"/>
    </row>
    <row r="58" spans="4:5">
      <c r="D58" s="95"/>
      <c r="E58" s="95"/>
    </row>
    <row r="59" spans="4:5">
      <c r="D59" s="95"/>
      <c r="E59" s="95"/>
    </row>
    <row r="60" spans="4:5">
      <c r="D60" s="95"/>
      <c r="E60" s="95"/>
    </row>
    <row r="61" spans="4:5">
      <c r="D61" s="95"/>
      <c r="E61" s="95"/>
    </row>
    <row r="62" spans="4:5">
      <c r="D62" s="95"/>
      <c r="E62" s="95"/>
    </row>
    <row r="63" spans="4:5">
      <c r="D63" s="95"/>
      <c r="E63" s="95"/>
    </row>
    <row r="64" spans="4:5">
      <c r="D64" s="95"/>
      <c r="E64" s="95"/>
    </row>
    <row r="65" spans="4:5">
      <c r="D65" s="95"/>
      <c r="E65" s="95"/>
    </row>
    <row r="66" spans="4:5">
      <c r="D66" s="95"/>
      <c r="E66" s="95"/>
    </row>
    <row r="67" spans="4:5">
      <c r="D67" s="95"/>
      <c r="E67" s="95"/>
    </row>
    <row r="68" spans="4:5">
      <c r="D68" s="95"/>
      <c r="E68" s="95"/>
    </row>
    <row r="69" spans="4:5">
      <c r="D69" s="95"/>
      <c r="E69" s="95"/>
    </row>
    <row r="70" spans="4:5">
      <c r="D70" s="95"/>
      <c r="E70" s="95"/>
    </row>
    <row r="71" spans="4:5">
      <c r="D71" s="95"/>
      <c r="E71" s="95"/>
    </row>
    <row r="72" spans="4:5">
      <c r="D72" s="95"/>
      <c r="E72" s="95"/>
    </row>
    <row r="73" spans="4:5">
      <c r="D73" s="95"/>
      <c r="E73" s="95"/>
    </row>
    <row r="74" spans="4:5">
      <c r="D74" s="95"/>
      <c r="E74" s="95"/>
    </row>
    <row r="75" spans="4:5">
      <c r="D75" s="95"/>
      <c r="E75" s="95"/>
    </row>
    <row r="76" spans="4:5">
      <c r="D76" s="95"/>
      <c r="E76" s="95"/>
    </row>
    <row r="77" spans="4:5">
      <c r="D77" s="95"/>
      <c r="E77" s="95"/>
    </row>
    <row r="78" spans="4:5">
      <c r="D78" s="95"/>
      <c r="E78" s="95"/>
    </row>
    <row r="79" spans="4:5">
      <c r="D79" s="95"/>
      <c r="E79" s="95"/>
    </row>
    <row r="80" spans="4:5">
      <c r="D80" s="95"/>
      <c r="E80" s="95"/>
    </row>
    <row r="81" spans="4:5">
      <c r="D81" s="95"/>
      <c r="E81" s="95"/>
    </row>
    <row r="82" spans="4:5">
      <c r="D82" s="95"/>
      <c r="E82" s="95"/>
    </row>
    <row r="83" spans="4:5">
      <c r="D83" s="95"/>
      <c r="E83" s="95"/>
    </row>
    <row r="84" spans="4:5">
      <c r="D84" s="95"/>
      <c r="E84" s="95"/>
    </row>
    <row r="85" spans="4:5">
      <c r="D85" s="95"/>
      <c r="E85" s="95"/>
    </row>
    <row r="86" spans="4:5">
      <c r="D86" s="95"/>
      <c r="E86" s="95"/>
    </row>
    <row r="87" spans="4:5">
      <c r="D87" s="95"/>
      <c r="E87" s="95"/>
    </row>
    <row r="88" spans="4:5">
      <c r="D88" s="95"/>
      <c r="E88" s="95"/>
    </row>
    <row r="89" spans="4:5">
      <c r="D89" s="95"/>
      <c r="E89" s="95"/>
    </row>
    <row r="90" spans="4:5">
      <c r="D90" s="95"/>
      <c r="E90" s="95"/>
    </row>
    <row r="91" spans="4:5">
      <c r="D91" s="95"/>
      <c r="E91" s="95"/>
    </row>
    <row r="92" spans="4:5">
      <c r="D92" s="95"/>
      <c r="E92" s="95"/>
    </row>
    <row r="93" spans="4:5">
      <c r="D93" s="95"/>
      <c r="E93" s="95"/>
    </row>
    <row r="94" spans="4:5">
      <c r="D94" s="95"/>
      <c r="E94" s="95"/>
    </row>
    <row r="95" spans="4:5">
      <c r="D95" s="95"/>
      <c r="E95" s="95"/>
    </row>
    <row r="96" spans="4:5">
      <c r="D96" s="95"/>
      <c r="E96" s="95"/>
    </row>
    <row r="97" spans="4:5">
      <c r="D97" s="95"/>
      <c r="E97" s="95"/>
    </row>
    <row r="98" spans="4:5">
      <c r="D98" s="95"/>
      <c r="E98" s="95"/>
    </row>
    <row r="99" spans="4:5">
      <c r="D99" s="95"/>
      <c r="E99" s="95"/>
    </row>
    <row r="100" spans="4:5">
      <c r="D100" s="95"/>
      <c r="E100" s="95"/>
    </row>
    <row r="101" spans="4:5">
      <c r="D101" s="95"/>
      <c r="E101" s="95"/>
    </row>
    <row r="102" spans="4:5">
      <c r="D102" s="95"/>
      <c r="E102" s="95"/>
    </row>
    <row r="103" spans="4:5">
      <c r="D103" s="95"/>
      <c r="E103" s="95"/>
    </row>
    <row r="104" spans="4:5">
      <c r="D104" s="95"/>
      <c r="E104" s="95"/>
    </row>
    <row r="105" spans="4:5">
      <c r="D105" s="95"/>
      <c r="E105" s="95"/>
    </row>
    <row r="106" spans="4:5">
      <c r="D106" s="95"/>
      <c r="E106" s="95"/>
    </row>
    <row r="107" spans="4:5">
      <c r="D107" s="95"/>
      <c r="E107" s="95"/>
    </row>
    <row r="108" spans="4:5">
      <c r="D108" s="95"/>
      <c r="E108" s="95"/>
    </row>
    <row r="109" spans="4:5">
      <c r="D109" s="95"/>
      <c r="E109" s="95"/>
    </row>
    <row r="110" spans="4:5">
      <c r="D110" s="95"/>
      <c r="E110" s="95"/>
    </row>
    <row r="111" spans="4:5">
      <c r="D111" s="95"/>
      <c r="E111" s="95"/>
    </row>
    <row r="112" spans="4:5">
      <c r="D112" s="95"/>
      <c r="E112" s="95"/>
    </row>
    <row r="113" spans="4:5">
      <c r="D113" s="95"/>
      <c r="E113" s="95"/>
    </row>
    <row r="114" spans="4:5">
      <c r="D114" s="95"/>
      <c r="E114" s="95"/>
    </row>
    <row r="115" spans="4:5">
      <c r="D115" s="95"/>
      <c r="E115" s="95"/>
    </row>
    <row r="116" spans="4:5">
      <c r="D116" s="95"/>
      <c r="E116" s="95"/>
    </row>
    <row r="117" spans="4:5">
      <c r="D117" s="95"/>
      <c r="E117" s="95"/>
    </row>
    <row r="118" spans="4:5">
      <c r="D118" s="95"/>
      <c r="E118" s="95"/>
    </row>
    <row r="119" spans="4:5">
      <c r="D119" s="95"/>
      <c r="E119" s="95"/>
    </row>
    <row r="120" spans="4:5">
      <c r="D120" s="95"/>
      <c r="E120" s="95"/>
    </row>
    <row r="121" spans="4:5">
      <c r="D121" s="95"/>
      <c r="E121" s="95"/>
    </row>
    <row r="122" spans="4:5">
      <c r="D122" s="95"/>
      <c r="E122" s="95"/>
    </row>
    <row r="123" spans="4:5">
      <c r="D123" s="95"/>
      <c r="E123" s="95"/>
    </row>
    <row r="124" spans="4:5">
      <c r="D124" s="95"/>
      <c r="E124" s="95"/>
    </row>
    <row r="125" spans="4:5">
      <c r="D125" s="95"/>
      <c r="E125" s="95"/>
    </row>
    <row r="126" spans="4:5">
      <c r="D126" s="95"/>
      <c r="E126" s="95"/>
    </row>
    <row r="127" spans="4:5">
      <c r="D127" s="95"/>
      <c r="E127" s="95"/>
    </row>
    <row r="128" spans="4:5">
      <c r="D128" s="95"/>
      <c r="E128" s="95"/>
    </row>
    <row r="129" spans="4:5">
      <c r="D129" s="95"/>
      <c r="E129" s="95"/>
    </row>
    <row r="130" spans="4:5">
      <c r="D130" s="95"/>
      <c r="E130" s="95"/>
    </row>
    <row r="131" spans="4:5">
      <c r="D131" s="95"/>
      <c r="E131" s="95"/>
    </row>
    <row r="132" spans="4:5">
      <c r="D132" s="95"/>
      <c r="E132" s="95"/>
    </row>
    <row r="133" spans="4:5">
      <c r="D133" s="95"/>
      <c r="E133" s="95"/>
    </row>
    <row r="134" spans="4:5">
      <c r="D134" s="95"/>
      <c r="E134" s="95"/>
    </row>
    <row r="135" spans="4:5">
      <c r="D135" s="95"/>
      <c r="E135" s="95"/>
    </row>
    <row r="136" spans="4:5">
      <c r="D136" s="95"/>
      <c r="E136" s="95"/>
    </row>
    <row r="137" spans="4:5">
      <c r="D137" s="95"/>
      <c r="E137" s="95"/>
    </row>
    <row r="138" spans="4:5">
      <c r="D138" s="95"/>
      <c r="E138" s="95"/>
    </row>
    <row r="139" spans="4:5">
      <c r="D139" s="95"/>
      <c r="E139" s="95"/>
    </row>
    <row r="140" spans="4:5">
      <c r="D140" s="95"/>
      <c r="E140" s="95"/>
    </row>
    <row r="141" spans="4:5">
      <c r="D141" s="95"/>
      <c r="E141" s="95"/>
    </row>
    <row r="142" spans="4:5">
      <c r="D142" s="95"/>
      <c r="E142" s="95"/>
    </row>
    <row r="143" spans="4:5">
      <c r="D143" s="95"/>
      <c r="E143" s="95"/>
    </row>
    <row r="144" spans="4:5">
      <c r="D144" s="95"/>
      <c r="E144" s="95"/>
    </row>
    <row r="145" spans="4:5">
      <c r="D145" s="95"/>
      <c r="E145" s="95"/>
    </row>
    <row r="146" spans="4:5">
      <c r="D146" s="95"/>
      <c r="E146" s="95"/>
    </row>
    <row r="147" spans="4:5">
      <c r="D147" s="95"/>
      <c r="E147" s="95"/>
    </row>
    <row r="148" spans="4:5">
      <c r="D148" s="95"/>
      <c r="E148" s="95"/>
    </row>
    <row r="149" spans="4:5">
      <c r="D149" s="95"/>
      <c r="E149" s="95"/>
    </row>
    <row r="150" spans="4:5">
      <c r="D150" s="95"/>
      <c r="E150" s="95"/>
    </row>
    <row r="151" spans="4:5">
      <c r="D151" s="95"/>
      <c r="E151" s="95"/>
    </row>
    <row r="152" spans="4:5">
      <c r="D152" s="95"/>
      <c r="E152" s="95"/>
    </row>
    <row r="153" spans="4:5">
      <c r="D153" s="95"/>
      <c r="E153" s="95"/>
    </row>
    <row r="154" spans="4:5">
      <c r="D154" s="95"/>
      <c r="E154" s="95"/>
    </row>
    <row r="155" spans="4:5">
      <c r="D155" s="95"/>
      <c r="E155" s="95"/>
    </row>
    <row r="156" spans="4:5">
      <c r="D156" s="95"/>
      <c r="E156" s="95"/>
    </row>
    <row r="157" spans="4:5">
      <c r="D157" s="95"/>
      <c r="E157" s="95"/>
    </row>
    <row r="158" spans="4:5">
      <c r="D158" s="95"/>
      <c r="E158" s="95"/>
    </row>
    <row r="159" spans="4:5">
      <c r="D159" s="95"/>
      <c r="E159" s="95"/>
    </row>
    <row r="160" spans="4:5">
      <c r="D160" s="95"/>
      <c r="E160" s="95"/>
    </row>
    <row r="161" spans="4:5">
      <c r="D161" s="95"/>
      <c r="E161" s="95"/>
    </row>
    <row r="162" spans="4:5">
      <c r="D162" s="95"/>
      <c r="E162" s="95"/>
    </row>
    <row r="163" spans="4:5">
      <c r="D163" s="95"/>
      <c r="E163" s="95"/>
    </row>
    <row r="164" spans="4:5">
      <c r="D164" s="95"/>
      <c r="E164" s="95"/>
    </row>
    <row r="165" spans="4:5">
      <c r="D165" s="95"/>
      <c r="E165" s="95"/>
    </row>
    <row r="166" spans="4:5">
      <c r="D166" s="95"/>
      <c r="E166" s="95"/>
    </row>
    <row r="167" spans="4:5">
      <c r="D167" s="95"/>
      <c r="E167" s="95"/>
    </row>
    <row r="168" spans="4:5">
      <c r="D168" s="95"/>
      <c r="E168" s="95"/>
    </row>
    <row r="169" spans="4:5">
      <c r="D169" s="95"/>
      <c r="E169" s="95"/>
    </row>
    <row r="170" spans="4:5">
      <c r="D170" s="95"/>
      <c r="E170" s="95"/>
    </row>
    <row r="171" spans="4:5">
      <c r="D171" s="95"/>
      <c r="E171" s="95"/>
    </row>
    <row r="172" spans="4:5">
      <c r="D172" s="95"/>
      <c r="E172" s="95"/>
    </row>
    <row r="173" spans="4:5">
      <c r="D173" s="95"/>
      <c r="E173" s="95"/>
    </row>
    <row r="174" spans="4:5">
      <c r="D174" s="95"/>
      <c r="E174" s="95"/>
    </row>
    <row r="175" spans="4:5">
      <c r="D175" s="95"/>
      <c r="E175" s="95"/>
    </row>
    <row r="176" spans="4:5">
      <c r="D176" s="95"/>
      <c r="E176" s="95"/>
    </row>
    <row r="177" spans="4:5">
      <c r="D177" s="95"/>
      <c r="E177" s="95"/>
    </row>
    <row r="178" spans="4:5">
      <c r="D178" s="95"/>
      <c r="E178" s="95"/>
    </row>
    <row r="179" spans="4:5">
      <c r="D179" s="95"/>
      <c r="E179" s="95"/>
    </row>
    <row r="180" spans="4:5">
      <c r="D180" s="95"/>
      <c r="E180" s="95"/>
    </row>
    <row r="181" spans="4:5">
      <c r="D181" s="95"/>
      <c r="E181" s="95"/>
    </row>
    <row r="182" spans="4:5">
      <c r="D182" s="95"/>
      <c r="E182" s="95"/>
    </row>
    <row r="183" spans="4:5">
      <c r="D183" s="95"/>
      <c r="E183" s="95"/>
    </row>
    <row r="184" spans="4:5">
      <c r="D184" s="95"/>
      <c r="E184" s="95"/>
    </row>
    <row r="185" spans="4:5">
      <c r="D185" s="95"/>
      <c r="E185" s="95"/>
    </row>
    <row r="186" spans="4:5">
      <c r="D186" s="95"/>
      <c r="E186" s="95"/>
    </row>
    <row r="187" spans="4:5">
      <c r="D187" s="95"/>
      <c r="E187" s="95"/>
    </row>
    <row r="188" spans="4:5">
      <c r="D188" s="95"/>
      <c r="E188" s="95"/>
    </row>
    <row r="189" spans="4:5">
      <c r="D189" s="95"/>
      <c r="E189" s="95"/>
    </row>
    <row r="190" spans="4:5">
      <c r="D190" s="95"/>
      <c r="E190" s="95"/>
    </row>
    <row r="191" spans="4:5">
      <c r="D191" s="95"/>
      <c r="E191" s="95"/>
    </row>
    <row r="192" spans="4:5">
      <c r="D192" s="95"/>
      <c r="E192" s="95"/>
    </row>
    <row r="193" spans="4:5">
      <c r="D193" s="95"/>
      <c r="E193" s="95"/>
    </row>
    <row r="194" spans="4:5">
      <c r="D194" s="95"/>
      <c r="E194" s="95"/>
    </row>
    <row r="195" spans="4:5">
      <c r="D195" s="95"/>
      <c r="E195" s="95"/>
    </row>
    <row r="196" spans="4:5">
      <c r="D196" s="95"/>
      <c r="E196" s="95"/>
    </row>
    <row r="197" spans="4:5">
      <c r="D197" s="95"/>
      <c r="E197" s="95"/>
    </row>
    <row r="198" spans="4:5">
      <c r="D198" s="95"/>
      <c r="E198" s="95"/>
    </row>
    <row r="199" spans="4:5">
      <c r="D199" s="95"/>
      <c r="E199" s="95"/>
    </row>
    <row r="200" spans="4:5">
      <c r="D200" s="95"/>
      <c r="E200" s="95"/>
    </row>
    <row r="201" spans="4:5">
      <c r="D201" s="95"/>
      <c r="E201" s="95"/>
    </row>
    <row r="202" spans="4:5">
      <c r="D202" s="95"/>
      <c r="E202" s="95"/>
    </row>
    <row r="203" spans="4:5">
      <c r="D203" s="95"/>
      <c r="E203" s="95"/>
    </row>
    <row r="204" spans="4:5">
      <c r="D204" s="95"/>
      <c r="E204" s="95"/>
    </row>
    <row r="205" spans="4:5">
      <c r="D205" s="95"/>
      <c r="E205" s="95"/>
    </row>
    <row r="206" spans="4:5">
      <c r="D206" s="95"/>
      <c r="E206" s="95"/>
    </row>
    <row r="207" spans="4:5">
      <c r="D207" s="95"/>
      <c r="E207" s="95"/>
    </row>
    <row r="208" spans="4:5">
      <c r="D208" s="95"/>
      <c r="E208" s="95"/>
    </row>
    <row r="209" spans="4:5">
      <c r="D209" s="95"/>
      <c r="E209" s="95"/>
    </row>
    <row r="210" spans="4:5">
      <c r="D210" s="95"/>
      <c r="E210" s="95"/>
    </row>
    <row r="211" spans="4:5">
      <c r="D211" s="95"/>
      <c r="E211" s="95"/>
    </row>
    <row r="212" spans="4:5">
      <c r="D212" s="95"/>
      <c r="E212" s="95"/>
    </row>
    <row r="213" spans="4:5">
      <c r="D213" s="95"/>
      <c r="E213" s="95"/>
    </row>
    <row r="214" spans="4:5">
      <c r="D214" s="95"/>
      <c r="E214" s="95"/>
    </row>
    <row r="215" spans="4:5">
      <c r="D215" s="95"/>
      <c r="E215" s="95"/>
    </row>
    <row r="216" spans="4:5">
      <c r="D216" s="95"/>
      <c r="E216" s="95"/>
    </row>
    <row r="217" spans="4:5">
      <c r="D217" s="95"/>
      <c r="E217" s="95"/>
    </row>
    <row r="218" spans="4:5">
      <c r="D218" s="95"/>
      <c r="E218" s="95"/>
    </row>
    <row r="219" spans="4:5">
      <c r="D219" s="95"/>
      <c r="E219" s="95"/>
    </row>
    <row r="220" spans="4:5">
      <c r="D220" s="95"/>
      <c r="E220" s="95"/>
    </row>
    <row r="221" spans="4:5">
      <c r="D221" s="95"/>
      <c r="E221" s="95"/>
    </row>
    <row r="222" spans="4:5">
      <c r="D222" s="95"/>
      <c r="E222" s="95"/>
    </row>
    <row r="223" spans="4:5">
      <c r="D223" s="95"/>
      <c r="E223" s="95"/>
    </row>
    <row r="224" spans="4:5">
      <c r="D224" s="95"/>
      <c r="E224" s="95"/>
    </row>
    <row r="225" spans="4:5">
      <c r="D225" s="95"/>
      <c r="E225" s="95"/>
    </row>
    <row r="226" spans="4:5">
      <c r="D226" s="95"/>
      <c r="E226" s="95"/>
    </row>
    <row r="227" spans="4:5">
      <c r="D227" s="95"/>
      <c r="E227" s="95"/>
    </row>
    <row r="228" spans="4:5">
      <c r="D228" s="95"/>
      <c r="E228" s="95"/>
    </row>
    <row r="229" spans="4:5">
      <c r="D229" s="95"/>
      <c r="E229" s="95"/>
    </row>
    <row r="230" spans="4:5">
      <c r="D230" s="95"/>
      <c r="E230" s="95"/>
    </row>
    <row r="231" spans="4:5">
      <c r="D231" s="95"/>
      <c r="E231" s="95"/>
    </row>
    <row r="232" spans="4:5">
      <c r="D232" s="95"/>
      <c r="E232" s="95"/>
    </row>
    <row r="233" spans="4:5">
      <c r="D233" s="95"/>
      <c r="E233" s="95"/>
    </row>
    <row r="234" spans="4:5">
      <c r="D234" s="95"/>
      <c r="E234" s="95"/>
    </row>
    <row r="235" spans="4:5">
      <c r="D235" s="95"/>
      <c r="E235" s="95"/>
    </row>
    <row r="236" spans="4:5">
      <c r="D236" s="95"/>
      <c r="E236" s="95"/>
    </row>
    <row r="237" spans="4:5">
      <c r="D237" s="95"/>
      <c r="E237" s="95"/>
    </row>
    <row r="238" spans="4:5">
      <c r="D238" s="95"/>
      <c r="E238" s="95"/>
    </row>
    <row r="239" spans="4:5">
      <c r="D239" s="95"/>
      <c r="E239" s="95"/>
    </row>
    <row r="240" spans="4:5">
      <c r="D240" s="95"/>
      <c r="E240" s="95"/>
    </row>
    <row r="241" spans="4:5">
      <c r="D241" s="95"/>
      <c r="E241" s="95"/>
    </row>
    <row r="242" spans="4:5">
      <c r="D242" s="95"/>
      <c r="E242" s="95"/>
    </row>
    <row r="243" spans="4:5">
      <c r="D243" s="95"/>
      <c r="E243" s="95"/>
    </row>
    <row r="244" spans="4:5">
      <c r="D244" s="95"/>
      <c r="E244" s="95"/>
    </row>
    <row r="245" spans="4:5">
      <c r="D245" s="95"/>
      <c r="E245" s="95"/>
    </row>
    <row r="246" spans="4:5">
      <c r="D246" s="95"/>
      <c r="E246" s="95"/>
    </row>
    <row r="247" spans="4:5">
      <c r="D247" s="95"/>
      <c r="E247" s="95"/>
    </row>
    <row r="248" spans="4:5">
      <c r="D248" s="95"/>
      <c r="E248" s="95"/>
    </row>
    <row r="249" spans="4:5">
      <c r="D249" s="95"/>
      <c r="E249" s="95"/>
    </row>
    <row r="250" spans="4:5">
      <c r="D250" s="95"/>
      <c r="E250" s="95"/>
    </row>
    <row r="251" spans="4:5">
      <c r="D251" s="95"/>
      <c r="E251" s="95"/>
    </row>
    <row r="252" spans="4:5">
      <c r="D252" s="95"/>
      <c r="E252" s="95"/>
    </row>
    <row r="253" spans="4:5">
      <c r="D253" s="95"/>
      <c r="E253" s="95"/>
    </row>
    <row r="254" spans="4:5">
      <c r="D254" s="95"/>
      <c r="E254" s="95"/>
    </row>
    <row r="255" spans="4:5">
      <c r="D255" s="95"/>
      <c r="E255" s="95"/>
    </row>
    <row r="256" spans="4:5">
      <c r="D256" s="95"/>
      <c r="E256" s="95"/>
    </row>
    <row r="257" spans="4:5">
      <c r="D257" s="95"/>
      <c r="E257" s="95"/>
    </row>
    <row r="258" spans="4:5">
      <c r="D258" s="95"/>
      <c r="E258" s="95"/>
    </row>
    <row r="259" spans="4:5">
      <c r="D259" s="95"/>
      <c r="E259" s="95"/>
    </row>
    <row r="260" spans="4:5">
      <c r="D260" s="95"/>
      <c r="E260" s="95"/>
    </row>
    <row r="261" spans="4:5">
      <c r="D261" s="95"/>
      <c r="E261" s="95"/>
    </row>
    <row r="262" spans="4:5">
      <c r="D262" s="95"/>
      <c r="E262" s="95"/>
    </row>
    <row r="263" spans="4:5">
      <c r="D263" s="95"/>
      <c r="E263" s="95"/>
    </row>
    <row r="264" spans="4:5">
      <c r="D264" s="95"/>
      <c r="E264" s="95"/>
    </row>
    <row r="265" spans="4:5">
      <c r="D265" s="95"/>
      <c r="E265" s="95"/>
    </row>
    <row r="266" spans="4:5">
      <c r="D266" s="95"/>
      <c r="E266" s="95"/>
    </row>
    <row r="267" spans="4:5">
      <c r="D267" s="95"/>
      <c r="E267" s="95"/>
    </row>
    <row r="268" spans="4:5">
      <c r="D268" s="95"/>
      <c r="E268" s="95"/>
    </row>
    <row r="269" spans="4:5">
      <c r="D269" s="95"/>
      <c r="E269" s="95"/>
    </row>
    <row r="270" spans="4:5">
      <c r="D270" s="95"/>
      <c r="E270" s="95"/>
    </row>
    <row r="271" spans="4:5">
      <c r="D271" s="95"/>
      <c r="E271" s="95"/>
    </row>
    <row r="272" spans="4:5">
      <c r="D272" s="95"/>
      <c r="E272" s="95"/>
    </row>
    <row r="273" spans="4:5">
      <c r="D273" s="95"/>
      <c r="E273" s="95"/>
    </row>
    <row r="274" spans="4:5">
      <c r="D274" s="95"/>
      <c r="E274" s="95"/>
    </row>
    <row r="275" spans="4:5">
      <c r="D275" s="95"/>
      <c r="E275" s="95"/>
    </row>
    <row r="276" spans="4:5">
      <c r="D276" s="95"/>
      <c r="E276" s="95"/>
    </row>
    <row r="277" spans="4:5">
      <c r="D277" s="95"/>
      <c r="E277" s="95"/>
    </row>
    <row r="278" spans="4:5">
      <c r="D278" s="95"/>
      <c r="E278" s="95"/>
    </row>
    <row r="279" spans="4:5">
      <c r="D279" s="95"/>
      <c r="E279" s="95"/>
    </row>
    <row r="280" spans="4:5">
      <c r="D280" s="95"/>
      <c r="E280" s="95"/>
    </row>
    <row r="281" spans="4:5">
      <c r="D281" s="95"/>
      <c r="E281" s="95"/>
    </row>
    <row r="282" spans="4:5">
      <c r="D282" s="95"/>
      <c r="E282" s="95"/>
    </row>
    <row r="283" spans="4:5">
      <c r="D283" s="95"/>
      <c r="E283" s="95"/>
    </row>
    <row r="284" spans="4:5">
      <c r="D284" s="95"/>
      <c r="E284" s="95"/>
    </row>
    <row r="285" spans="4:5">
      <c r="D285" s="95"/>
      <c r="E285" s="95"/>
    </row>
    <row r="286" spans="4:5">
      <c r="D286" s="95"/>
      <c r="E286" s="95"/>
    </row>
    <row r="287" spans="4:5">
      <c r="D287" s="95"/>
      <c r="E287" s="95"/>
    </row>
    <row r="288" spans="4:5">
      <c r="D288" s="95"/>
      <c r="E288" s="95"/>
    </row>
    <row r="289" spans="4:5">
      <c r="D289" s="95"/>
      <c r="E289" s="95"/>
    </row>
    <row r="290" spans="4:5">
      <c r="D290" s="95"/>
      <c r="E290" s="95"/>
    </row>
    <row r="291" spans="4:5">
      <c r="D291" s="95"/>
      <c r="E291" s="95"/>
    </row>
    <row r="292" spans="4:5">
      <c r="D292" s="95"/>
      <c r="E292" s="95"/>
    </row>
    <row r="293" spans="4:5">
      <c r="D293" s="95"/>
      <c r="E293" s="95"/>
    </row>
    <row r="294" spans="4:5">
      <c r="D294" s="95"/>
      <c r="E294" s="95"/>
    </row>
    <row r="295" spans="4:5">
      <c r="D295" s="95"/>
      <c r="E295" s="95"/>
    </row>
    <row r="296" spans="4:5">
      <c r="D296" s="95"/>
      <c r="E296" s="95"/>
    </row>
    <row r="297" spans="4:5">
      <c r="D297" s="95"/>
      <c r="E297" s="95"/>
    </row>
    <row r="298" spans="4:5">
      <c r="D298" s="95"/>
      <c r="E298" s="95"/>
    </row>
    <row r="299" spans="4:5">
      <c r="D299" s="95"/>
      <c r="E299" s="95"/>
    </row>
    <row r="300" spans="4:5">
      <c r="D300" s="95"/>
      <c r="E300" s="95"/>
    </row>
    <row r="301" spans="4:5">
      <c r="D301" s="95"/>
      <c r="E301" s="95"/>
    </row>
    <row r="302" spans="4:5">
      <c r="D302" s="95"/>
      <c r="E302" s="95"/>
    </row>
    <row r="303" spans="4:5">
      <c r="D303" s="95"/>
      <c r="E303" s="95"/>
    </row>
    <row r="304" spans="4:5">
      <c r="D304" s="95"/>
      <c r="E304" s="95"/>
    </row>
    <row r="305" spans="4:5">
      <c r="D305" s="95"/>
      <c r="E305" s="95"/>
    </row>
    <row r="306" spans="4:5">
      <c r="D306" s="95"/>
      <c r="E306" s="95"/>
    </row>
    <row r="307" spans="4:5">
      <c r="D307" s="95"/>
      <c r="E307" s="95"/>
    </row>
    <row r="308" spans="4:5">
      <c r="D308" s="95"/>
      <c r="E308" s="95"/>
    </row>
    <row r="309" spans="4:5">
      <c r="D309" s="95"/>
      <c r="E309" s="95"/>
    </row>
    <row r="310" spans="4:5">
      <c r="D310" s="95"/>
      <c r="E310" s="95"/>
    </row>
    <row r="311" spans="4:5">
      <c r="D311" s="95"/>
      <c r="E311" s="95"/>
    </row>
    <row r="312" spans="4:5">
      <c r="D312" s="95"/>
      <c r="E312" s="95"/>
    </row>
    <row r="313" spans="4:5">
      <c r="D313" s="95"/>
      <c r="E313" s="95"/>
    </row>
    <row r="314" spans="4:5">
      <c r="D314" s="95"/>
      <c r="E314" s="95"/>
    </row>
    <row r="315" spans="4:5">
      <c r="D315" s="95"/>
      <c r="E315" s="95"/>
    </row>
    <row r="316" spans="4:5">
      <c r="D316" s="95"/>
      <c r="E316" s="95"/>
    </row>
    <row r="317" spans="4:5">
      <c r="D317" s="95"/>
      <c r="E317" s="95"/>
    </row>
    <row r="318" spans="4:5">
      <c r="D318" s="95"/>
      <c r="E318" s="95"/>
    </row>
    <row r="319" spans="4:5">
      <c r="D319" s="95"/>
      <c r="E319" s="95"/>
    </row>
    <row r="320" spans="4:5">
      <c r="D320" s="95"/>
      <c r="E320" s="95"/>
    </row>
    <row r="321" spans="4:5">
      <c r="D321" s="95"/>
      <c r="E321" s="95"/>
    </row>
    <row r="322" spans="4:5">
      <c r="D322" s="95"/>
      <c r="E322" s="95"/>
    </row>
    <row r="323" spans="4:5">
      <c r="D323" s="95"/>
      <c r="E323" s="95"/>
    </row>
    <row r="324" spans="4:5">
      <c r="D324" s="95"/>
      <c r="E324" s="95"/>
    </row>
    <row r="325" spans="4:5">
      <c r="D325" s="95"/>
      <c r="E325" s="95"/>
    </row>
    <row r="326" spans="4:5">
      <c r="D326" s="95"/>
      <c r="E326" s="95"/>
    </row>
    <row r="327" spans="4:5">
      <c r="D327" s="95"/>
      <c r="E327" s="95"/>
    </row>
    <row r="328" spans="4:5">
      <c r="D328" s="95"/>
      <c r="E328" s="95"/>
    </row>
    <row r="329" spans="4:5">
      <c r="D329" s="95"/>
      <c r="E329" s="95"/>
    </row>
    <row r="330" spans="4:5">
      <c r="D330" s="95"/>
      <c r="E330" s="95"/>
    </row>
    <row r="331" spans="4:5">
      <c r="D331" s="95"/>
      <c r="E331" s="95"/>
    </row>
    <row r="332" spans="4:5">
      <c r="D332" s="95"/>
      <c r="E332" s="95"/>
    </row>
    <row r="333" spans="4:5">
      <c r="D333" s="95"/>
      <c r="E333" s="95"/>
    </row>
    <row r="334" spans="4:5">
      <c r="D334" s="95"/>
      <c r="E334" s="95"/>
    </row>
    <row r="335" spans="4:5">
      <c r="D335" s="95"/>
      <c r="E335" s="95"/>
    </row>
    <row r="336" spans="4:5">
      <c r="D336" s="95"/>
      <c r="E336" s="95"/>
    </row>
    <row r="337" spans="4:5">
      <c r="D337" s="95"/>
      <c r="E337" s="95"/>
    </row>
    <row r="338" spans="4:5">
      <c r="D338" s="95"/>
      <c r="E338" s="95"/>
    </row>
    <row r="339" spans="4:5">
      <c r="D339" s="95"/>
      <c r="E339" s="95"/>
    </row>
    <row r="340" spans="4:5">
      <c r="D340" s="95"/>
      <c r="E340" s="95"/>
    </row>
    <row r="341" spans="4:5">
      <c r="D341" s="95"/>
      <c r="E341" s="95"/>
    </row>
    <row r="342" spans="4:5">
      <c r="D342" s="95"/>
      <c r="E342" s="95"/>
    </row>
    <row r="343" spans="4:5">
      <c r="D343" s="95"/>
      <c r="E343" s="95"/>
    </row>
    <row r="344" spans="4:5">
      <c r="D344" s="95"/>
      <c r="E344" s="95"/>
    </row>
    <row r="345" spans="4:5">
      <c r="D345" s="95"/>
      <c r="E345" s="95"/>
    </row>
    <row r="346" spans="4:5">
      <c r="D346" s="95"/>
      <c r="E346" s="95"/>
    </row>
    <row r="347" spans="4:5">
      <c r="D347" s="95"/>
      <c r="E347" s="95"/>
    </row>
    <row r="348" spans="4:5">
      <c r="D348" s="95"/>
      <c r="E348" s="95"/>
    </row>
    <row r="349" spans="4:5">
      <c r="D349" s="95"/>
      <c r="E349" s="95"/>
    </row>
    <row r="350" spans="4:5">
      <c r="D350" s="95"/>
      <c r="E350" s="95"/>
    </row>
    <row r="351" spans="4:5">
      <c r="D351" s="95"/>
      <c r="E351" s="95"/>
    </row>
    <row r="352" spans="4:5">
      <c r="D352" s="95"/>
      <c r="E352" s="95"/>
    </row>
    <row r="353" spans="4:5">
      <c r="D353" s="95"/>
      <c r="E353" s="95"/>
    </row>
    <row r="354" spans="4:5">
      <c r="D354" s="95"/>
      <c r="E354" s="95"/>
    </row>
    <row r="355" spans="4:5">
      <c r="D355" s="95"/>
      <c r="E355" s="95"/>
    </row>
    <row r="356" spans="4:5">
      <c r="D356" s="95"/>
      <c r="E356" s="95"/>
    </row>
    <row r="357" spans="4:5">
      <c r="D357" s="95"/>
      <c r="E357" s="95"/>
    </row>
    <row r="358" spans="4:5">
      <c r="D358" s="95"/>
      <c r="E358" s="95"/>
    </row>
    <row r="359" spans="4:5">
      <c r="D359" s="95"/>
      <c r="E359" s="95"/>
    </row>
    <row r="360" spans="4:5">
      <c r="D360" s="95"/>
      <c r="E360" s="95"/>
    </row>
    <row r="361" spans="4:5">
      <c r="D361" s="95"/>
      <c r="E361" s="95"/>
    </row>
    <row r="362" spans="4:5">
      <c r="D362" s="95"/>
      <c r="E362" s="95"/>
    </row>
    <row r="363" spans="4:5">
      <c r="D363" s="95"/>
      <c r="E363" s="95"/>
    </row>
    <row r="364" spans="4:5">
      <c r="D364" s="95"/>
      <c r="E364" s="95"/>
    </row>
    <row r="365" spans="4:5">
      <c r="D365" s="95"/>
      <c r="E365" s="95"/>
    </row>
    <row r="366" spans="4:5">
      <c r="D366" s="95"/>
      <c r="E366" s="95"/>
    </row>
    <row r="367" spans="4:5">
      <c r="D367" s="95"/>
      <c r="E367" s="95"/>
    </row>
    <row r="368" spans="4:5">
      <c r="D368" s="95"/>
      <c r="E368" s="95"/>
    </row>
    <row r="369" spans="4:5">
      <c r="D369" s="95"/>
      <c r="E369" s="95"/>
    </row>
    <row r="370" spans="4:5">
      <c r="D370" s="95"/>
      <c r="E370" s="95"/>
    </row>
    <row r="371" spans="4:5">
      <c r="D371" s="95"/>
      <c r="E371" s="95"/>
    </row>
    <row r="372" spans="4:5">
      <c r="D372" s="95"/>
      <c r="E372" s="95"/>
    </row>
    <row r="373" spans="4:5">
      <c r="D373" s="95"/>
      <c r="E373" s="95"/>
    </row>
    <row r="374" spans="4:5">
      <c r="D374" s="95"/>
      <c r="E374" s="95"/>
    </row>
    <row r="375" spans="4:5">
      <c r="D375" s="95"/>
      <c r="E375" s="95"/>
    </row>
    <row r="376" spans="4:5">
      <c r="D376" s="95"/>
      <c r="E376" s="95"/>
    </row>
    <row r="377" spans="4:5">
      <c r="D377" s="95"/>
      <c r="E377" s="95"/>
    </row>
    <row r="378" spans="4:5">
      <c r="D378" s="95"/>
      <c r="E378" s="95"/>
    </row>
    <row r="379" spans="4:5">
      <c r="D379" s="95"/>
      <c r="E379" s="95"/>
    </row>
    <row r="380" spans="4:5">
      <c r="D380" s="95"/>
      <c r="E380" s="95"/>
    </row>
    <row r="381" spans="4:5">
      <c r="D381" s="95"/>
      <c r="E381" s="95"/>
    </row>
    <row r="382" spans="4:5">
      <c r="D382" s="95"/>
      <c r="E382" s="95"/>
    </row>
    <row r="383" spans="4:5">
      <c r="D383" s="95"/>
      <c r="E383" s="95"/>
    </row>
    <row r="384" spans="4:5">
      <c r="D384" s="95"/>
      <c r="E384" s="95"/>
    </row>
    <row r="385" spans="4:5">
      <c r="D385" s="95"/>
      <c r="E385" s="95"/>
    </row>
    <row r="386" spans="4:5">
      <c r="D386" s="95"/>
      <c r="E386" s="95"/>
    </row>
    <row r="387" spans="4:5">
      <c r="D387" s="95"/>
      <c r="E387" s="95"/>
    </row>
    <row r="388" spans="4:5">
      <c r="D388" s="95"/>
      <c r="E388" s="95"/>
    </row>
    <row r="389" spans="4:5">
      <c r="D389" s="95"/>
      <c r="E389" s="95"/>
    </row>
    <row r="390" spans="4:5">
      <c r="D390" s="95"/>
      <c r="E390" s="95"/>
    </row>
    <row r="391" spans="4:5">
      <c r="D391" s="95"/>
      <c r="E391" s="95"/>
    </row>
    <row r="392" spans="4:5">
      <c r="D392" s="95"/>
      <c r="E392" s="95"/>
    </row>
    <row r="393" spans="4:5">
      <c r="D393" s="95"/>
      <c r="E393" s="95"/>
    </row>
    <row r="394" spans="4:5">
      <c r="D394" s="95"/>
      <c r="E394" s="95"/>
    </row>
    <row r="395" spans="4:5">
      <c r="D395" s="95"/>
      <c r="E395" s="95"/>
    </row>
    <row r="396" spans="4:5">
      <c r="D396" s="95"/>
      <c r="E396" s="95"/>
    </row>
    <row r="397" spans="4:5">
      <c r="D397" s="95"/>
      <c r="E397" s="95"/>
    </row>
    <row r="398" spans="4:5">
      <c r="D398" s="95"/>
      <c r="E398" s="95"/>
    </row>
    <row r="399" spans="4:5">
      <c r="D399" s="95"/>
      <c r="E399" s="95"/>
    </row>
    <row r="400" spans="4:5">
      <c r="D400" s="95"/>
      <c r="E400" s="95"/>
    </row>
    <row r="401" spans="4:5">
      <c r="D401" s="95"/>
      <c r="E401" s="95"/>
    </row>
    <row r="402" spans="4:5">
      <c r="D402" s="95"/>
      <c r="E402" s="95"/>
    </row>
    <row r="403" spans="4:5">
      <c r="D403" s="95"/>
      <c r="E403" s="95"/>
    </row>
    <row r="404" spans="4:5">
      <c r="D404" s="95"/>
      <c r="E404" s="95"/>
    </row>
    <row r="405" spans="4:5">
      <c r="D405" s="95"/>
      <c r="E405" s="95"/>
    </row>
    <row r="406" spans="4:5">
      <c r="D406" s="95"/>
      <c r="E406" s="95"/>
    </row>
    <row r="407" spans="4:5">
      <c r="D407" s="95"/>
      <c r="E407" s="95"/>
    </row>
    <row r="408" spans="4:5">
      <c r="D408" s="95"/>
      <c r="E408" s="95"/>
    </row>
    <row r="409" spans="4:5">
      <c r="D409" s="95"/>
      <c r="E409" s="95"/>
    </row>
    <row r="410" spans="4:5">
      <c r="D410" s="95"/>
      <c r="E410" s="95"/>
    </row>
    <row r="411" spans="4:5">
      <c r="D411" s="95"/>
      <c r="E411" s="95"/>
    </row>
    <row r="412" spans="4:5">
      <c r="D412" s="95"/>
      <c r="E412" s="95"/>
    </row>
    <row r="413" spans="4:5">
      <c r="D413" s="95"/>
      <c r="E413" s="95"/>
    </row>
    <row r="414" spans="4:5">
      <c r="D414" s="95"/>
      <c r="E414" s="95"/>
    </row>
    <row r="415" spans="4:5">
      <c r="D415" s="95"/>
      <c r="E415" s="95"/>
    </row>
    <row r="416" spans="4:5">
      <c r="D416" s="95"/>
      <c r="E416" s="95"/>
    </row>
    <row r="417" spans="4:5">
      <c r="D417" s="95"/>
      <c r="E417" s="95"/>
    </row>
    <row r="418" spans="4:5">
      <c r="D418" s="95"/>
      <c r="E418" s="95"/>
    </row>
    <row r="419" spans="4:5">
      <c r="D419" s="95"/>
      <c r="E419" s="95"/>
    </row>
    <row r="420" spans="4:5">
      <c r="D420" s="95"/>
      <c r="E420" s="95"/>
    </row>
    <row r="421" spans="4:5">
      <c r="D421" s="95"/>
      <c r="E421" s="95"/>
    </row>
    <row r="422" spans="4:5">
      <c r="D422" s="95"/>
      <c r="E422" s="95"/>
    </row>
    <row r="423" spans="4:5">
      <c r="D423" s="95"/>
      <c r="E423" s="95"/>
    </row>
    <row r="424" spans="4:5">
      <c r="D424" s="95"/>
      <c r="E424" s="95"/>
    </row>
    <row r="425" spans="4:5">
      <c r="D425" s="95"/>
      <c r="E425" s="95"/>
    </row>
    <row r="426" spans="4:5">
      <c r="D426" s="95"/>
      <c r="E426" s="95"/>
    </row>
    <row r="427" spans="4:5">
      <c r="D427" s="95"/>
      <c r="E427" s="95"/>
    </row>
    <row r="428" spans="4:5">
      <c r="D428" s="95"/>
      <c r="E428" s="95"/>
    </row>
    <row r="429" spans="4:5">
      <c r="D429" s="95"/>
      <c r="E429" s="95"/>
    </row>
    <row r="430" spans="4:5">
      <c r="D430" s="95"/>
      <c r="E430" s="95"/>
    </row>
    <row r="431" spans="4:5">
      <c r="D431" s="95"/>
      <c r="E431" s="95"/>
    </row>
    <row r="432" spans="4:5">
      <c r="D432" s="95"/>
      <c r="E432" s="95"/>
    </row>
    <row r="433" spans="4:5">
      <c r="D433" s="95"/>
      <c r="E433" s="95"/>
    </row>
    <row r="434" spans="4:5">
      <c r="D434" s="95"/>
      <c r="E434" s="95"/>
    </row>
    <row r="435" spans="4:5">
      <c r="D435" s="95"/>
      <c r="E435" s="95"/>
    </row>
    <row r="436" spans="4:5">
      <c r="D436" s="95"/>
      <c r="E436" s="95"/>
    </row>
    <row r="437" spans="4:5">
      <c r="D437" s="95"/>
      <c r="E437" s="95"/>
    </row>
    <row r="438" spans="4:5">
      <c r="D438" s="95"/>
      <c r="E438" s="95"/>
    </row>
    <row r="439" spans="4:5">
      <c r="D439" s="95"/>
      <c r="E439" s="95"/>
    </row>
    <row r="440" spans="4:5">
      <c r="D440" s="95"/>
      <c r="E440" s="95"/>
    </row>
    <row r="441" spans="4:5">
      <c r="D441" s="95"/>
      <c r="E441" s="95"/>
    </row>
    <row r="442" spans="4:5">
      <c r="D442" s="95"/>
      <c r="E442" s="95"/>
    </row>
    <row r="443" spans="4:5">
      <c r="D443" s="95"/>
      <c r="E443" s="95"/>
    </row>
    <row r="444" spans="4:5">
      <c r="D444" s="95"/>
      <c r="E444" s="95"/>
    </row>
    <row r="445" spans="4:5">
      <c r="D445" s="95"/>
      <c r="E445" s="95"/>
    </row>
    <row r="446" spans="4:5">
      <c r="D446" s="95"/>
      <c r="E446" s="95"/>
    </row>
    <row r="447" spans="4:5">
      <c r="D447" s="95"/>
      <c r="E447" s="95"/>
    </row>
    <row r="448" spans="4:5">
      <c r="D448" s="95"/>
      <c r="E448" s="95"/>
    </row>
    <row r="449" spans="4:5">
      <c r="D449" s="95"/>
      <c r="E449" s="95"/>
    </row>
    <row r="450" spans="4:5">
      <c r="D450" s="95"/>
      <c r="E450" s="95"/>
    </row>
    <row r="451" spans="4:5">
      <c r="D451" s="95"/>
      <c r="E451" s="95"/>
    </row>
    <row r="452" spans="4:5">
      <c r="D452" s="95"/>
      <c r="E452" s="95"/>
    </row>
    <row r="453" spans="4:5">
      <c r="D453" s="95"/>
      <c r="E453" s="95"/>
    </row>
    <row r="454" spans="4:5">
      <c r="D454" s="95"/>
      <c r="E454" s="95"/>
    </row>
    <row r="455" spans="4:5">
      <c r="D455" s="95"/>
      <c r="E455" s="95"/>
    </row>
    <row r="456" spans="4:5">
      <c r="D456" s="95"/>
      <c r="E456" s="95"/>
    </row>
    <row r="457" spans="4:5">
      <c r="D457" s="95"/>
      <c r="E457" s="95"/>
    </row>
    <row r="458" spans="4:5">
      <c r="D458" s="95"/>
      <c r="E458" s="95"/>
    </row>
    <row r="459" spans="4:5">
      <c r="D459" s="95"/>
      <c r="E459" s="95"/>
    </row>
    <row r="460" spans="4:5">
      <c r="D460" s="95"/>
      <c r="E460" s="95"/>
    </row>
    <row r="461" spans="4:5">
      <c r="D461" s="95"/>
      <c r="E461" s="95"/>
    </row>
    <row r="462" spans="4:5">
      <c r="D462" s="95"/>
      <c r="E462" s="95"/>
    </row>
    <row r="463" spans="4:5">
      <c r="D463" s="95"/>
      <c r="E463" s="95"/>
    </row>
    <row r="464" spans="4:5">
      <c r="D464" s="95"/>
      <c r="E464" s="95"/>
    </row>
    <row r="465" spans="4:5">
      <c r="D465" s="95"/>
      <c r="E465" s="95"/>
    </row>
    <row r="466" spans="4:5">
      <c r="D466" s="95"/>
      <c r="E466" s="95"/>
    </row>
    <row r="467" spans="4:5">
      <c r="D467" s="95"/>
      <c r="E467" s="95"/>
    </row>
    <row r="468" spans="4:5">
      <c r="D468" s="95"/>
      <c r="E468" s="95"/>
    </row>
    <row r="469" spans="4:5">
      <c r="D469" s="95"/>
      <c r="E469" s="95"/>
    </row>
    <row r="470" spans="4:5">
      <c r="D470" s="95"/>
      <c r="E470" s="95"/>
    </row>
    <row r="471" spans="4:5">
      <c r="D471" s="95"/>
      <c r="E471" s="95"/>
    </row>
    <row r="472" spans="4:5">
      <c r="D472" s="95"/>
      <c r="E472" s="95"/>
    </row>
    <row r="473" spans="4:5">
      <c r="D473" s="95"/>
      <c r="E473" s="95"/>
    </row>
    <row r="474" spans="4:5">
      <c r="D474" s="95"/>
      <c r="E474" s="95"/>
    </row>
    <row r="475" spans="4:5">
      <c r="D475" s="95"/>
      <c r="E475" s="95"/>
    </row>
    <row r="476" spans="4:5">
      <c r="D476" s="95"/>
      <c r="E476" s="95"/>
    </row>
    <row r="477" spans="4:5">
      <c r="D477" s="95"/>
      <c r="E477" s="95"/>
    </row>
    <row r="478" spans="4:5">
      <c r="D478" s="95"/>
      <c r="E478" s="95"/>
    </row>
    <row r="479" spans="4:5">
      <c r="D479" s="95"/>
      <c r="E479" s="95"/>
    </row>
    <row r="480" spans="4:5">
      <c r="D480" s="95"/>
      <c r="E480" s="95"/>
    </row>
    <row r="481" spans="4:5">
      <c r="D481" s="95"/>
      <c r="E481" s="95"/>
    </row>
    <row r="482" spans="4:5">
      <c r="D482" s="95"/>
      <c r="E482" s="95"/>
    </row>
    <row r="483" spans="4:5">
      <c r="D483" s="95"/>
      <c r="E483" s="95"/>
    </row>
    <row r="484" spans="4:5">
      <c r="D484" s="95"/>
      <c r="E484" s="95"/>
    </row>
    <row r="485" spans="4:5">
      <c r="D485" s="95"/>
      <c r="E485" s="95"/>
    </row>
    <row r="486" spans="4:5">
      <c r="D486" s="95"/>
      <c r="E486" s="95"/>
    </row>
    <row r="487" spans="4:5">
      <c r="D487" s="95"/>
      <c r="E487" s="95"/>
    </row>
    <row r="488" spans="4:5">
      <c r="D488" s="95"/>
      <c r="E488" s="95"/>
    </row>
    <row r="489" spans="4:5">
      <c r="D489" s="95"/>
      <c r="E489" s="95"/>
    </row>
    <row r="490" spans="4:5">
      <c r="D490" s="95"/>
      <c r="E490" s="95"/>
    </row>
    <row r="491" spans="4:5">
      <c r="D491" s="95"/>
      <c r="E491" s="95"/>
    </row>
    <row r="492" spans="4:5">
      <c r="D492" s="95"/>
      <c r="E492" s="95"/>
    </row>
    <row r="493" spans="4:5">
      <c r="D493" s="95"/>
      <c r="E493" s="95"/>
    </row>
    <row r="494" spans="4:5">
      <c r="D494" s="95"/>
      <c r="E494" s="95"/>
    </row>
    <row r="495" spans="4:5">
      <c r="D495" s="95"/>
      <c r="E495" s="95"/>
    </row>
    <row r="496" spans="4:5">
      <c r="D496" s="95"/>
      <c r="E496" s="95"/>
    </row>
    <row r="497" spans="4:5">
      <c r="D497" s="95"/>
      <c r="E497" s="95"/>
    </row>
    <row r="498" spans="4:5">
      <c r="D498" s="95"/>
      <c r="E498" s="95"/>
    </row>
    <row r="499" spans="4:5">
      <c r="D499" s="95"/>
      <c r="E499" s="95"/>
    </row>
    <row r="500" spans="4:5">
      <c r="D500" s="95"/>
      <c r="E500" s="95"/>
    </row>
    <row r="501" spans="4:5">
      <c r="D501" s="95"/>
      <c r="E501" s="95"/>
    </row>
    <row r="502" spans="4:5">
      <c r="D502" s="95"/>
      <c r="E502" s="95"/>
    </row>
    <row r="503" spans="4:5">
      <c r="D503" s="95"/>
      <c r="E503" s="95"/>
    </row>
    <row r="504" spans="4:5">
      <c r="D504" s="95"/>
      <c r="E504" s="95"/>
    </row>
    <row r="505" spans="4:5">
      <c r="D505" s="95"/>
      <c r="E505" s="95"/>
    </row>
    <row r="506" spans="4:5">
      <c r="D506" s="95"/>
      <c r="E506" s="95"/>
    </row>
    <row r="507" spans="4:5">
      <c r="D507" s="95"/>
      <c r="E507" s="95"/>
    </row>
    <row r="508" spans="4:5">
      <c r="D508" s="95"/>
      <c r="E508" s="95"/>
    </row>
    <row r="509" spans="4:5">
      <c r="D509" s="95"/>
      <c r="E509" s="95"/>
    </row>
    <row r="510" spans="4:5">
      <c r="D510" s="95"/>
      <c r="E510" s="95"/>
    </row>
    <row r="511" spans="4:5">
      <c r="D511" s="95"/>
      <c r="E511" s="95"/>
    </row>
    <row r="512" spans="4:5">
      <c r="D512" s="95"/>
      <c r="E512" s="95"/>
    </row>
    <row r="513" spans="4:5">
      <c r="D513" s="95"/>
      <c r="E513" s="95"/>
    </row>
    <row r="514" spans="4:5">
      <c r="D514" s="95"/>
      <c r="E514" s="95"/>
    </row>
    <row r="515" spans="4:5">
      <c r="D515" s="95"/>
      <c r="E515" s="95"/>
    </row>
    <row r="516" spans="4:5">
      <c r="D516" s="95"/>
      <c r="E516" s="95"/>
    </row>
    <row r="517" spans="4:5">
      <c r="D517" s="95"/>
      <c r="E517" s="95"/>
    </row>
    <row r="518" spans="4:5">
      <c r="D518" s="95"/>
      <c r="E518" s="95"/>
    </row>
    <row r="519" spans="4:5">
      <c r="D519" s="95"/>
      <c r="E519" s="95"/>
    </row>
    <row r="520" spans="4:5">
      <c r="D520" s="95"/>
      <c r="E520" s="95"/>
    </row>
    <row r="521" spans="4:5">
      <c r="D521" s="95"/>
      <c r="E521" s="95"/>
    </row>
    <row r="522" spans="4:5">
      <c r="D522" s="95"/>
      <c r="E522" s="95"/>
    </row>
    <row r="523" spans="4:5">
      <c r="D523" s="95"/>
      <c r="E523" s="95"/>
    </row>
    <row r="524" spans="4:5">
      <c r="D524" s="95"/>
      <c r="E524" s="95"/>
    </row>
    <row r="525" spans="4:5">
      <c r="D525" s="95"/>
      <c r="E525" s="95"/>
    </row>
    <row r="526" spans="4:5">
      <c r="D526" s="95"/>
      <c r="E526" s="95"/>
    </row>
    <row r="527" spans="4:5">
      <c r="D527" s="95"/>
      <c r="E527" s="95"/>
    </row>
    <row r="528" spans="4:5">
      <c r="D528" s="95"/>
      <c r="E528" s="95"/>
    </row>
    <row r="529" spans="4:5">
      <c r="D529" s="95"/>
      <c r="E529" s="95"/>
    </row>
    <row r="530" spans="4:5">
      <c r="D530" s="95"/>
      <c r="E530" s="95"/>
    </row>
    <row r="531" spans="4:5">
      <c r="D531" s="95"/>
      <c r="E531" s="95"/>
    </row>
    <row r="532" spans="4:5">
      <c r="D532" s="95"/>
      <c r="E532" s="95"/>
    </row>
    <row r="533" spans="4:5">
      <c r="D533" s="95"/>
      <c r="E533" s="95"/>
    </row>
    <row r="534" spans="4:5">
      <c r="D534" s="95"/>
      <c r="E534" s="95"/>
    </row>
    <row r="535" spans="4:5">
      <c r="D535" s="95"/>
      <c r="E535" s="95"/>
    </row>
    <row r="536" spans="4:5">
      <c r="D536" s="95"/>
      <c r="E536" s="95"/>
    </row>
    <row r="537" spans="4:5">
      <c r="D537" s="95"/>
      <c r="E537" s="95"/>
    </row>
    <row r="538" spans="4:5">
      <c r="D538" s="95"/>
      <c r="E538" s="95"/>
    </row>
    <row r="539" spans="4:5">
      <c r="D539" s="95"/>
      <c r="E539" s="95"/>
    </row>
    <row r="540" spans="4:5">
      <c r="D540" s="95"/>
      <c r="E540" s="95"/>
    </row>
    <row r="541" spans="4:5">
      <c r="D541" s="95"/>
      <c r="E541" s="95"/>
    </row>
    <row r="542" spans="4:5">
      <c r="D542" s="95"/>
      <c r="E542" s="95"/>
    </row>
    <row r="543" spans="4:5">
      <c r="D543" s="95"/>
      <c r="E543" s="95"/>
    </row>
    <row r="544" spans="4:5">
      <c r="D544" s="95"/>
      <c r="E544" s="95"/>
    </row>
    <row r="545" spans="4:5">
      <c r="D545" s="95"/>
      <c r="E545" s="95"/>
    </row>
    <row r="546" spans="4:5">
      <c r="D546" s="95"/>
      <c r="E546" s="95"/>
    </row>
    <row r="547" spans="4:5">
      <c r="D547" s="95"/>
      <c r="E547" s="95"/>
    </row>
    <row r="548" spans="4:5">
      <c r="D548" s="95"/>
      <c r="E548" s="95"/>
    </row>
    <row r="549" spans="4:5">
      <c r="D549" s="95"/>
      <c r="E549" s="95"/>
    </row>
    <row r="550" spans="4:5">
      <c r="D550" s="95"/>
      <c r="E550" s="95"/>
    </row>
    <row r="551" spans="4:5">
      <c r="D551" s="95"/>
      <c r="E551" s="95"/>
    </row>
    <row r="552" spans="4:5">
      <c r="D552" s="95"/>
      <c r="E552" s="95"/>
    </row>
    <row r="553" spans="4:5">
      <c r="D553" s="95"/>
      <c r="E553" s="95"/>
    </row>
    <row r="554" spans="4:5">
      <c r="D554" s="95"/>
      <c r="E554" s="95"/>
    </row>
    <row r="555" spans="4:5">
      <c r="D555" s="95"/>
      <c r="E555" s="95"/>
    </row>
    <row r="556" spans="4:5">
      <c r="D556" s="95"/>
      <c r="E556" s="95"/>
    </row>
    <row r="557" spans="4:5">
      <c r="D557" s="95"/>
      <c r="E557" s="95"/>
    </row>
    <row r="558" spans="4:5">
      <c r="D558" s="95"/>
      <c r="E558" s="95"/>
    </row>
    <row r="559" spans="4:5">
      <c r="D559" s="95"/>
      <c r="E559" s="95"/>
    </row>
    <row r="560" spans="4:5">
      <c r="D560" s="95"/>
      <c r="E560" s="95"/>
    </row>
    <row r="561" spans="4:5">
      <c r="D561" s="95"/>
      <c r="E561" s="95"/>
    </row>
    <row r="562" spans="4:5">
      <c r="D562" s="95"/>
      <c r="E562" s="95"/>
    </row>
    <row r="563" spans="4:5">
      <c r="D563" s="95"/>
      <c r="E563" s="95"/>
    </row>
    <row r="564" spans="4:5">
      <c r="D564" s="95"/>
      <c r="E564" s="95"/>
    </row>
    <row r="565" spans="4:5">
      <c r="D565" s="95"/>
      <c r="E565" s="95"/>
    </row>
    <row r="566" spans="4:5">
      <c r="D566" s="95"/>
      <c r="E566" s="95"/>
    </row>
    <row r="567" spans="4:5">
      <c r="D567" s="95"/>
      <c r="E567" s="95"/>
    </row>
    <row r="568" spans="4:5">
      <c r="D568" s="95"/>
      <c r="E568" s="95"/>
    </row>
    <row r="569" spans="4:5">
      <c r="D569" s="95"/>
      <c r="E569" s="95"/>
    </row>
    <row r="570" spans="4:5">
      <c r="D570" s="95"/>
      <c r="E570" s="95"/>
    </row>
    <row r="571" spans="4:5">
      <c r="D571" s="95"/>
      <c r="E571" s="95"/>
    </row>
    <row r="572" spans="4:5">
      <c r="D572" s="95"/>
      <c r="E572" s="95"/>
    </row>
    <row r="573" spans="4:5">
      <c r="D573" s="95"/>
      <c r="E573" s="95"/>
    </row>
    <row r="574" spans="4:5">
      <c r="D574" s="95"/>
      <c r="E574" s="95"/>
    </row>
    <row r="575" spans="4:5">
      <c r="D575" s="95"/>
      <c r="E575" s="95"/>
    </row>
    <row r="576" spans="4:5">
      <c r="D576" s="95"/>
      <c r="E576" s="95"/>
    </row>
    <row r="577" spans="4:5">
      <c r="D577" s="95"/>
      <c r="E577" s="95"/>
    </row>
    <row r="578" spans="4:5">
      <c r="D578" s="95"/>
      <c r="E578" s="95"/>
    </row>
    <row r="579" spans="4:5">
      <c r="D579" s="95"/>
      <c r="E579" s="95"/>
    </row>
    <row r="580" spans="4:5">
      <c r="D580" s="95"/>
      <c r="E580" s="95"/>
    </row>
    <row r="581" spans="4:5">
      <c r="D581" s="95"/>
      <c r="E581" s="95"/>
    </row>
    <row r="582" spans="4:5">
      <c r="D582" s="95"/>
      <c r="E582" s="95"/>
    </row>
    <row r="583" spans="4:5">
      <c r="D583" s="95"/>
      <c r="E583" s="95"/>
    </row>
    <row r="584" spans="4:5">
      <c r="D584" s="95"/>
      <c r="E584" s="95"/>
    </row>
    <row r="585" spans="4:5">
      <c r="D585" s="95"/>
      <c r="E585" s="95"/>
    </row>
    <row r="586" spans="4:5">
      <c r="D586" s="95"/>
      <c r="E586" s="95"/>
    </row>
    <row r="587" spans="4:5">
      <c r="D587" s="95"/>
      <c r="E587" s="95"/>
    </row>
    <row r="588" spans="4:5">
      <c r="D588" s="95"/>
      <c r="E588" s="95"/>
    </row>
    <row r="589" spans="4:5">
      <c r="D589" s="95"/>
      <c r="E589" s="95"/>
    </row>
    <row r="590" spans="4:5">
      <c r="D590" s="95"/>
      <c r="E590" s="95"/>
    </row>
    <row r="591" spans="4:5">
      <c r="D591" s="95"/>
      <c r="E591" s="95"/>
    </row>
    <row r="592" spans="4:5">
      <c r="D592" s="95"/>
      <c r="E592" s="95"/>
    </row>
    <row r="593" spans="4:5">
      <c r="D593" s="95"/>
      <c r="E593" s="95"/>
    </row>
    <row r="594" spans="4:5">
      <c r="D594" s="95"/>
      <c r="E594" s="95"/>
    </row>
    <row r="595" spans="4:5">
      <c r="D595" s="95"/>
      <c r="E595" s="95"/>
    </row>
    <row r="596" spans="4:5">
      <c r="D596" s="95"/>
      <c r="E596" s="95"/>
    </row>
    <row r="597" spans="4:5">
      <c r="D597" s="95"/>
      <c r="E597" s="95"/>
    </row>
    <row r="598" spans="4:5">
      <c r="D598" s="95"/>
      <c r="E598" s="95"/>
    </row>
    <row r="599" spans="4:5">
      <c r="D599" s="95"/>
      <c r="E599" s="95"/>
    </row>
    <row r="600" spans="4:5">
      <c r="D600" s="95"/>
      <c r="E600" s="95"/>
    </row>
    <row r="601" spans="4:5">
      <c r="D601" s="95"/>
      <c r="E601" s="95"/>
    </row>
    <row r="602" spans="4:5">
      <c r="D602" s="95"/>
      <c r="E602" s="95"/>
    </row>
    <row r="603" spans="4:5">
      <c r="D603" s="95"/>
      <c r="E603" s="95"/>
    </row>
    <row r="604" spans="4:5">
      <c r="D604" s="95"/>
      <c r="E604" s="95"/>
    </row>
    <row r="605" spans="4:5">
      <c r="D605" s="95"/>
      <c r="E605" s="95"/>
    </row>
    <row r="606" spans="4:5">
      <c r="D606" s="95"/>
      <c r="E606" s="95"/>
    </row>
    <row r="607" spans="4:5">
      <c r="D607" s="95"/>
      <c r="E607" s="95"/>
    </row>
    <row r="608" spans="4:5">
      <c r="D608" s="95"/>
      <c r="E608" s="95"/>
    </row>
    <row r="609" spans="4:5">
      <c r="D609" s="95"/>
      <c r="E609" s="95"/>
    </row>
    <row r="610" spans="4:5">
      <c r="D610" s="95"/>
      <c r="E610" s="95"/>
    </row>
    <row r="611" spans="4:5">
      <c r="D611" s="95"/>
      <c r="E611" s="95"/>
    </row>
    <row r="612" spans="4:5">
      <c r="D612" s="95"/>
      <c r="E612" s="95"/>
    </row>
    <row r="613" spans="4:5">
      <c r="D613" s="95"/>
      <c r="E613" s="95"/>
    </row>
    <row r="614" spans="4:5">
      <c r="D614" s="95"/>
      <c r="E614" s="95"/>
    </row>
    <row r="615" spans="4:5">
      <c r="D615" s="95"/>
      <c r="E615" s="95"/>
    </row>
    <row r="616" spans="4:5">
      <c r="D616" s="95"/>
      <c r="E616" s="95"/>
    </row>
    <row r="617" spans="4:5">
      <c r="D617" s="95"/>
      <c r="E617" s="95"/>
    </row>
    <row r="618" spans="4:5">
      <c r="D618" s="95"/>
      <c r="E618" s="95"/>
    </row>
    <row r="619" spans="4:5">
      <c r="D619" s="95"/>
      <c r="E619" s="95"/>
    </row>
    <row r="620" spans="4:5">
      <c r="D620" s="95"/>
      <c r="E620" s="95"/>
    </row>
    <row r="621" spans="4:5">
      <c r="D621" s="95"/>
      <c r="E621" s="95"/>
    </row>
    <row r="622" spans="4:5">
      <c r="D622" s="95"/>
      <c r="E622" s="95"/>
    </row>
    <row r="623" spans="4:5">
      <c r="D623" s="95"/>
      <c r="E623" s="95"/>
    </row>
    <row r="624" spans="4:5">
      <c r="D624" s="95"/>
      <c r="E624" s="95"/>
    </row>
    <row r="625" spans="4:5">
      <c r="D625" s="95"/>
      <c r="E625" s="95"/>
    </row>
    <row r="626" spans="4:5">
      <c r="D626" s="95"/>
      <c r="E626" s="95"/>
    </row>
    <row r="627" spans="4:5">
      <c r="D627" s="95"/>
      <c r="E627" s="95"/>
    </row>
    <row r="628" spans="4:5">
      <c r="D628" s="95"/>
      <c r="E628" s="95"/>
    </row>
    <row r="629" spans="4:5">
      <c r="D629" s="95"/>
      <c r="E629" s="95"/>
    </row>
    <row r="630" spans="4:5">
      <c r="D630" s="95"/>
      <c r="E630" s="95"/>
    </row>
    <row r="631" spans="4:5">
      <c r="D631" s="95"/>
      <c r="E631" s="95"/>
    </row>
    <row r="632" spans="4:5">
      <c r="D632" s="95"/>
      <c r="E632" s="95"/>
    </row>
    <row r="633" spans="4:5">
      <c r="D633" s="95"/>
      <c r="E633" s="95"/>
    </row>
    <row r="634" spans="4:5">
      <c r="D634" s="95"/>
      <c r="E634" s="95"/>
    </row>
    <row r="635" spans="4:5">
      <c r="D635" s="95"/>
      <c r="E635" s="95"/>
    </row>
    <row r="636" spans="4:5">
      <c r="D636" s="95"/>
      <c r="E636" s="95"/>
    </row>
    <row r="637" spans="4:5">
      <c r="D637" s="95"/>
      <c r="E637" s="95"/>
    </row>
    <row r="638" spans="4:5">
      <c r="D638" s="95"/>
      <c r="E638" s="95"/>
    </row>
    <row r="639" spans="4:5">
      <c r="D639" s="95"/>
      <c r="E639" s="95"/>
    </row>
    <row r="640" spans="4:5">
      <c r="D640" s="95"/>
      <c r="E640" s="95"/>
    </row>
    <row r="641" spans="4:5">
      <c r="D641" s="95"/>
      <c r="E641" s="95"/>
    </row>
    <row r="642" spans="4:5">
      <c r="D642" s="95"/>
      <c r="E642" s="95"/>
    </row>
    <row r="643" spans="4:5">
      <c r="D643" s="95"/>
      <c r="E643" s="95"/>
    </row>
    <row r="644" spans="4:5">
      <c r="D644" s="95"/>
      <c r="E644" s="95"/>
    </row>
    <row r="645" spans="4:5">
      <c r="D645" s="95"/>
      <c r="E645" s="95"/>
    </row>
    <row r="646" spans="4:5">
      <c r="D646" s="95"/>
      <c r="E646" s="95"/>
    </row>
    <row r="647" spans="4:5">
      <c r="D647" s="95"/>
      <c r="E647" s="95"/>
    </row>
    <row r="648" spans="4:5">
      <c r="D648" s="95"/>
      <c r="E648" s="95"/>
    </row>
    <row r="649" spans="4:5">
      <c r="D649" s="95"/>
      <c r="E649" s="95"/>
    </row>
    <row r="650" spans="4:5">
      <c r="D650" s="95"/>
      <c r="E650" s="95"/>
    </row>
    <row r="651" spans="4:5">
      <c r="D651" s="95"/>
      <c r="E651" s="95"/>
    </row>
    <row r="652" spans="4:5">
      <c r="D652" s="95"/>
      <c r="E652" s="95"/>
    </row>
    <row r="653" spans="4:5">
      <c r="D653" s="95"/>
      <c r="E653" s="95"/>
    </row>
    <row r="654" spans="4:5">
      <c r="D654" s="95"/>
      <c r="E654" s="95"/>
    </row>
    <row r="655" spans="4:5">
      <c r="D655" s="95"/>
      <c r="E655" s="95"/>
    </row>
    <row r="656" spans="4:5">
      <c r="D656" s="95"/>
      <c r="E656" s="95"/>
    </row>
    <row r="657" spans="4:5">
      <c r="D657" s="95"/>
      <c r="E657" s="95"/>
    </row>
    <row r="658" spans="4:5">
      <c r="D658" s="95"/>
      <c r="E658" s="95"/>
    </row>
    <row r="659" spans="4:5">
      <c r="D659" s="95"/>
      <c r="E659" s="95"/>
    </row>
    <row r="660" spans="4:5">
      <c r="D660" s="95"/>
      <c r="E660" s="95"/>
    </row>
    <row r="661" spans="4:5">
      <c r="D661" s="95"/>
      <c r="E661" s="95"/>
    </row>
    <row r="662" spans="4:5">
      <c r="D662" s="95"/>
      <c r="E662" s="95"/>
    </row>
    <row r="663" spans="4:5">
      <c r="D663" s="95"/>
      <c r="E663" s="95"/>
    </row>
    <row r="664" spans="4:5">
      <c r="D664" s="95"/>
      <c r="E664" s="95"/>
    </row>
    <row r="665" spans="4:5">
      <c r="D665" s="95"/>
      <c r="E665" s="95"/>
    </row>
    <row r="666" spans="4:5">
      <c r="D666" s="95"/>
      <c r="E666" s="95"/>
    </row>
    <row r="667" spans="4:5">
      <c r="D667" s="95"/>
      <c r="E667" s="95"/>
    </row>
    <row r="668" spans="4:5">
      <c r="D668" s="95"/>
      <c r="E668" s="95"/>
    </row>
    <row r="669" spans="4:5">
      <c r="D669" s="95"/>
      <c r="E669" s="95"/>
    </row>
    <row r="670" spans="4:5">
      <c r="D670" s="95"/>
      <c r="E670" s="95"/>
    </row>
    <row r="671" spans="4:5">
      <c r="D671" s="95"/>
      <c r="E671" s="95"/>
    </row>
    <row r="672" spans="4:5">
      <c r="D672" s="95"/>
      <c r="E672" s="95"/>
    </row>
    <row r="673" spans="4:5">
      <c r="D673" s="95"/>
      <c r="E673" s="95"/>
    </row>
    <row r="674" spans="4:5">
      <c r="D674" s="95"/>
      <c r="E674" s="95"/>
    </row>
    <row r="675" spans="4:5">
      <c r="D675" s="95"/>
      <c r="E675" s="95"/>
    </row>
    <row r="676" spans="4:5">
      <c r="D676" s="95"/>
      <c r="E676" s="95"/>
    </row>
    <row r="677" spans="4:5">
      <c r="D677" s="95"/>
      <c r="E677" s="95"/>
    </row>
    <row r="678" spans="4:5">
      <c r="D678" s="95"/>
      <c r="E678" s="95"/>
    </row>
    <row r="679" spans="4:5">
      <c r="D679" s="95"/>
      <c r="E679" s="95"/>
    </row>
    <row r="680" spans="4:5">
      <c r="D680" s="95"/>
      <c r="E680" s="95"/>
    </row>
    <row r="681" spans="4:5">
      <c r="D681" s="95"/>
      <c r="E681" s="95"/>
    </row>
    <row r="682" spans="4:5">
      <c r="D682" s="95"/>
      <c r="E682" s="95"/>
    </row>
    <row r="683" spans="4:5">
      <c r="D683" s="95"/>
      <c r="E683" s="95"/>
    </row>
    <row r="684" spans="4:5">
      <c r="D684" s="95"/>
      <c r="E684" s="95"/>
    </row>
    <row r="685" spans="4:5">
      <c r="D685" s="95"/>
      <c r="E685" s="95"/>
    </row>
    <row r="686" spans="4:5">
      <c r="D686" s="95"/>
      <c r="E686" s="95"/>
    </row>
    <row r="687" spans="4:5">
      <c r="D687" s="95"/>
      <c r="E687" s="95"/>
    </row>
    <row r="688" spans="4:5">
      <c r="D688" s="95"/>
      <c r="E688" s="95"/>
    </row>
    <row r="689" spans="4:5">
      <c r="D689" s="95"/>
      <c r="E689" s="95"/>
    </row>
    <row r="690" spans="4:5">
      <c r="D690" s="95"/>
      <c r="E690" s="95"/>
    </row>
    <row r="691" spans="4:5">
      <c r="D691" s="95"/>
      <c r="E691" s="95"/>
    </row>
    <row r="692" spans="4:5">
      <c r="D692" s="95"/>
      <c r="E692" s="95"/>
    </row>
    <row r="693" spans="4:5">
      <c r="D693" s="95"/>
      <c r="E693" s="95"/>
    </row>
    <row r="694" spans="4:5">
      <c r="D694" s="95"/>
      <c r="E694" s="95"/>
    </row>
    <row r="695" spans="4:5">
      <c r="D695" s="95"/>
      <c r="E695" s="95"/>
    </row>
    <row r="696" spans="4:5">
      <c r="D696" s="95"/>
      <c r="E696" s="95"/>
    </row>
    <row r="697" spans="4:5">
      <c r="D697" s="95"/>
      <c r="E697" s="95"/>
    </row>
    <row r="698" spans="4:5">
      <c r="D698" s="95"/>
      <c r="E698" s="95"/>
    </row>
    <row r="699" spans="4:5">
      <c r="D699" s="95"/>
      <c r="E699" s="95"/>
    </row>
    <row r="700" spans="4:5">
      <c r="D700" s="95"/>
      <c r="E700" s="95"/>
    </row>
    <row r="701" spans="4:5">
      <c r="D701" s="95"/>
      <c r="E701" s="95"/>
    </row>
    <row r="702" spans="4:5">
      <c r="D702" s="95"/>
      <c r="E702" s="95"/>
    </row>
    <row r="703" spans="4:5">
      <c r="D703" s="95"/>
      <c r="E703" s="95"/>
    </row>
    <row r="704" spans="4:5">
      <c r="D704" s="95"/>
      <c r="E704" s="95"/>
    </row>
    <row r="705" spans="4:5">
      <c r="D705" s="95"/>
      <c r="E705" s="95"/>
    </row>
    <row r="706" spans="4:5">
      <c r="D706" s="95"/>
      <c r="E706" s="95"/>
    </row>
    <row r="707" spans="4:5">
      <c r="D707" s="95"/>
      <c r="E707" s="95"/>
    </row>
    <row r="708" spans="4:5">
      <c r="D708" s="95"/>
      <c r="E708" s="95"/>
    </row>
    <row r="709" spans="4:5">
      <c r="D709" s="95"/>
      <c r="E709" s="95"/>
    </row>
    <row r="710" spans="4:5">
      <c r="D710" s="95"/>
      <c r="E710" s="95"/>
    </row>
    <row r="711" spans="4:5">
      <c r="D711" s="95"/>
      <c r="E711" s="95"/>
    </row>
    <row r="712" spans="4:5">
      <c r="D712" s="95"/>
      <c r="E712" s="95"/>
    </row>
    <row r="713" spans="4:5">
      <c r="D713" s="95"/>
      <c r="E713" s="95"/>
    </row>
    <row r="714" spans="4:5">
      <c r="D714" s="95"/>
      <c r="E714" s="95"/>
    </row>
    <row r="715" spans="4:5">
      <c r="D715" s="95"/>
      <c r="E715" s="95"/>
    </row>
    <row r="716" spans="4:5">
      <c r="D716" s="95"/>
      <c r="E716" s="95"/>
    </row>
    <row r="717" spans="4:5">
      <c r="D717" s="95"/>
      <c r="E717" s="95"/>
    </row>
    <row r="718" spans="4:5">
      <c r="D718" s="95"/>
      <c r="E718" s="95"/>
    </row>
    <row r="719" spans="4:5">
      <c r="D719" s="95"/>
      <c r="E719" s="95"/>
    </row>
    <row r="720" spans="4:5">
      <c r="D720" s="95"/>
      <c r="E720" s="95"/>
    </row>
    <row r="721" spans="4:5">
      <c r="D721" s="95"/>
      <c r="E721" s="95"/>
    </row>
    <row r="722" spans="4:5">
      <c r="D722" s="95"/>
      <c r="E722" s="95"/>
    </row>
    <row r="723" spans="4:5">
      <c r="D723" s="95"/>
      <c r="E723" s="95"/>
    </row>
    <row r="724" spans="4:5">
      <c r="D724" s="95"/>
      <c r="E724" s="95"/>
    </row>
    <row r="725" spans="4:5">
      <c r="D725" s="95"/>
      <c r="E725" s="95"/>
    </row>
    <row r="726" spans="4:5">
      <c r="D726" s="95"/>
      <c r="E726" s="95"/>
    </row>
    <row r="727" spans="4:5">
      <c r="D727" s="95"/>
      <c r="E727" s="95"/>
    </row>
    <row r="728" spans="4:5">
      <c r="D728" s="95"/>
      <c r="E728" s="95"/>
    </row>
    <row r="729" spans="4:5">
      <c r="D729" s="95"/>
      <c r="E729" s="95"/>
    </row>
    <row r="730" spans="4:5">
      <c r="D730" s="95"/>
      <c r="E730" s="95"/>
    </row>
    <row r="731" spans="4:5">
      <c r="D731" s="95"/>
      <c r="E731" s="95"/>
    </row>
    <row r="732" spans="4:5">
      <c r="D732" s="95"/>
      <c r="E732" s="95"/>
    </row>
    <row r="733" spans="4:5">
      <c r="D733" s="95"/>
      <c r="E733" s="95"/>
    </row>
    <row r="734" spans="4:5">
      <c r="D734" s="95"/>
      <c r="E734" s="95"/>
    </row>
    <row r="735" spans="4:5">
      <c r="D735" s="95"/>
      <c r="E735" s="95"/>
    </row>
    <row r="736" spans="4:5">
      <c r="D736" s="95"/>
      <c r="E736" s="95"/>
    </row>
    <row r="737" spans="4:5">
      <c r="D737" s="95"/>
      <c r="E737" s="95"/>
    </row>
    <row r="738" spans="4:5">
      <c r="D738" s="95"/>
      <c r="E738" s="95"/>
    </row>
    <row r="739" spans="4:5">
      <c r="D739" s="95"/>
      <c r="E739" s="95"/>
    </row>
    <row r="740" spans="4:5">
      <c r="D740" s="95"/>
      <c r="E740" s="95"/>
    </row>
    <row r="741" spans="4:5">
      <c r="D741" s="95"/>
      <c r="E741" s="95"/>
    </row>
    <row r="742" spans="4:5">
      <c r="D742" s="95"/>
      <c r="E742" s="95"/>
    </row>
    <row r="743" spans="4:5">
      <c r="D743" s="95"/>
      <c r="E743" s="95"/>
    </row>
    <row r="744" spans="4:5">
      <c r="D744" s="95"/>
      <c r="E744" s="95"/>
    </row>
    <row r="745" spans="4:5">
      <c r="D745" s="95"/>
      <c r="E745" s="95"/>
    </row>
    <row r="746" spans="4:5">
      <c r="D746" s="95"/>
      <c r="E746" s="95"/>
    </row>
    <row r="747" spans="4:5">
      <c r="D747" s="95"/>
      <c r="E747" s="95"/>
    </row>
    <row r="748" spans="4:5">
      <c r="D748" s="95"/>
      <c r="E748" s="95"/>
    </row>
    <row r="749" spans="4:5">
      <c r="D749" s="95"/>
      <c r="E749" s="95"/>
    </row>
    <row r="750" spans="4:5">
      <c r="D750" s="95"/>
      <c r="E750" s="95"/>
    </row>
    <row r="751" spans="4:5">
      <c r="D751" s="95"/>
      <c r="E751" s="95"/>
    </row>
    <row r="752" spans="4:5">
      <c r="D752" s="95"/>
      <c r="E752" s="95"/>
    </row>
    <row r="753" spans="4:5">
      <c r="D753" s="95"/>
      <c r="E753" s="95"/>
    </row>
    <row r="754" spans="4:5">
      <c r="D754" s="95"/>
      <c r="E754" s="95"/>
    </row>
    <row r="755" spans="4:5">
      <c r="D755" s="95"/>
      <c r="E755" s="95"/>
    </row>
    <row r="756" spans="4:5">
      <c r="D756" s="95"/>
      <c r="E756" s="95"/>
    </row>
    <row r="757" spans="4:5">
      <c r="D757" s="95"/>
      <c r="E757" s="95"/>
    </row>
    <row r="758" spans="4:5">
      <c r="D758" s="95"/>
      <c r="E758" s="95"/>
    </row>
    <row r="759" spans="4:5">
      <c r="D759" s="95"/>
      <c r="E759" s="95"/>
    </row>
    <row r="760" spans="4:5">
      <c r="D760" s="95"/>
      <c r="E760" s="95"/>
    </row>
    <row r="761" spans="4:5">
      <c r="D761" s="95"/>
      <c r="E761" s="95"/>
    </row>
    <row r="762" spans="4:5">
      <c r="D762" s="95"/>
      <c r="E762" s="95"/>
    </row>
    <row r="763" spans="4:5">
      <c r="D763" s="95"/>
      <c r="E763" s="95"/>
    </row>
    <row r="764" spans="4:5">
      <c r="D764" s="95"/>
      <c r="E764" s="95"/>
    </row>
    <row r="765" spans="4:5">
      <c r="D765" s="95"/>
      <c r="E765" s="95"/>
    </row>
    <row r="766" spans="4:5">
      <c r="D766" s="95"/>
      <c r="E766" s="95"/>
    </row>
    <row r="767" spans="4:5">
      <c r="D767" s="95"/>
      <c r="E767" s="95"/>
    </row>
    <row r="768" spans="4:5">
      <c r="D768" s="95"/>
      <c r="E768" s="95"/>
    </row>
    <row r="769" spans="4:5">
      <c r="D769" s="95"/>
      <c r="E769" s="95"/>
    </row>
    <row r="770" spans="4:5">
      <c r="D770" s="95"/>
      <c r="E770" s="95"/>
    </row>
    <row r="771" spans="4:5">
      <c r="D771" s="95"/>
      <c r="E771" s="95"/>
    </row>
    <row r="772" spans="4:5">
      <c r="D772" s="95"/>
      <c r="E772" s="95"/>
    </row>
    <row r="773" spans="4:5">
      <c r="D773" s="95"/>
      <c r="E773" s="95"/>
    </row>
    <row r="774" spans="4:5">
      <c r="D774" s="95"/>
      <c r="E774" s="95"/>
    </row>
    <row r="775" spans="4:5">
      <c r="D775" s="95"/>
      <c r="E775" s="95"/>
    </row>
    <row r="776" spans="4:5">
      <c r="D776" s="95"/>
      <c r="E776" s="95"/>
    </row>
    <row r="777" spans="4:5">
      <c r="D777" s="95"/>
      <c r="E777" s="95"/>
    </row>
    <row r="778" spans="4:5">
      <c r="D778" s="95"/>
      <c r="E778" s="95"/>
    </row>
    <row r="779" spans="4:5">
      <c r="D779" s="95"/>
      <c r="E779" s="95"/>
    </row>
    <row r="780" spans="4:5">
      <c r="D780" s="95"/>
      <c r="E780" s="95"/>
    </row>
    <row r="781" spans="4:5">
      <c r="D781" s="95"/>
      <c r="E781" s="95"/>
    </row>
    <row r="782" spans="4:5">
      <c r="D782" s="95"/>
      <c r="E782" s="95"/>
    </row>
    <row r="783" spans="4:5">
      <c r="D783" s="95"/>
      <c r="E783" s="95"/>
    </row>
    <row r="784" spans="4:5">
      <c r="D784" s="95"/>
      <c r="E784" s="95"/>
    </row>
    <row r="785" spans="4:5">
      <c r="D785" s="95"/>
      <c r="E785" s="95"/>
    </row>
    <row r="786" spans="4:5">
      <c r="D786" s="95"/>
      <c r="E786" s="95"/>
    </row>
    <row r="787" spans="4:5">
      <c r="D787" s="95"/>
      <c r="E787" s="95"/>
    </row>
    <row r="788" spans="4:5">
      <c r="D788" s="95"/>
      <c r="E788" s="95"/>
    </row>
    <row r="789" spans="4:5">
      <c r="D789" s="95"/>
      <c r="E789" s="95"/>
    </row>
    <row r="790" spans="4:5">
      <c r="D790" s="95"/>
      <c r="E790" s="95"/>
    </row>
    <row r="791" spans="4:5">
      <c r="D791" s="95"/>
      <c r="E791" s="95"/>
    </row>
    <row r="792" spans="4:5">
      <c r="D792" s="95"/>
      <c r="E792" s="95"/>
    </row>
    <row r="793" spans="4:5">
      <c r="D793" s="95"/>
      <c r="E793" s="95"/>
    </row>
    <row r="794" spans="4:5">
      <c r="D794" s="95"/>
      <c r="E794" s="95"/>
    </row>
    <row r="795" spans="4:5">
      <c r="D795" s="95"/>
      <c r="E795" s="95"/>
    </row>
    <row r="796" spans="4:5">
      <c r="D796" s="95"/>
      <c r="E796" s="95"/>
    </row>
    <row r="797" spans="4:5">
      <c r="D797" s="95"/>
      <c r="E797" s="95"/>
    </row>
    <row r="798" spans="4:5">
      <c r="D798" s="95"/>
      <c r="E798" s="95"/>
    </row>
    <row r="799" spans="4:5">
      <c r="D799" s="95"/>
      <c r="E799" s="95"/>
    </row>
    <row r="800" spans="4:5">
      <c r="D800" s="95"/>
      <c r="E800" s="95"/>
    </row>
    <row r="801" spans="4:5">
      <c r="D801" s="95"/>
      <c r="E801" s="95"/>
    </row>
    <row r="802" spans="4:5">
      <c r="D802" s="95"/>
      <c r="E802" s="95"/>
    </row>
    <row r="803" spans="4:5">
      <c r="D803" s="95"/>
      <c r="E803" s="95"/>
    </row>
    <row r="804" spans="4:5">
      <c r="D804" s="95"/>
      <c r="E804" s="95"/>
    </row>
    <row r="805" spans="4:5">
      <c r="D805" s="95"/>
      <c r="E805" s="95"/>
    </row>
    <row r="806" spans="4:5">
      <c r="D806" s="95"/>
      <c r="E806" s="95"/>
    </row>
    <row r="807" spans="4:5">
      <c r="D807" s="95"/>
      <c r="E807" s="95"/>
    </row>
    <row r="808" spans="4:5">
      <c r="D808" s="95"/>
      <c r="E808" s="95"/>
    </row>
    <row r="809" spans="4:5">
      <c r="D809" s="95"/>
      <c r="E809" s="95"/>
    </row>
    <row r="810" spans="4:5">
      <c r="D810" s="95"/>
      <c r="E810" s="95"/>
    </row>
    <row r="811" spans="4:5">
      <c r="D811" s="95"/>
      <c r="E811" s="95"/>
    </row>
    <row r="812" spans="4:5">
      <c r="D812" s="95"/>
      <c r="E812" s="95"/>
    </row>
    <row r="813" spans="4:5">
      <c r="D813" s="95"/>
      <c r="E813" s="95"/>
    </row>
    <row r="814" spans="4:5">
      <c r="D814" s="95"/>
      <c r="E814" s="95"/>
    </row>
    <row r="815" spans="4:5">
      <c r="D815" s="95"/>
      <c r="E815" s="95"/>
    </row>
    <row r="816" spans="4:5">
      <c r="D816" s="95"/>
      <c r="E816" s="95"/>
    </row>
    <row r="817" spans="4:5">
      <c r="D817" s="95"/>
      <c r="E817" s="95"/>
    </row>
    <row r="818" spans="4:5">
      <c r="D818" s="95"/>
      <c r="E818" s="95"/>
    </row>
    <row r="819" spans="4:5">
      <c r="D819" s="95"/>
      <c r="E819" s="95"/>
    </row>
    <row r="820" spans="4:5">
      <c r="D820" s="95"/>
      <c r="E820" s="95"/>
    </row>
    <row r="821" spans="4:5">
      <c r="D821" s="95"/>
      <c r="E821" s="95"/>
    </row>
    <row r="822" spans="4:5">
      <c r="D822" s="95"/>
      <c r="E822" s="95"/>
    </row>
    <row r="823" spans="4:5">
      <c r="D823" s="95"/>
      <c r="E823" s="95"/>
    </row>
    <row r="824" spans="4:5">
      <c r="D824" s="95"/>
      <c r="E824" s="95"/>
    </row>
    <row r="825" spans="4:5">
      <c r="D825" s="95"/>
      <c r="E825" s="95"/>
    </row>
    <row r="826" spans="4:5">
      <c r="D826" s="95"/>
      <c r="E826" s="95"/>
    </row>
    <row r="827" spans="4:5">
      <c r="D827" s="95"/>
      <c r="E827" s="95"/>
    </row>
    <row r="828" spans="4:5">
      <c r="D828" s="95"/>
      <c r="E828" s="95"/>
    </row>
    <row r="829" spans="4:5">
      <c r="D829" s="95"/>
      <c r="E829" s="95"/>
    </row>
    <row r="830" spans="4:5">
      <c r="D830" s="95"/>
      <c r="E830" s="95"/>
    </row>
    <row r="831" spans="4:5">
      <c r="D831" s="95"/>
      <c r="E831" s="95"/>
    </row>
    <row r="832" spans="4:5">
      <c r="D832" s="95"/>
      <c r="E832" s="95"/>
    </row>
    <row r="833" spans="4:5">
      <c r="D833" s="95"/>
      <c r="E833" s="95"/>
    </row>
    <row r="834" spans="4:5">
      <c r="D834" s="95"/>
      <c r="E834" s="95"/>
    </row>
    <row r="835" spans="4:5">
      <c r="D835" s="95"/>
      <c r="E835" s="95"/>
    </row>
    <row r="836" spans="4:5">
      <c r="D836" s="95"/>
      <c r="E836" s="95"/>
    </row>
    <row r="837" spans="4:5">
      <c r="D837" s="95"/>
      <c r="E837" s="95"/>
    </row>
    <row r="838" spans="4:5">
      <c r="D838" s="95"/>
      <c r="E838" s="95"/>
    </row>
    <row r="839" spans="4:5">
      <c r="D839" s="95"/>
      <c r="E839" s="95"/>
    </row>
    <row r="840" spans="4:5">
      <c r="D840" s="95"/>
      <c r="E840" s="95"/>
    </row>
    <row r="841" spans="4:5">
      <c r="D841" s="95"/>
      <c r="E841" s="95"/>
    </row>
    <row r="842" spans="4:5">
      <c r="D842" s="95"/>
      <c r="E842" s="95"/>
    </row>
    <row r="843" spans="4:5">
      <c r="D843" s="95"/>
      <c r="E843" s="95"/>
    </row>
    <row r="844" spans="4:5">
      <c r="D844" s="95"/>
      <c r="E844" s="95"/>
    </row>
    <row r="845" spans="4:5">
      <c r="D845" s="95"/>
      <c r="E845" s="95"/>
    </row>
    <row r="846" spans="4:5">
      <c r="D846" s="95"/>
      <c r="E846" s="95"/>
    </row>
    <row r="847" spans="4:5">
      <c r="D847" s="95"/>
      <c r="E847" s="95"/>
    </row>
    <row r="848" spans="4:5">
      <c r="D848" s="95"/>
      <c r="E848" s="95"/>
    </row>
    <row r="849" spans="4:5">
      <c r="D849" s="95"/>
      <c r="E849" s="95"/>
    </row>
    <row r="850" spans="4:5">
      <c r="D850" s="95"/>
      <c r="E850" s="95"/>
    </row>
    <row r="851" spans="4:5">
      <c r="D851" s="95"/>
      <c r="E851" s="95"/>
    </row>
    <row r="852" spans="4:5">
      <c r="D852" s="95"/>
      <c r="E852" s="95"/>
    </row>
    <row r="853" spans="4:5">
      <c r="D853" s="95"/>
      <c r="E853" s="95"/>
    </row>
    <row r="854" spans="4:5">
      <c r="D854" s="95"/>
      <c r="E854" s="95"/>
    </row>
    <row r="855" spans="4:5">
      <c r="D855" s="95"/>
      <c r="E855" s="95"/>
    </row>
    <row r="856" spans="4:5">
      <c r="D856" s="95"/>
      <c r="E856" s="95"/>
    </row>
    <row r="857" spans="4:5">
      <c r="D857" s="95"/>
      <c r="E857" s="95"/>
    </row>
    <row r="858" spans="4:5">
      <c r="D858" s="95"/>
      <c r="E858" s="95"/>
    </row>
    <row r="859" spans="4:5">
      <c r="D859" s="95"/>
      <c r="E859" s="95"/>
    </row>
    <row r="860" spans="4:5">
      <c r="D860" s="95"/>
      <c r="E860" s="95"/>
    </row>
    <row r="861" spans="4:5">
      <c r="D861" s="95"/>
      <c r="E861" s="95"/>
    </row>
    <row r="862" spans="4:5">
      <c r="D862" s="95"/>
      <c r="E862" s="95"/>
    </row>
    <row r="863" spans="4:5">
      <c r="D863" s="95"/>
      <c r="E863" s="95"/>
    </row>
    <row r="864" spans="4:5">
      <c r="D864" s="95"/>
      <c r="E864" s="95"/>
    </row>
    <row r="865" spans="4:5">
      <c r="D865" s="95"/>
      <c r="E865" s="95"/>
    </row>
    <row r="866" spans="4:5">
      <c r="D866" s="95"/>
      <c r="E866" s="95"/>
    </row>
    <row r="867" spans="4:5">
      <c r="D867" s="95"/>
      <c r="E867" s="95"/>
    </row>
    <row r="868" spans="4:5">
      <c r="D868" s="95"/>
      <c r="E868" s="95"/>
    </row>
    <row r="869" spans="4:5">
      <c r="D869" s="95"/>
      <c r="E869" s="95"/>
    </row>
    <row r="870" spans="4:5">
      <c r="D870" s="95"/>
      <c r="E870" s="95"/>
    </row>
    <row r="871" spans="4:5">
      <c r="D871" s="95"/>
      <c r="E871" s="95"/>
    </row>
    <row r="872" spans="4:5">
      <c r="D872" s="95"/>
      <c r="E872" s="95"/>
    </row>
    <row r="873" spans="4:5">
      <c r="D873" s="95"/>
      <c r="E873" s="95"/>
    </row>
    <row r="874" spans="4:5">
      <c r="D874" s="95"/>
      <c r="E874" s="95"/>
    </row>
    <row r="875" spans="4:5">
      <c r="D875" s="95"/>
      <c r="E875" s="95"/>
    </row>
    <row r="876" spans="4:5">
      <c r="D876" s="95"/>
      <c r="E876" s="95"/>
    </row>
    <row r="877" spans="4:5">
      <c r="D877" s="95"/>
      <c r="E877" s="95"/>
    </row>
    <row r="878" spans="4:5">
      <c r="D878" s="95"/>
      <c r="E878" s="95"/>
    </row>
    <row r="879" spans="4:5">
      <c r="D879" s="95"/>
      <c r="E879" s="95"/>
    </row>
    <row r="880" spans="4:5">
      <c r="D880" s="95"/>
      <c r="E880" s="95"/>
    </row>
    <row r="881" spans="4:5">
      <c r="D881" s="95"/>
      <c r="E881" s="95"/>
    </row>
    <row r="882" spans="4:5">
      <c r="D882" s="95"/>
      <c r="E882" s="95"/>
    </row>
    <row r="883" spans="4:5">
      <c r="D883" s="95"/>
      <c r="E883" s="95"/>
    </row>
    <row r="884" spans="4:5">
      <c r="D884" s="95"/>
      <c r="E884" s="95"/>
    </row>
    <row r="885" spans="4:5">
      <c r="D885" s="95"/>
      <c r="E885" s="95"/>
    </row>
    <row r="886" spans="4:5">
      <c r="D886" s="95"/>
      <c r="E886" s="95"/>
    </row>
    <row r="887" spans="4:5">
      <c r="D887" s="95"/>
      <c r="E887" s="95"/>
    </row>
    <row r="888" spans="4:5">
      <c r="D888" s="95"/>
      <c r="E888" s="95"/>
    </row>
    <row r="889" spans="4:5">
      <c r="D889" s="95"/>
      <c r="E889" s="95"/>
    </row>
    <row r="890" spans="4:5">
      <c r="D890" s="95"/>
      <c r="E890" s="95"/>
    </row>
    <row r="891" spans="4:5">
      <c r="D891" s="95"/>
      <c r="E891" s="95"/>
    </row>
    <row r="892" spans="4:5">
      <c r="D892" s="95"/>
      <c r="E892" s="95"/>
    </row>
    <row r="893" spans="4:5">
      <c r="D893" s="95"/>
      <c r="E893" s="95"/>
    </row>
    <row r="894" spans="4:5">
      <c r="D894" s="95"/>
      <c r="E894" s="95"/>
    </row>
    <row r="895" spans="4:5">
      <c r="D895" s="95"/>
      <c r="E895" s="95"/>
    </row>
    <row r="896" spans="4:5">
      <c r="D896" s="95"/>
      <c r="E896" s="95"/>
    </row>
    <row r="897" spans="4:5">
      <c r="D897" s="95"/>
      <c r="E897" s="95"/>
    </row>
    <row r="898" spans="4:5">
      <c r="D898" s="95"/>
      <c r="E898" s="95"/>
    </row>
    <row r="899" spans="4:5">
      <c r="D899" s="95"/>
      <c r="E899" s="95"/>
    </row>
    <row r="900" spans="4:5">
      <c r="D900" s="95"/>
      <c r="E900" s="95"/>
    </row>
    <row r="901" spans="4:5">
      <c r="D901" s="95"/>
      <c r="E901" s="95"/>
    </row>
    <row r="902" spans="4:5">
      <c r="D902" s="95"/>
      <c r="E902" s="95"/>
    </row>
    <row r="903" spans="4:5">
      <c r="D903" s="95"/>
      <c r="E903" s="95"/>
    </row>
    <row r="904" spans="4:5">
      <c r="D904" s="95"/>
      <c r="E904" s="95"/>
    </row>
    <row r="905" spans="4:5">
      <c r="D905" s="95"/>
      <c r="E905" s="95"/>
    </row>
    <row r="906" spans="4:5">
      <c r="D906" s="95"/>
      <c r="E906" s="95"/>
    </row>
    <row r="907" spans="4:5">
      <c r="D907" s="95"/>
      <c r="E907" s="95"/>
    </row>
    <row r="908" spans="4:5">
      <c r="D908" s="95"/>
      <c r="E908" s="95"/>
    </row>
    <row r="909" spans="4:5">
      <c r="D909" s="95"/>
      <c r="E909" s="95"/>
    </row>
    <row r="910" spans="4:5">
      <c r="D910" s="95"/>
      <c r="E910" s="95"/>
    </row>
    <row r="911" spans="4:5">
      <c r="D911" s="95"/>
      <c r="E911" s="95"/>
    </row>
    <row r="912" spans="4:5">
      <c r="D912" s="95"/>
      <c r="E912" s="95"/>
    </row>
    <row r="913" spans="4:5">
      <c r="D913" s="95"/>
      <c r="E913" s="95"/>
    </row>
    <row r="914" spans="4:5">
      <c r="D914" s="95"/>
      <c r="E914" s="95"/>
    </row>
    <row r="915" spans="4:5">
      <c r="D915" s="95"/>
      <c r="E915" s="95"/>
    </row>
    <row r="916" spans="4:5">
      <c r="D916" s="95"/>
      <c r="E916" s="95"/>
    </row>
    <row r="917" spans="4:5">
      <c r="D917" s="95"/>
      <c r="E917" s="95"/>
    </row>
    <row r="918" spans="4:5">
      <c r="D918" s="95"/>
      <c r="E918" s="95"/>
    </row>
    <row r="919" spans="4:5">
      <c r="D919" s="95"/>
      <c r="E919" s="95"/>
    </row>
    <row r="920" spans="4:5">
      <c r="D920" s="95"/>
      <c r="E920" s="95"/>
    </row>
    <row r="921" spans="4:5">
      <c r="D921" s="95"/>
      <c r="E921" s="95"/>
    </row>
    <row r="922" spans="4:5">
      <c r="D922" s="95"/>
      <c r="E922" s="95"/>
    </row>
    <row r="923" spans="4:5">
      <c r="D923" s="95"/>
      <c r="E923" s="95"/>
    </row>
    <row r="924" spans="4:5">
      <c r="D924" s="95"/>
      <c r="E924" s="95"/>
    </row>
    <row r="925" spans="4:5">
      <c r="D925" s="95"/>
      <c r="E925" s="95"/>
    </row>
    <row r="926" spans="4:5">
      <c r="D926" s="95"/>
      <c r="E926" s="95"/>
    </row>
    <row r="927" spans="4:5">
      <c r="D927" s="95"/>
      <c r="E927" s="95"/>
    </row>
    <row r="928" spans="4:5">
      <c r="D928" s="95"/>
      <c r="E928" s="95"/>
    </row>
    <row r="929" spans="4:5">
      <c r="D929" s="95"/>
      <c r="E929" s="95"/>
    </row>
    <row r="930" spans="4:5">
      <c r="D930" s="95"/>
      <c r="E930" s="95"/>
    </row>
    <row r="931" spans="4:5">
      <c r="D931" s="95"/>
      <c r="E931" s="95"/>
    </row>
    <row r="932" spans="4:5">
      <c r="D932" s="95"/>
      <c r="E932" s="95"/>
    </row>
    <row r="933" spans="4:5">
      <c r="D933" s="95"/>
      <c r="E933" s="95"/>
    </row>
    <row r="934" spans="4:5">
      <c r="D934" s="95"/>
      <c r="E934" s="95"/>
    </row>
    <row r="935" spans="4:5">
      <c r="D935" s="95"/>
      <c r="E935" s="95"/>
    </row>
    <row r="936" spans="4:5">
      <c r="D936" s="95"/>
      <c r="E936" s="95"/>
    </row>
    <row r="937" spans="4:5">
      <c r="D937" s="95"/>
      <c r="E937" s="95"/>
    </row>
    <row r="938" spans="4:5">
      <c r="D938" s="95"/>
      <c r="E938" s="95"/>
    </row>
    <row r="939" spans="4:5">
      <c r="D939" s="95"/>
      <c r="E939" s="95"/>
    </row>
    <row r="940" spans="4:5">
      <c r="D940" s="95"/>
      <c r="E940" s="95"/>
    </row>
    <row r="941" spans="4:5">
      <c r="D941" s="95"/>
      <c r="E941" s="95"/>
    </row>
    <row r="942" spans="4:5">
      <c r="D942" s="95"/>
      <c r="E942" s="95"/>
    </row>
    <row r="943" spans="4:5">
      <c r="D943" s="95"/>
      <c r="E943" s="95"/>
    </row>
    <row r="944" spans="4:5">
      <c r="D944" s="95"/>
      <c r="E944" s="95"/>
    </row>
    <row r="945" spans="4:5">
      <c r="D945" s="95"/>
      <c r="E945" s="95"/>
    </row>
    <row r="946" spans="4:5">
      <c r="D946" s="95"/>
      <c r="E946" s="95"/>
    </row>
    <row r="947" spans="4:5">
      <c r="D947" s="95"/>
      <c r="E947" s="95"/>
    </row>
    <row r="948" spans="4:5">
      <c r="D948" s="95"/>
      <c r="E948" s="95"/>
    </row>
    <row r="949" spans="4:5">
      <c r="D949" s="95"/>
      <c r="E949" s="95"/>
    </row>
    <row r="950" spans="4:5">
      <c r="D950" s="95"/>
      <c r="E950" s="95"/>
    </row>
    <row r="951" spans="4:5">
      <c r="D951" s="95"/>
      <c r="E951" s="95"/>
    </row>
    <row r="952" spans="4:5">
      <c r="D952" s="95"/>
      <c r="E952" s="95"/>
    </row>
    <row r="953" spans="4:5">
      <c r="D953" s="95"/>
      <c r="E953" s="95"/>
    </row>
    <row r="954" spans="4:5">
      <c r="D954" s="95"/>
      <c r="E954" s="95"/>
    </row>
    <row r="955" spans="4:5">
      <c r="D955" s="95"/>
      <c r="E955" s="95"/>
    </row>
    <row r="956" spans="4:5">
      <c r="D956" s="95"/>
      <c r="E956" s="95"/>
    </row>
    <row r="957" spans="4:5">
      <c r="D957" s="95"/>
      <c r="E957" s="95"/>
    </row>
    <row r="958" spans="4:5">
      <c r="D958" s="95"/>
      <c r="E958" s="95"/>
    </row>
    <row r="959" spans="4:5">
      <c r="D959" s="95"/>
      <c r="E959" s="95"/>
    </row>
    <row r="960" spans="4:5">
      <c r="D960" s="95"/>
      <c r="E960" s="95"/>
    </row>
    <row r="961" spans="4:5">
      <c r="D961" s="95"/>
      <c r="E961" s="95"/>
    </row>
    <row r="962" spans="4:5">
      <c r="D962" s="95"/>
      <c r="E962" s="95"/>
    </row>
    <row r="963" spans="4:5">
      <c r="D963" s="95"/>
      <c r="E963" s="95"/>
    </row>
    <row r="964" spans="4:5">
      <c r="D964" s="95"/>
      <c r="E964" s="95"/>
    </row>
    <row r="965" spans="4:5">
      <c r="D965" s="95"/>
      <c r="E965" s="95"/>
    </row>
    <row r="966" spans="4:5">
      <c r="D966" s="95"/>
      <c r="E966" s="95"/>
    </row>
    <row r="967" spans="4:5">
      <c r="D967" s="95"/>
      <c r="E967" s="95"/>
    </row>
    <row r="968" spans="4:5">
      <c r="D968" s="95"/>
      <c r="E968" s="95"/>
    </row>
    <row r="969" spans="4:5">
      <c r="D969" s="95"/>
      <c r="E969" s="95"/>
    </row>
    <row r="970" spans="4:5">
      <c r="D970" s="95"/>
      <c r="E970" s="95"/>
    </row>
    <row r="971" spans="4:5">
      <c r="D971" s="95"/>
      <c r="E971" s="95"/>
    </row>
    <row r="972" spans="4:5">
      <c r="D972" s="95"/>
      <c r="E972" s="95"/>
    </row>
    <row r="973" spans="4:5">
      <c r="D973" s="95"/>
      <c r="E973" s="95"/>
    </row>
    <row r="974" spans="4:5">
      <c r="D974" s="95"/>
      <c r="E974" s="95"/>
    </row>
    <row r="975" spans="4:5">
      <c r="D975" s="95"/>
      <c r="E975" s="95"/>
    </row>
    <row r="976" spans="4:5">
      <c r="D976" s="95"/>
      <c r="E976" s="95"/>
    </row>
    <row r="977" spans="4:5">
      <c r="D977" s="95"/>
      <c r="E977" s="95"/>
    </row>
    <row r="978" spans="4:5">
      <c r="D978" s="95"/>
      <c r="E978" s="95"/>
    </row>
    <row r="979" spans="4:5">
      <c r="D979" s="95"/>
      <c r="E979" s="95"/>
    </row>
    <row r="980" spans="4:5">
      <c r="D980" s="95"/>
      <c r="E980" s="95"/>
    </row>
    <row r="981" spans="4:5">
      <c r="D981" s="95"/>
      <c r="E981" s="95"/>
    </row>
    <row r="982" spans="4:5">
      <c r="D982" s="95"/>
      <c r="E982" s="95"/>
    </row>
    <row r="983" spans="4:5">
      <c r="D983" s="95"/>
      <c r="E983" s="95"/>
    </row>
    <row r="984" spans="4:5">
      <c r="D984" s="95"/>
      <c r="E984" s="95"/>
    </row>
    <row r="985" spans="4:5">
      <c r="D985" s="95"/>
      <c r="E985" s="95"/>
    </row>
    <row r="986" spans="4:5">
      <c r="D986" s="95"/>
      <c r="E986" s="95"/>
    </row>
    <row r="987" spans="4:5">
      <c r="D987" s="95"/>
      <c r="E987" s="95"/>
    </row>
    <row r="988" spans="4:5">
      <c r="D988" s="95"/>
      <c r="E988" s="95"/>
    </row>
    <row r="989" spans="4:5">
      <c r="D989" s="95"/>
      <c r="E989" s="95"/>
    </row>
    <row r="990" spans="4:5">
      <c r="D990" s="95"/>
      <c r="E990" s="95"/>
    </row>
    <row r="991" spans="4:5">
      <c r="D991" s="95"/>
      <c r="E991" s="95"/>
    </row>
    <row r="992" spans="4:5">
      <c r="D992" s="95"/>
      <c r="E992" s="95"/>
    </row>
    <row r="993" spans="4:5">
      <c r="D993" s="95"/>
      <c r="E993" s="95"/>
    </row>
    <row r="994" spans="4:5">
      <c r="D994" s="95"/>
      <c r="E994" s="95"/>
    </row>
    <row r="995" spans="4:5">
      <c r="D995" s="95"/>
      <c r="E995" s="95"/>
    </row>
    <row r="996" spans="4:5">
      <c r="D996" s="95"/>
      <c r="E996" s="95"/>
    </row>
    <row r="997" spans="4:5">
      <c r="D997" s="95"/>
      <c r="E997" s="95"/>
    </row>
    <row r="998" spans="4:5">
      <c r="D998" s="95"/>
      <c r="E998" s="95"/>
    </row>
    <row r="999" spans="4:5">
      <c r="D999" s="95"/>
      <c r="E999" s="95"/>
    </row>
    <row r="1000" spans="4:5">
      <c r="D1000" s="95"/>
      <c r="E1000" s="95"/>
    </row>
    <row r="1001" spans="4:5">
      <c r="D1001" s="95"/>
      <c r="E1001" s="95"/>
    </row>
    <row r="1002" spans="4:5">
      <c r="D1002" s="95"/>
      <c r="E1002" s="95"/>
    </row>
    <row r="1003" spans="4:5">
      <c r="D1003" s="95"/>
      <c r="E1003" s="95"/>
    </row>
    <row r="1004" spans="4:5">
      <c r="D1004" s="95"/>
      <c r="E1004" s="95"/>
    </row>
    <row r="1005" spans="4:5">
      <c r="D1005" s="95"/>
      <c r="E1005" s="95"/>
    </row>
    <row r="1006" spans="4:5">
      <c r="D1006" s="95"/>
      <c r="E1006" s="95"/>
    </row>
    <row r="1007" spans="4:5">
      <c r="D1007" s="95"/>
      <c r="E1007" s="95"/>
    </row>
    <row r="1008" spans="4:5">
      <c r="D1008" s="95"/>
      <c r="E1008" s="95"/>
    </row>
    <row r="1009" spans="4:5">
      <c r="D1009" s="95"/>
      <c r="E1009" s="95"/>
    </row>
    <row r="1010" spans="4:5">
      <c r="D1010" s="95"/>
      <c r="E1010" s="95"/>
    </row>
    <row r="1011" spans="4:5">
      <c r="D1011" s="95"/>
      <c r="E1011" s="95"/>
    </row>
    <row r="1012" spans="4:5">
      <c r="D1012" s="95"/>
      <c r="E1012" s="95"/>
    </row>
    <row r="1013" spans="4:5">
      <c r="D1013" s="95"/>
      <c r="E1013" s="95"/>
    </row>
    <row r="1014" spans="4:5">
      <c r="D1014" s="95"/>
      <c r="E1014" s="95"/>
    </row>
    <row r="1015" spans="4:5">
      <c r="D1015" s="95"/>
      <c r="E1015" s="95"/>
    </row>
    <row r="1016" spans="4:5">
      <c r="D1016" s="95"/>
      <c r="E1016" s="95"/>
    </row>
    <row r="1017" spans="4:5">
      <c r="D1017" s="95"/>
      <c r="E1017" s="95"/>
    </row>
    <row r="1018" spans="4:5">
      <c r="D1018" s="95"/>
      <c r="E1018" s="95"/>
    </row>
    <row r="1019" spans="4:5">
      <c r="D1019" s="95"/>
      <c r="E1019" s="95"/>
    </row>
    <row r="1020" spans="4:5">
      <c r="D1020" s="95"/>
      <c r="E1020" s="95"/>
    </row>
    <row r="1021" spans="4:5">
      <c r="D1021" s="95"/>
      <c r="E1021" s="95"/>
    </row>
    <row r="1022" spans="4:5">
      <c r="D1022" s="95"/>
      <c r="E1022" s="95"/>
    </row>
    <row r="1023" spans="4:5">
      <c r="D1023" s="95"/>
      <c r="E1023" s="95"/>
    </row>
    <row r="1024" spans="4:5">
      <c r="D1024" s="95"/>
      <c r="E1024" s="95"/>
    </row>
    <row r="1025" spans="4:5">
      <c r="D1025" s="95"/>
      <c r="E1025" s="95"/>
    </row>
    <row r="1026" spans="4:5">
      <c r="D1026" s="95"/>
      <c r="E1026" s="95"/>
    </row>
    <row r="1027" spans="4:5">
      <c r="D1027" s="95"/>
      <c r="E1027" s="95"/>
    </row>
    <row r="1028" spans="4:5">
      <c r="D1028" s="95"/>
      <c r="E1028" s="95"/>
    </row>
    <row r="1029" spans="4:5">
      <c r="D1029" s="95"/>
      <c r="E1029" s="95"/>
    </row>
    <row r="1030" spans="4:5">
      <c r="D1030" s="95"/>
      <c r="E1030" s="95"/>
    </row>
    <row r="1031" spans="4:5">
      <c r="D1031" s="95"/>
      <c r="E1031" s="95"/>
    </row>
    <row r="1032" spans="4:5">
      <c r="D1032" s="95"/>
      <c r="E1032" s="95"/>
    </row>
    <row r="1033" spans="4:5">
      <c r="D1033" s="95"/>
      <c r="E1033" s="95"/>
    </row>
    <row r="1034" spans="4:5">
      <c r="D1034" s="95"/>
      <c r="E1034" s="95"/>
    </row>
    <row r="1035" spans="4:5">
      <c r="D1035" s="95"/>
      <c r="E1035" s="95"/>
    </row>
    <row r="1036" spans="4:5">
      <c r="D1036" s="95"/>
      <c r="E1036" s="95"/>
    </row>
    <row r="1037" spans="4:5">
      <c r="D1037" s="95"/>
      <c r="E1037" s="95"/>
    </row>
    <row r="1038" spans="4:5">
      <c r="D1038" s="95"/>
      <c r="E1038" s="95"/>
    </row>
    <row r="1039" spans="4:5">
      <c r="D1039" s="95"/>
      <c r="E1039" s="95"/>
    </row>
    <row r="1040" spans="4:5">
      <c r="D1040" s="95"/>
      <c r="E1040" s="95"/>
    </row>
    <row r="1041" spans="4:5">
      <c r="D1041" s="95"/>
      <c r="E1041" s="95"/>
    </row>
    <row r="1042" spans="4:5">
      <c r="D1042" s="95"/>
      <c r="E1042" s="95"/>
    </row>
    <row r="1043" spans="4:5">
      <c r="D1043" s="95"/>
      <c r="E1043" s="95"/>
    </row>
    <row r="1044" spans="4:5">
      <c r="D1044" s="95"/>
      <c r="E1044" s="95"/>
    </row>
    <row r="1045" spans="4:5">
      <c r="D1045" s="95"/>
      <c r="E1045" s="95"/>
    </row>
    <row r="1046" spans="4:5">
      <c r="D1046" s="95"/>
      <c r="E1046" s="95"/>
    </row>
    <row r="1047" spans="4:5">
      <c r="D1047" s="95"/>
      <c r="E1047" s="95"/>
    </row>
    <row r="1048" spans="4:5">
      <c r="D1048" s="95"/>
      <c r="E1048" s="95"/>
    </row>
    <row r="1049" spans="4:5">
      <c r="D1049" s="95"/>
      <c r="E1049" s="95"/>
    </row>
    <row r="1050" spans="4:5">
      <c r="D1050" s="95"/>
      <c r="E1050" s="95"/>
    </row>
    <row r="1051" spans="4:5">
      <c r="D1051" s="95"/>
      <c r="E1051" s="95"/>
    </row>
    <row r="1052" spans="4:5">
      <c r="D1052" s="95"/>
      <c r="E1052" s="95"/>
    </row>
    <row r="1053" spans="4:5">
      <c r="D1053" s="95"/>
      <c r="E1053" s="95"/>
    </row>
    <row r="1054" spans="4:5">
      <c r="D1054" s="95"/>
      <c r="E1054" s="95"/>
    </row>
    <row r="1055" spans="4:5">
      <c r="D1055" s="95"/>
      <c r="E1055" s="95"/>
    </row>
    <row r="1056" spans="4:5">
      <c r="D1056" s="95"/>
      <c r="E1056" s="95"/>
    </row>
    <row r="1057" spans="4:5">
      <c r="D1057" s="95"/>
      <c r="E1057" s="95"/>
    </row>
    <row r="1058" spans="4:5">
      <c r="D1058" s="95"/>
      <c r="E1058" s="95"/>
    </row>
    <row r="1059" spans="4:5">
      <c r="D1059" s="95"/>
      <c r="E1059" s="95"/>
    </row>
    <row r="1060" spans="4:5">
      <c r="D1060" s="95"/>
      <c r="E1060" s="95"/>
    </row>
    <row r="1061" spans="4:5">
      <c r="D1061" s="95"/>
      <c r="E1061" s="95"/>
    </row>
    <row r="1062" spans="4:5">
      <c r="D1062" s="95"/>
      <c r="E1062" s="95"/>
    </row>
    <row r="1063" spans="4:5">
      <c r="D1063" s="95"/>
      <c r="E1063" s="95"/>
    </row>
    <row r="1064" spans="4:5">
      <c r="D1064" s="95"/>
      <c r="E1064" s="95"/>
    </row>
    <row r="1065" spans="4:5">
      <c r="D1065" s="95"/>
      <c r="E1065" s="95"/>
    </row>
    <row r="1066" spans="4:5">
      <c r="D1066" s="95"/>
      <c r="E1066" s="95"/>
    </row>
    <row r="1067" spans="4:5">
      <c r="D1067" s="95"/>
      <c r="E1067" s="95"/>
    </row>
    <row r="1068" spans="4:5">
      <c r="D1068" s="95"/>
      <c r="E1068" s="95"/>
    </row>
    <row r="1069" spans="4:5">
      <c r="D1069" s="95"/>
      <c r="E1069" s="95"/>
    </row>
    <row r="1070" spans="4:5">
      <c r="D1070" s="95"/>
      <c r="E1070" s="95"/>
    </row>
    <row r="1071" spans="4:5">
      <c r="D1071" s="96"/>
      <c r="E1071" s="96"/>
    </row>
    <row r="1072" spans="4:5">
      <c r="D1072" s="96"/>
      <c r="E1072" s="96"/>
    </row>
    <row r="1073" spans="4:5">
      <c r="D1073" s="96"/>
      <c r="E1073" s="96"/>
    </row>
    <row r="1074" spans="4:5">
      <c r="D1074" s="96"/>
      <c r="E1074" s="96"/>
    </row>
    <row r="1075" spans="4:5">
      <c r="D1075" s="96"/>
      <c r="E1075" s="96"/>
    </row>
    <row r="1076" spans="4:5">
      <c r="D1076" s="96"/>
      <c r="E1076" s="96"/>
    </row>
    <row r="1077" spans="4:5">
      <c r="D1077" s="96"/>
      <c r="E1077" s="96"/>
    </row>
    <row r="1078" spans="4:5">
      <c r="D1078" s="96"/>
      <c r="E1078" s="96"/>
    </row>
    <row r="1079" spans="4:5">
      <c r="D1079" s="96"/>
      <c r="E1079" s="96"/>
    </row>
    <row r="1080" spans="4:5">
      <c r="D1080" s="96"/>
      <c r="E1080" s="96"/>
    </row>
    <row r="1081" spans="4:5">
      <c r="D1081" s="96"/>
      <c r="E1081" s="96"/>
    </row>
  </sheetData>
  <sheetProtection selectLockedCells="1"/>
  <phoneticPr fontId="7" type="noConversion"/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1081"/>
  <sheetViews>
    <sheetView zoomScale="70" zoomScaleNormal="70" workbookViewId="0">
      <selection activeCell="I2" sqref="I2"/>
    </sheetView>
  </sheetViews>
  <sheetFormatPr defaultRowHeight="12.75"/>
  <cols>
    <col min="1" max="1" width="9" style="89"/>
    <col min="2" max="7" width="16.625" style="89" customWidth="1"/>
    <col min="8" max="8" width="9" style="89"/>
    <col min="9" max="9" width="9" style="126"/>
    <col min="10" max="16384" width="9" style="89"/>
  </cols>
  <sheetData>
    <row r="1" spans="2:9">
      <c r="B1" s="90">
        <f>COUNTA(B3:B1048576)</f>
        <v>0</v>
      </c>
      <c r="C1" s="90"/>
      <c r="D1" s="90"/>
      <c r="E1" s="90"/>
      <c r="F1" s="90">
        <f>SUM(F3:F1048576)</f>
        <v>0</v>
      </c>
      <c r="G1" s="90">
        <f>SUM(G3:G1048576)</f>
        <v>0</v>
      </c>
      <c r="H1" s="90"/>
      <c r="I1" s="127"/>
    </row>
    <row r="2" spans="2:9" ht="39" thickBot="1">
      <c r="B2" s="92" t="s">
        <v>22</v>
      </c>
      <c r="C2" s="92" t="s">
        <v>23</v>
      </c>
      <c r="D2" s="92" t="s">
        <v>33</v>
      </c>
      <c r="E2" s="92" t="s">
        <v>34</v>
      </c>
      <c r="F2" s="92" t="s">
        <v>25</v>
      </c>
      <c r="G2" s="92" t="s">
        <v>24</v>
      </c>
      <c r="H2" s="92" t="s">
        <v>35</v>
      </c>
      <c r="I2" s="128" t="s">
        <v>36</v>
      </c>
    </row>
    <row r="3" spans="2:9" ht="13.5" thickTop="1">
      <c r="B3" s="93"/>
      <c r="C3" s="94"/>
      <c r="D3" s="95"/>
      <c r="E3" s="95"/>
      <c r="F3" s="93"/>
      <c r="G3" s="93"/>
    </row>
    <row r="4" spans="2:9">
      <c r="B4" s="93"/>
      <c r="C4" s="94"/>
      <c r="D4" s="95"/>
      <c r="E4" s="95"/>
      <c r="F4" s="93"/>
      <c r="G4" s="93"/>
    </row>
    <row r="5" spans="2:9">
      <c r="B5" s="93"/>
      <c r="C5" s="94"/>
      <c r="D5" s="95"/>
      <c r="E5" s="95"/>
      <c r="F5" s="93"/>
      <c r="G5" s="93"/>
    </row>
    <row r="6" spans="2:9">
      <c r="B6" s="93"/>
      <c r="C6" s="94"/>
      <c r="D6" s="95"/>
      <c r="E6" s="95"/>
      <c r="F6" s="93"/>
      <c r="G6" s="93"/>
    </row>
    <row r="7" spans="2:9">
      <c r="B7" s="93"/>
      <c r="C7" s="94"/>
      <c r="D7" s="95"/>
      <c r="E7" s="95"/>
      <c r="F7" s="93"/>
      <c r="G7" s="93"/>
    </row>
    <row r="8" spans="2:9">
      <c r="B8" s="93"/>
      <c r="C8" s="94"/>
      <c r="D8" s="95"/>
      <c r="E8" s="95"/>
      <c r="F8" s="93"/>
      <c r="G8" s="93"/>
    </row>
    <row r="9" spans="2:9">
      <c r="D9" s="95"/>
      <c r="E9" s="95"/>
    </row>
    <row r="10" spans="2:9">
      <c r="D10" s="95"/>
      <c r="E10" s="95"/>
    </row>
    <row r="11" spans="2:9">
      <c r="D11" s="95"/>
      <c r="E11" s="95"/>
    </row>
    <row r="12" spans="2:9">
      <c r="D12" s="95"/>
      <c r="E12" s="95"/>
    </row>
    <row r="13" spans="2:9">
      <c r="D13" s="95"/>
      <c r="E13" s="95"/>
    </row>
    <row r="14" spans="2:9">
      <c r="D14" s="95"/>
      <c r="E14" s="95"/>
    </row>
    <row r="15" spans="2:9">
      <c r="D15" s="95"/>
      <c r="E15" s="95"/>
    </row>
    <row r="16" spans="2:9">
      <c r="D16" s="95"/>
      <c r="E16" s="95"/>
    </row>
    <row r="17" spans="4:5">
      <c r="D17" s="95"/>
      <c r="E17" s="95"/>
    </row>
    <row r="18" spans="4:5">
      <c r="D18" s="95"/>
      <c r="E18" s="95"/>
    </row>
    <row r="19" spans="4:5">
      <c r="D19" s="95"/>
      <c r="E19" s="95"/>
    </row>
    <row r="20" spans="4:5">
      <c r="D20" s="95"/>
      <c r="E20" s="95"/>
    </row>
    <row r="21" spans="4:5">
      <c r="D21" s="95"/>
      <c r="E21" s="95"/>
    </row>
    <row r="22" spans="4:5">
      <c r="D22" s="95"/>
      <c r="E22" s="95"/>
    </row>
    <row r="23" spans="4:5">
      <c r="D23" s="95"/>
      <c r="E23" s="95"/>
    </row>
    <row r="24" spans="4:5">
      <c r="D24" s="95"/>
      <c r="E24" s="95"/>
    </row>
    <row r="25" spans="4:5">
      <c r="D25" s="95"/>
      <c r="E25" s="95"/>
    </row>
    <row r="26" spans="4:5">
      <c r="D26" s="95"/>
      <c r="E26" s="95"/>
    </row>
    <row r="27" spans="4:5">
      <c r="D27" s="95"/>
      <c r="E27" s="95"/>
    </row>
    <row r="28" spans="4:5">
      <c r="D28" s="95"/>
      <c r="E28" s="95"/>
    </row>
    <row r="29" spans="4:5">
      <c r="D29" s="95"/>
      <c r="E29" s="95"/>
    </row>
    <row r="30" spans="4:5">
      <c r="D30" s="95"/>
      <c r="E30" s="95"/>
    </row>
    <row r="31" spans="4:5">
      <c r="D31" s="95"/>
      <c r="E31" s="95"/>
    </row>
    <row r="32" spans="4:5">
      <c r="D32" s="95"/>
      <c r="E32" s="95"/>
    </row>
    <row r="33" spans="4:5">
      <c r="D33" s="95"/>
      <c r="E33" s="95"/>
    </row>
    <row r="34" spans="4:5">
      <c r="D34" s="95"/>
      <c r="E34" s="95"/>
    </row>
    <row r="35" spans="4:5">
      <c r="D35" s="95"/>
      <c r="E35" s="95"/>
    </row>
    <row r="36" spans="4:5">
      <c r="D36" s="95"/>
      <c r="E36" s="95"/>
    </row>
    <row r="37" spans="4:5">
      <c r="D37" s="95"/>
      <c r="E37" s="95"/>
    </row>
    <row r="38" spans="4:5">
      <c r="D38" s="95"/>
      <c r="E38" s="95"/>
    </row>
    <row r="39" spans="4:5">
      <c r="D39" s="95"/>
      <c r="E39" s="95"/>
    </row>
    <row r="40" spans="4:5">
      <c r="D40" s="95"/>
      <c r="E40" s="95"/>
    </row>
    <row r="41" spans="4:5">
      <c r="D41" s="95"/>
      <c r="E41" s="95"/>
    </row>
    <row r="42" spans="4:5">
      <c r="D42" s="95"/>
      <c r="E42" s="95"/>
    </row>
    <row r="43" spans="4:5">
      <c r="D43" s="95"/>
      <c r="E43" s="95"/>
    </row>
    <row r="44" spans="4:5">
      <c r="D44" s="95"/>
      <c r="E44" s="95"/>
    </row>
    <row r="45" spans="4:5">
      <c r="D45" s="95"/>
      <c r="E45" s="95"/>
    </row>
    <row r="46" spans="4:5">
      <c r="D46" s="95"/>
      <c r="E46" s="95"/>
    </row>
    <row r="47" spans="4:5">
      <c r="D47" s="95"/>
      <c r="E47" s="95"/>
    </row>
    <row r="48" spans="4:5">
      <c r="D48" s="95"/>
      <c r="E48" s="95"/>
    </row>
    <row r="49" spans="4:5">
      <c r="D49" s="95"/>
      <c r="E49" s="95"/>
    </row>
    <row r="50" spans="4:5">
      <c r="D50" s="95"/>
      <c r="E50" s="95"/>
    </row>
    <row r="51" spans="4:5">
      <c r="D51" s="95"/>
      <c r="E51" s="95"/>
    </row>
    <row r="52" spans="4:5">
      <c r="D52" s="95"/>
      <c r="E52" s="95"/>
    </row>
    <row r="53" spans="4:5">
      <c r="D53" s="95"/>
      <c r="E53" s="95"/>
    </row>
    <row r="54" spans="4:5">
      <c r="D54" s="95"/>
      <c r="E54" s="95"/>
    </row>
    <row r="55" spans="4:5">
      <c r="D55" s="95"/>
      <c r="E55" s="95"/>
    </row>
    <row r="56" spans="4:5">
      <c r="D56" s="95"/>
      <c r="E56" s="95"/>
    </row>
    <row r="57" spans="4:5">
      <c r="D57" s="95"/>
      <c r="E57" s="95"/>
    </row>
    <row r="58" spans="4:5">
      <c r="D58" s="95"/>
      <c r="E58" s="95"/>
    </row>
    <row r="59" spans="4:5">
      <c r="D59" s="95"/>
      <c r="E59" s="95"/>
    </row>
    <row r="60" spans="4:5">
      <c r="D60" s="95"/>
      <c r="E60" s="95"/>
    </row>
    <row r="61" spans="4:5">
      <c r="D61" s="95"/>
      <c r="E61" s="95"/>
    </row>
    <row r="62" spans="4:5">
      <c r="D62" s="95"/>
      <c r="E62" s="95"/>
    </row>
    <row r="63" spans="4:5">
      <c r="D63" s="95"/>
      <c r="E63" s="95"/>
    </row>
    <row r="64" spans="4:5">
      <c r="D64" s="95"/>
      <c r="E64" s="95"/>
    </row>
    <row r="65" spans="4:5">
      <c r="D65" s="95"/>
      <c r="E65" s="95"/>
    </row>
    <row r="66" spans="4:5">
      <c r="D66" s="95"/>
      <c r="E66" s="95"/>
    </row>
    <row r="67" spans="4:5">
      <c r="D67" s="95"/>
      <c r="E67" s="95"/>
    </row>
    <row r="68" spans="4:5">
      <c r="D68" s="95"/>
      <c r="E68" s="95"/>
    </row>
    <row r="69" spans="4:5">
      <c r="D69" s="95"/>
      <c r="E69" s="95"/>
    </row>
    <row r="70" spans="4:5">
      <c r="D70" s="95"/>
      <c r="E70" s="95"/>
    </row>
    <row r="71" spans="4:5">
      <c r="D71" s="95"/>
      <c r="E71" s="95"/>
    </row>
    <row r="72" spans="4:5">
      <c r="D72" s="95"/>
      <c r="E72" s="95"/>
    </row>
    <row r="73" spans="4:5">
      <c r="D73" s="95"/>
      <c r="E73" s="95"/>
    </row>
    <row r="74" spans="4:5">
      <c r="D74" s="95"/>
      <c r="E74" s="95"/>
    </row>
    <row r="75" spans="4:5">
      <c r="D75" s="95"/>
      <c r="E75" s="95"/>
    </row>
    <row r="76" spans="4:5">
      <c r="D76" s="95"/>
      <c r="E76" s="95"/>
    </row>
    <row r="77" spans="4:5">
      <c r="D77" s="95"/>
      <c r="E77" s="95"/>
    </row>
    <row r="78" spans="4:5">
      <c r="D78" s="95"/>
      <c r="E78" s="95"/>
    </row>
    <row r="79" spans="4:5">
      <c r="D79" s="95"/>
      <c r="E79" s="95"/>
    </row>
    <row r="80" spans="4:5">
      <c r="D80" s="95"/>
      <c r="E80" s="95"/>
    </row>
    <row r="81" spans="4:5">
      <c r="D81" s="95"/>
      <c r="E81" s="95"/>
    </row>
    <row r="82" spans="4:5">
      <c r="D82" s="95"/>
      <c r="E82" s="95"/>
    </row>
    <row r="83" spans="4:5">
      <c r="D83" s="95"/>
      <c r="E83" s="95"/>
    </row>
    <row r="84" spans="4:5">
      <c r="D84" s="95"/>
      <c r="E84" s="95"/>
    </row>
    <row r="85" spans="4:5">
      <c r="D85" s="95"/>
      <c r="E85" s="95"/>
    </row>
    <row r="86" spans="4:5">
      <c r="D86" s="95"/>
      <c r="E86" s="95"/>
    </row>
    <row r="87" spans="4:5">
      <c r="D87" s="95"/>
      <c r="E87" s="95"/>
    </row>
    <row r="88" spans="4:5">
      <c r="D88" s="95"/>
      <c r="E88" s="95"/>
    </row>
    <row r="89" spans="4:5">
      <c r="D89" s="95"/>
      <c r="E89" s="95"/>
    </row>
    <row r="90" spans="4:5">
      <c r="D90" s="95"/>
      <c r="E90" s="95"/>
    </row>
    <row r="91" spans="4:5">
      <c r="D91" s="95"/>
      <c r="E91" s="95"/>
    </row>
    <row r="92" spans="4:5">
      <c r="D92" s="95"/>
      <c r="E92" s="95"/>
    </row>
    <row r="93" spans="4:5">
      <c r="D93" s="95"/>
      <c r="E93" s="95"/>
    </row>
    <row r="94" spans="4:5">
      <c r="D94" s="95"/>
      <c r="E94" s="95"/>
    </row>
    <row r="95" spans="4:5">
      <c r="D95" s="95"/>
      <c r="E95" s="95"/>
    </row>
    <row r="96" spans="4:5">
      <c r="D96" s="95"/>
      <c r="E96" s="95"/>
    </row>
    <row r="97" spans="4:5">
      <c r="D97" s="95"/>
      <c r="E97" s="95"/>
    </row>
    <row r="98" spans="4:5">
      <c r="D98" s="95"/>
      <c r="E98" s="95"/>
    </row>
    <row r="99" spans="4:5">
      <c r="D99" s="95"/>
      <c r="E99" s="95"/>
    </row>
    <row r="100" spans="4:5">
      <c r="D100" s="95"/>
      <c r="E100" s="95"/>
    </row>
    <row r="101" spans="4:5">
      <c r="D101" s="95"/>
      <c r="E101" s="95"/>
    </row>
    <row r="102" spans="4:5">
      <c r="D102" s="95"/>
      <c r="E102" s="95"/>
    </row>
    <row r="103" spans="4:5">
      <c r="D103" s="95"/>
      <c r="E103" s="95"/>
    </row>
    <row r="104" spans="4:5">
      <c r="D104" s="95"/>
      <c r="E104" s="95"/>
    </row>
    <row r="105" spans="4:5">
      <c r="D105" s="95"/>
      <c r="E105" s="95"/>
    </row>
    <row r="106" spans="4:5">
      <c r="D106" s="95"/>
      <c r="E106" s="95"/>
    </row>
    <row r="107" spans="4:5">
      <c r="D107" s="95"/>
      <c r="E107" s="95"/>
    </row>
    <row r="108" spans="4:5">
      <c r="D108" s="95"/>
      <c r="E108" s="95"/>
    </row>
    <row r="109" spans="4:5">
      <c r="D109" s="95"/>
      <c r="E109" s="95"/>
    </row>
    <row r="110" spans="4:5">
      <c r="D110" s="95"/>
      <c r="E110" s="95"/>
    </row>
    <row r="111" spans="4:5">
      <c r="D111" s="95"/>
      <c r="E111" s="95"/>
    </row>
    <row r="112" spans="4:5">
      <c r="D112" s="95"/>
      <c r="E112" s="95"/>
    </row>
    <row r="113" spans="4:5">
      <c r="D113" s="95"/>
      <c r="E113" s="95"/>
    </row>
    <row r="114" spans="4:5">
      <c r="D114" s="95"/>
      <c r="E114" s="95"/>
    </row>
    <row r="115" spans="4:5">
      <c r="D115" s="95"/>
      <c r="E115" s="95"/>
    </row>
    <row r="116" spans="4:5">
      <c r="D116" s="95"/>
      <c r="E116" s="95"/>
    </row>
    <row r="117" spans="4:5">
      <c r="D117" s="95"/>
      <c r="E117" s="95"/>
    </row>
    <row r="118" spans="4:5">
      <c r="D118" s="95"/>
      <c r="E118" s="95"/>
    </row>
    <row r="119" spans="4:5">
      <c r="D119" s="95"/>
      <c r="E119" s="95"/>
    </row>
    <row r="120" spans="4:5">
      <c r="D120" s="95"/>
      <c r="E120" s="95"/>
    </row>
    <row r="121" spans="4:5">
      <c r="D121" s="95"/>
      <c r="E121" s="95"/>
    </row>
    <row r="122" spans="4:5">
      <c r="D122" s="95"/>
      <c r="E122" s="95"/>
    </row>
    <row r="123" spans="4:5">
      <c r="D123" s="95"/>
      <c r="E123" s="95"/>
    </row>
    <row r="124" spans="4:5">
      <c r="D124" s="95"/>
      <c r="E124" s="95"/>
    </row>
    <row r="125" spans="4:5">
      <c r="D125" s="95"/>
      <c r="E125" s="95"/>
    </row>
    <row r="126" spans="4:5">
      <c r="D126" s="95"/>
      <c r="E126" s="95"/>
    </row>
    <row r="127" spans="4:5">
      <c r="D127" s="95"/>
      <c r="E127" s="95"/>
    </row>
    <row r="128" spans="4:5">
      <c r="D128" s="95"/>
      <c r="E128" s="95"/>
    </row>
    <row r="129" spans="4:5">
      <c r="D129" s="95"/>
      <c r="E129" s="95"/>
    </row>
    <row r="130" spans="4:5">
      <c r="D130" s="95"/>
      <c r="E130" s="95"/>
    </row>
    <row r="131" spans="4:5">
      <c r="D131" s="95"/>
      <c r="E131" s="95"/>
    </row>
    <row r="132" spans="4:5">
      <c r="D132" s="95"/>
      <c r="E132" s="95"/>
    </row>
    <row r="133" spans="4:5">
      <c r="D133" s="95"/>
      <c r="E133" s="95"/>
    </row>
    <row r="134" spans="4:5">
      <c r="D134" s="95"/>
      <c r="E134" s="95"/>
    </row>
    <row r="135" spans="4:5">
      <c r="D135" s="95"/>
      <c r="E135" s="95"/>
    </row>
    <row r="136" spans="4:5">
      <c r="D136" s="95"/>
      <c r="E136" s="95"/>
    </row>
    <row r="137" spans="4:5">
      <c r="D137" s="95"/>
      <c r="E137" s="95"/>
    </row>
    <row r="138" spans="4:5">
      <c r="D138" s="95"/>
      <c r="E138" s="95"/>
    </row>
    <row r="139" spans="4:5">
      <c r="D139" s="95"/>
      <c r="E139" s="95"/>
    </row>
    <row r="140" spans="4:5">
      <c r="D140" s="95"/>
      <c r="E140" s="95"/>
    </row>
    <row r="141" spans="4:5">
      <c r="D141" s="95"/>
      <c r="E141" s="95"/>
    </row>
    <row r="142" spans="4:5">
      <c r="D142" s="95"/>
      <c r="E142" s="95"/>
    </row>
    <row r="143" spans="4:5">
      <c r="D143" s="95"/>
      <c r="E143" s="95"/>
    </row>
    <row r="144" spans="4:5">
      <c r="D144" s="95"/>
      <c r="E144" s="95"/>
    </row>
    <row r="145" spans="4:5">
      <c r="D145" s="95"/>
      <c r="E145" s="95"/>
    </row>
    <row r="146" spans="4:5">
      <c r="D146" s="95"/>
      <c r="E146" s="95"/>
    </row>
    <row r="147" spans="4:5">
      <c r="D147" s="95"/>
      <c r="E147" s="95"/>
    </row>
    <row r="148" spans="4:5">
      <c r="D148" s="95"/>
      <c r="E148" s="95"/>
    </row>
    <row r="149" spans="4:5">
      <c r="D149" s="95"/>
      <c r="E149" s="95"/>
    </row>
    <row r="150" spans="4:5">
      <c r="D150" s="95"/>
      <c r="E150" s="95"/>
    </row>
    <row r="151" spans="4:5">
      <c r="D151" s="95"/>
      <c r="E151" s="95"/>
    </row>
    <row r="152" spans="4:5">
      <c r="D152" s="95"/>
      <c r="E152" s="95"/>
    </row>
    <row r="153" spans="4:5">
      <c r="D153" s="95"/>
      <c r="E153" s="95"/>
    </row>
    <row r="154" spans="4:5">
      <c r="D154" s="95"/>
      <c r="E154" s="95"/>
    </row>
    <row r="155" spans="4:5">
      <c r="D155" s="95"/>
      <c r="E155" s="95"/>
    </row>
    <row r="156" spans="4:5">
      <c r="D156" s="95"/>
      <c r="E156" s="95"/>
    </row>
    <row r="157" spans="4:5">
      <c r="D157" s="95"/>
      <c r="E157" s="95"/>
    </row>
    <row r="158" spans="4:5">
      <c r="D158" s="95"/>
      <c r="E158" s="95"/>
    </row>
    <row r="159" spans="4:5">
      <c r="D159" s="95"/>
      <c r="E159" s="95"/>
    </row>
    <row r="160" spans="4:5">
      <c r="D160" s="95"/>
      <c r="E160" s="95"/>
    </row>
    <row r="161" spans="4:5">
      <c r="D161" s="95"/>
      <c r="E161" s="95"/>
    </row>
    <row r="162" spans="4:5">
      <c r="D162" s="95"/>
      <c r="E162" s="95"/>
    </row>
    <row r="163" spans="4:5">
      <c r="D163" s="95"/>
      <c r="E163" s="95"/>
    </row>
    <row r="164" spans="4:5">
      <c r="D164" s="95"/>
      <c r="E164" s="95"/>
    </row>
    <row r="165" spans="4:5">
      <c r="D165" s="95"/>
      <c r="E165" s="95"/>
    </row>
    <row r="166" spans="4:5">
      <c r="D166" s="95"/>
      <c r="E166" s="95"/>
    </row>
    <row r="167" spans="4:5">
      <c r="D167" s="95"/>
      <c r="E167" s="95"/>
    </row>
    <row r="168" spans="4:5">
      <c r="D168" s="95"/>
      <c r="E168" s="95"/>
    </row>
    <row r="169" spans="4:5">
      <c r="D169" s="95"/>
      <c r="E169" s="95"/>
    </row>
    <row r="170" spans="4:5">
      <c r="D170" s="95"/>
      <c r="E170" s="95"/>
    </row>
    <row r="171" spans="4:5">
      <c r="D171" s="95"/>
      <c r="E171" s="95"/>
    </row>
    <row r="172" spans="4:5">
      <c r="D172" s="95"/>
      <c r="E172" s="95"/>
    </row>
    <row r="173" spans="4:5">
      <c r="D173" s="95"/>
      <c r="E173" s="95"/>
    </row>
    <row r="174" spans="4:5">
      <c r="D174" s="95"/>
      <c r="E174" s="95"/>
    </row>
    <row r="175" spans="4:5">
      <c r="D175" s="95"/>
      <c r="E175" s="95"/>
    </row>
    <row r="176" spans="4:5">
      <c r="D176" s="95"/>
      <c r="E176" s="95"/>
    </row>
    <row r="177" spans="4:5">
      <c r="D177" s="95"/>
      <c r="E177" s="95"/>
    </row>
    <row r="178" spans="4:5">
      <c r="D178" s="95"/>
      <c r="E178" s="95"/>
    </row>
    <row r="179" spans="4:5">
      <c r="D179" s="95"/>
      <c r="E179" s="95"/>
    </row>
    <row r="180" spans="4:5">
      <c r="D180" s="95"/>
      <c r="E180" s="95"/>
    </row>
    <row r="181" spans="4:5">
      <c r="D181" s="95"/>
      <c r="E181" s="95"/>
    </row>
    <row r="182" spans="4:5">
      <c r="D182" s="95"/>
      <c r="E182" s="95"/>
    </row>
    <row r="183" spans="4:5">
      <c r="D183" s="95"/>
      <c r="E183" s="95"/>
    </row>
    <row r="184" spans="4:5">
      <c r="D184" s="95"/>
      <c r="E184" s="95"/>
    </row>
    <row r="185" spans="4:5">
      <c r="D185" s="95"/>
      <c r="E185" s="95"/>
    </row>
    <row r="186" spans="4:5">
      <c r="D186" s="95"/>
      <c r="E186" s="95"/>
    </row>
    <row r="187" spans="4:5">
      <c r="D187" s="95"/>
      <c r="E187" s="95"/>
    </row>
    <row r="188" spans="4:5">
      <c r="D188" s="95"/>
      <c r="E188" s="95"/>
    </row>
    <row r="189" spans="4:5">
      <c r="D189" s="95"/>
      <c r="E189" s="95"/>
    </row>
    <row r="190" spans="4:5">
      <c r="D190" s="95"/>
      <c r="E190" s="95"/>
    </row>
    <row r="191" spans="4:5">
      <c r="D191" s="95"/>
      <c r="E191" s="95"/>
    </row>
    <row r="192" spans="4:5">
      <c r="D192" s="95"/>
      <c r="E192" s="95"/>
    </row>
    <row r="193" spans="4:5">
      <c r="D193" s="95"/>
      <c r="E193" s="95"/>
    </row>
    <row r="194" spans="4:5">
      <c r="D194" s="95"/>
      <c r="E194" s="95"/>
    </row>
    <row r="195" spans="4:5">
      <c r="D195" s="95"/>
      <c r="E195" s="95"/>
    </row>
    <row r="196" spans="4:5">
      <c r="D196" s="95"/>
      <c r="E196" s="95"/>
    </row>
    <row r="197" spans="4:5">
      <c r="D197" s="95"/>
      <c r="E197" s="95"/>
    </row>
    <row r="198" spans="4:5">
      <c r="D198" s="95"/>
      <c r="E198" s="95"/>
    </row>
    <row r="199" spans="4:5">
      <c r="D199" s="95"/>
      <c r="E199" s="95"/>
    </row>
    <row r="200" spans="4:5">
      <c r="D200" s="95"/>
      <c r="E200" s="95"/>
    </row>
    <row r="201" spans="4:5">
      <c r="D201" s="95"/>
      <c r="E201" s="95"/>
    </row>
    <row r="202" spans="4:5">
      <c r="D202" s="95"/>
      <c r="E202" s="95"/>
    </row>
    <row r="203" spans="4:5">
      <c r="D203" s="95"/>
      <c r="E203" s="95"/>
    </row>
    <row r="204" spans="4:5">
      <c r="D204" s="95"/>
      <c r="E204" s="95"/>
    </row>
    <row r="205" spans="4:5">
      <c r="D205" s="95"/>
      <c r="E205" s="95"/>
    </row>
    <row r="206" spans="4:5">
      <c r="D206" s="95"/>
      <c r="E206" s="95"/>
    </row>
    <row r="207" spans="4:5">
      <c r="D207" s="95"/>
      <c r="E207" s="95"/>
    </row>
    <row r="208" spans="4:5">
      <c r="D208" s="95"/>
      <c r="E208" s="95"/>
    </row>
    <row r="209" spans="4:5">
      <c r="D209" s="95"/>
      <c r="E209" s="95"/>
    </row>
    <row r="210" spans="4:5">
      <c r="D210" s="95"/>
      <c r="E210" s="95"/>
    </row>
    <row r="211" spans="4:5">
      <c r="D211" s="95"/>
      <c r="E211" s="95"/>
    </row>
    <row r="212" spans="4:5">
      <c r="D212" s="95"/>
      <c r="E212" s="95"/>
    </row>
    <row r="213" spans="4:5">
      <c r="D213" s="95"/>
      <c r="E213" s="95"/>
    </row>
    <row r="214" spans="4:5">
      <c r="D214" s="95"/>
      <c r="E214" s="95"/>
    </row>
    <row r="215" spans="4:5">
      <c r="D215" s="95"/>
      <c r="E215" s="95"/>
    </row>
    <row r="216" spans="4:5">
      <c r="D216" s="95"/>
      <c r="E216" s="95"/>
    </row>
    <row r="217" spans="4:5">
      <c r="D217" s="95"/>
      <c r="E217" s="95"/>
    </row>
    <row r="218" spans="4:5">
      <c r="D218" s="95"/>
      <c r="E218" s="95"/>
    </row>
    <row r="219" spans="4:5">
      <c r="D219" s="95"/>
      <c r="E219" s="95"/>
    </row>
    <row r="220" spans="4:5">
      <c r="D220" s="95"/>
      <c r="E220" s="95"/>
    </row>
    <row r="221" spans="4:5">
      <c r="D221" s="95"/>
      <c r="E221" s="95"/>
    </row>
    <row r="222" spans="4:5">
      <c r="D222" s="95"/>
      <c r="E222" s="95"/>
    </row>
    <row r="223" spans="4:5">
      <c r="D223" s="95"/>
      <c r="E223" s="95"/>
    </row>
    <row r="224" spans="4:5">
      <c r="D224" s="95"/>
      <c r="E224" s="95"/>
    </row>
    <row r="225" spans="4:5">
      <c r="D225" s="95"/>
      <c r="E225" s="95"/>
    </row>
    <row r="226" spans="4:5">
      <c r="D226" s="95"/>
      <c r="E226" s="95"/>
    </row>
    <row r="227" spans="4:5">
      <c r="D227" s="95"/>
      <c r="E227" s="95"/>
    </row>
    <row r="228" spans="4:5">
      <c r="D228" s="95"/>
      <c r="E228" s="95"/>
    </row>
    <row r="229" spans="4:5">
      <c r="D229" s="95"/>
      <c r="E229" s="95"/>
    </row>
    <row r="230" spans="4:5">
      <c r="D230" s="95"/>
      <c r="E230" s="95"/>
    </row>
    <row r="231" spans="4:5">
      <c r="D231" s="95"/>
      <c r="E231" s="95"/>
    </row>
    <row r="232" spans="4:5">
      <c r="D232" s="95"/>
      <c r="E232" s="95"/>
    </row>
    <row r="233" spans="4:5">
      <c r="D233" s="95"/>
      <c r="E233" s="95"/>
    </row>
    <row r="234" spans="4:5">
      <c r="D234" s="95"/>
      <c r="E234" s="95"/>
    </row>
    <row r="235" spans="4:5">
      <c r="D235" s="95"/>
      <c r="E235" s="95"/>
    </row>
    <row r="236" spans="4:5">
      <c r="D236" s="95"/>
      <c r="E236" s="95"/>
    </row>
    <row r="237" spans="4:5">
      <c r="D237" s="95"/>
      <c r="E237" s="95"/>
    </row>
    <row r="238" spans="4:5">
      <c r="D238" s="95"/>
      <c r="E238" s="95"/>
    </row>
    <row r="239" spans="4:5">
      <c r="D239" s="95"/>
      <c r="E239" s="95"/>
    </row>
    <row r="240" spans="4:5">
      <c r="D240" s="95"/>
      <c r="E240" s="95"/>
    </row>
    <row r="241" spans="4:5">
      <c r="D241" s="95"/>
      <c r="E241" s="95"/>
    </row>
    <row r="242" spans="4:5">
      <c r="D242" s="95"/>
      <c r="E242" s="95"/>
    </row>
    <row r="243" spans="4:5">
      <c r="D243" s="95"/>
      <c r="E243" s="95"/>
    </row>
    <row r="244" spans="4:5">
      <c r="D244" s="95"/>
      <c r="E244" s="95"/>
    </row>
    <row r="245" spans="4:5">
      <c r="D245" s="95"/>
      <c r="E245" s="95"/>
    </row>
    <row r="246" spans="4:5">
      <c r="D246" s="95"/>
      <c r="E246" s="95"/>
    </row>
    <row r="247" spans="4:5">
      <c r="D247" s="95"/>
      <c r="E247" s="95"/>
    </row>
    <row r="248" spans="4:5">
      <c r="D248" s="95"/>
      <c r="E248" s="95"/>
    </row>
    <row r="249" spans="4:5">
      <c r="D249" s="95"/>
      <c r="E249" s="95"/>
    </row>
    <row r="250" spans="4:5">
      <c r="D250" s="95"/>
      <c r="E250" s="95"/>
    </row>
    <row r="251" spans="4:5">
      <c r="D251" s="95"/>
      <c r="E251" s="95"/>
    </row>
    <row r="252" spans="4:5">
      <c r="D252" s="95"/>
      <c r="E252" s="95"/>
    </row>
    <row r="253" spans="4:5">
      <c r="D253" s="95"/>
      <c r="E253" s="95"/>
    </row>
    <row r="254" spans="4:5">
      <c r="D254" s="95"/>
      <c r="E254" s="95"/>
    </row>
    <row r="255" spans="4:5">
      <c r="D255" s="95"/>
      <c r="E255" s="95"/>
    </row>
    <row r="256" spans="4:5">
      <c r="D256" s="95"/>
      <c r="E256" s="95"/>
    </row>
    <row r="257" spans="4:5">
      <c r="D257" s="95"/>
      <c r="E257" s="95"/>
    </row>
    <row r="258" spans="4:5">
      <c r="D258" s="95"/>
      <c r="E258" s="95"/>
    </row>
    <row r="259" spans="4:5">
      <c r="D259" s="95"/>
      <c r="E259" s="95"/>
    </row>
    <row r="260" spans="4:5">
      <c r="D260" s="95"/>
      <c r="E260" s="95"/>
    </row>
    <row r="261" spans="4:5">
      <c r="D261" s="95"/>
      <c r="E261" s="95"/>
    </row>
    <row r="262" spans="4:5">
      <c r="D262" s="95"/>
      <c r="E262" s="95"/>
    </row>
    <row r="263" spans="4:5">
      <c r="D263" s="95"/>
      <c r="E263" s="95"/>
    </row>
    <row r="264" spans="4:5">
      <c r="D264" s="95"/>
      <c r="E264" s="95"/>
    </row>
    <row r="265" spans="4:5">
      <c r="D265" s="95"/>
      <c r="E265" s="95"/>
    </row>
    <row r="266" spans="4:5">
      <c r="D266" s="95"/>
      <c r="E266" s="95"/>
    </row>
    <row r="267" spans="4:5">
      <c r="D267" s="95"/>
      <c r="E267" s="95"/>
    </row>
    <row r="268" spans="4:5">
      <c r="D268" s="95"/>
      <c r="E268" s="95"/>
    </row>
    <row r="269" spans="4:5">
      <c r="D269" s="95"/>
      <c r="E269" s="95"/>
    </row>
    <row r="270" spans="4:5">
      <c r="D270" s="95"/>
      <c r="E270" s="95"/>
    </row>
    <row r="271" spans="4:5">
      <c r="D271" s="95"/>
      <c r="E271" s="95"/>
    </row>
    <row r="272" spans="4:5">
      <c r="D272" s="95"/>
      <c r="E272" s="95"/>
    </row>
    <row r="273" spans="4:5">
      <c r="D273" s="95"/>
      <c r="E273" s="95"/>
    </row>
    <row r="274" spans="4:5">
      <c r="D274" s="95"/>
      <c r="E274" s="95"/>
    </row>
    <row r="275" spans="4:5">
      <c r="D275" s="95"/>
      <c r="E275" s="95"/>
    </row>
    <row r="276" spans="4:5">
      <c r="D276" s="95"/>
      <c r="E276" s="95"/>
    </row>
    <row r="277" spans="4:5">
      <c r="D277" s="95"/>
      <c r="E277" s="95"/>
    </row>
    <row r="278" spans="4:5">
      <c r="D278" s="95"/>
      <c r="E278" s="95"/>
    </row>
    <row r="279" spans="4:5">
      <c r="D279" s="95"/>
      <c r="E279" s="95"/>
    </row>
    <row r="280" spans="4:5">
      <c r="D280" s="95"/>
      <c r="E280" s="95"/>
    </row>
    <row r="281" spans="4:5">
      <c r="D281" s="95"/>
      <c r="E281" s="95"/>
    </row>
    <row r="282" spans="4:5">
      <c r="D282" s="95"/>
      <c r="E282" s="95"/>
    </row>
    <row r="283" spans="4:5">
      <c r="D283" s="95"/>
      <c r="E283" s="95"/>
    </row>
    <row r="284" spans="4:5">
      <c r="D284" s="95"/>
      <c r="E284" s="95"/>
    </row>
    <row r="285" spans="4:5">
      <c r="D285" s="95"/>
      <c r="E285" s="95"/>
    </row>
    <row r="286" spans="4:5">
      <c r="D286" s="95"/>
      <c r="E286" s="95"/>
    </row>
    <row r="287" spans="4:5">
      <c r="D287" s="95"/>
      <c r="E287" s="95"/>
    </row>
    <row r="288" spans="4:5">
      <c r="D288" s="95"/>
      <c r="E288" s="95"/>
    </row>
    <row r="289" spans="4:5">
      <c r="D289" s="95"/>
      <c r="E289" s="95"/>
    </row>
    <row r="290" spans="4:5">
      <c r="D290" s="95"/>
      <c r="E290" s="95"/>
    </row>
    <row r="291" spans="4:5">
      <c r="D291" s="95"/>
      <c r="E291" s="95"/>
    </row>
    <row r="292" spans="4:5">
      <c r="D292" s="95"/>
      <c r="E292" s="95"/>
    </row>
    <row r="293" spans="4:5">
      <c r="D293" s="95"/>
      <c r="E293" s="95"/>
    </row>
    <row r="294" spans="4:5">
      <c r="D294" s="95"/>
      <c r="E294" s="95"/>
    </row>
    <row r="295" spans="4:5">
      <c r="D295" s="95"/>
      <c r="E295" s="95"/>
    </row>
    <row r="296" spans="4:5">
      <c r="D296" s="95"/>
      <c r="E296" s="95"/>
    </row>
    <row r="297" spans="4:5">
      <c r="D297" s="95"/>
      <c r="E297" s="95"/>
    </row>
    <row r="298" spans="4:5">
      <c r="D298" s="95"/>
      <c r="E298" s="95"/>
    </row>
    <row r="299" spans="4:5">
      <c r="D299" s="95"/>
      <c r="E299" s="95"/>
    </row>
    <row r="300" spans="4:5">
      <c r="D300" s="95"/>
      <c r="E300" s="95"/>
    </row>
    <row r="301" spans="4:5">
      <c r="D301" s="95"/>
      <c r="E301" s="95"/>
    </row>
    <row r="302" spans="4:5">
      <c r="D302" s="95"/>
      <c r="E302" s="95"/>
    </row>
    <row r="303" spans="4:5">
      <c r="D303" s="95"/>
      <c r="E303" s="95"/>
    </row>
    <row r="304" spans="4:5">
      <c r="D304" s="95"/>
      <c r="E304" s="95"/>
    </row>
    <row r="305" spans="4:5">
      <c r="D305" s="95"/>
      <c r="E305" s="95"/>
    </row>
    <row r="306" spans="4:5">
      <c r="D306" s="95"/>
      <c r="E306" s="95"/>
    </row>
    <row r="307" spans="4:5">
      <c r="D307" s="95"/>
      <c r="E307" s="95"/>
    </row>
    <row r="308" spans="4:5">
      <c r="D308" s="95"/>
      <c r="E308" s="95"/>
    </row>
    <row r="309" spans="4:5">
      <c r="D309" s="95"/>
      <c r="E309" s="95"/>
    </row>
    <row r="310" spans="4:5">
      <c r="D310" s="95"/>
      <c r="E310" s="95"/>
    </row>
    <row r="311" spans="4:5">
      <c r="D311" s="95"/>
      <c r="E311" s="95"/>
    </row>
    <row r="312" spans="4:5">
      <c r="D312" s="95"/>
      <c r="E312" s="95"/>
    </row>
    <row r="313" spans="4:5">
      <c r="D313" s="95"/>
      <c r="E313" s="95"/>
    </row>
    <row r="314" spans="4:5">
      <c r="D314" s="95"/>
      <c r="E314" s="95"/>
    </row>
    <row r="315" spans="4:5">
      <c r="D315" s="95"/>
      <c r="E315" s="95"/>
    </row>
    <row r="316" spans="4:5">
      <c r="D316" s="95"/>
      <c r="E316" s="95"/>
    </row>
    <row r="317" spans="4:5">
      <c r="D317" s="95"/>
      <c r="E317" s="95"/>
    </row>
    <row r="318" spans="4:5">
      <c r="D318" s="95"/>
      <c r="E318" s="95"/>
    </row>
    <row r="319" spans="4:5">
      <c r="D319" s="95"/>
      <c r="E319" s="95"/>
    </row>
    <row r="320" spans="4:5">
      <c r="D320" s="95"/>
      <c r="E320" s="95"/>
    </row>
    <row r="321" spans="4:5">
      <c r="D321" s="95"/>
      <c r="E321" s="95"/>
    </row>
    <row r="322" spans="4:5">
      <c r="D322" s="95"/>
      <c r="E322" s="95"/>
    </row>
    <row r="323" spans="4:5">
      <c r="D323" s="95"/>
      <c r="E323" s="95"/>
    </row>
    <row r="324" spans="4:5">
      <c r="D324" s="95"/>
      <c r="E324" s="95"/>
    </row>
    <row r="325" spans="4:5">
      <c r="D325" s="95"/>
      <c r="E325" s="95"/>
    </row>
    <row r="326" spans="4:5">
      <c r="D326" s="95"/>
      <c r="E326" s="95"/>
    </row>
    <row r="327" spans="4:5">
      <c r="D327" s="95"/>
      <c r="E327" s="95"/>
    </row>
    <row r="328" spans="4:5">
      <c r="D328" s="95"/>
      <c r="E328" s="95"/>
    </row>
    <row r="329" spans="4:5">
      <c r="D329" s="95"/>
      <c r="E329" s="95"/>
    </row>
    <row r="330" spans="4:5">
      <c r="D330" s="95"/>
      <c r="E330" s="95"/>
    </row>
    <row r="331" spans="4:5">
      <c r="D331" s="95"/>
      <c r="E331" s="95"/>
    </row>
    <row r="332" spans="4:5">
      <c r="D332" s="95"/>
      <c r="E332" s="95"/>
    </row>
    <row r="333" spans="4:5">
      <c r="D333" s="95"/>
      <c r="E333" s="95"/>
    </row>
    <row r="334" spans="4:5">
      <c r="D334" s="95"/>
      <c r="E334" s="95"/>
    </row>
    <row r="335" spans="4:5">
      <c r="D335" s="95"/>
      <c r="E335" s="95"/>
    </row>
    <row r="336" spans="4:5">
      <c r="D336" s="95"/>
      <c r="E336" s="95"/>
    </row>
    <row r="337" spans="4:5">
      <c r="D337" s="95"/>
      <c r="E337" s="95"/>
    </row>
    <row r="338" spans="4:5">
      <c r="D338" s="95"/>
      <c r="E338" s="95"/>
    </row>
    <row r="339" spans="4:5">
      <c r="D339" s="95"/>
      <c r="E339" s="95"/>
    </row>
    <row r="340" spans="4:5">
      <c r="D340" s="95"/>
      <c r="E340" s="95"/>
    </row>
    <row r="341" spans="4:5">
      <c r="D341" s="95"/>
      <c r="E341" s="95"/>
    </row>
    <row r="342" spans="4:5">
      <c r="D342" s="95"/>
      <c r="E342" s="95"/>
    </row>
    <row r="343" spans="4:5">
      <c r="D343" s="95"/>
      <c r="E343" s="95"/>
    </row>
    <row r="344" spans="4:5">
      <c r="D344" s="95"/>
      <c r="E344" s="95"/>
    </row>
    <row r="345" spans="4:5">
      <c r="D345" s="95"/>
      <c r="E345" s="95"/>
    </row>
    <row r="346" spans="4:5">
      <c r="D346" s="95"/>
      <c r="E346" s="95"/>
    </row>
    <row r="347" spans="4:5">
      <c r="D347" s="95"/>
      <c r="E347" s="95"/>
    </row>
    <row r="348" spans="4:5">
      <c r="D348" s="95"/>
      <c r="E348" s="95"/>
    </row>
    <row r="349" spans="4:5">
      <c r="D349" s="95"/>
      <c r="E349" s="95"/>
    </row>
    <row r="350" spans="4:5">
      <c r="D350" s="95"/>
      <c r="E350" s="95"/>
    </row>
    <row r="351" spans="4:5">
      <c r="D351" s="95"/>
      <c r="E351" s="95"/>
    </row>
    <row r="352" spans="4:5">
      <c r="D352" s="95"/>
      <c r="E352" s="95"/>
    </row>
    <row r="353" spans="4:5">
      <c r="D353" s="95"/>
      <c r="E353" s="95"/>
    </row>
    <row r="354" spans="4:5">
      <c r="D354" s="95"/>
      <c r="E354" s="95"/>
    </row>
    <row r="355" spans="4:5">
      <c r="D355" s="95"/>
      <c r="E355" s="95"/>
    </row>
    <row r="356" spans="4:5">
      <c r="D356" s="95"/>
      <c r="E356" s="95"/>
    </row>
    <row r="357" spans="4:5">
      <c r="D357" s="95"/>
      <c r="E357" s="95"/>
    </row>
    <row r="358" spans="4:5">
      <c r="D358" s="95"/>
      <c r="E358" s="95"/>
    </row>
    <row r="359" spans="4:5">
      <c r="D359" s="95"/>
      <c r="E359" s="95"/>
    </row>
    <row r="360" spans="4:5">
      <c r="D360" s="95"/>
      <c r="E360" s="95"/>
    </row>
    <row r="361" spans="4:5">
      <c r="D361" s="95"/>
      <c r="E361" s="95"/>
    </row>
    <row r="362" spans="4:5">
      <c r="D362" s="95"/>
      <c r="E362" s="95"/>
    </row>
    <row r="363" spans="4:5">
      <c r="D363" s="95"/>
      <c r="E363" s="95"/>
    </row>
    <row r="364" spans="4:5">
      <c r="D364" s="95"/>
      <c r="E364" s="95"/>
    </row>
    <row r="365" spans="4:5">
      <c r="D365" s="95"/>
      <c r="E365" s="95"/>
    </row>
    <row r="366" spans="4:5">
      <c r="D366" s="95"/>
      <c r="E366" s="95"/>
    </row>
    <row r="367" spans="4:5">
      <c r="D367" s="95"/>
      <c r="E367" s="95"/>
    </row>
    <row r="368" spans="4:5">
      <c r="D368" s="95"/>
      <c r="E368" s="95"/>
    </row>
    <row r="369" spans="4:5">
      <c r="D369" s="95"/>
      <c r="E369" s="95"/>
    </row>
    <row r="370" spans="4:5">
      <c r="D370" s="95"/>
      <c r="E370" s="95"/>
    </row>
    <row r="371" spans="4:5">
      <c r="D371" s="95"/>
      <c r="E371" s="95"/>
    </row>
    <row r="372" spans="4:5">
      <c r="D372" s="95"/>
      <c r="E372" s="95"/>
    </row>
    <row r="373" spans="4:5">
      <c r="D373" s="95"/>
      <c r="E373" s="95"/>
    </row>
    <row r="374" spans="4:5">
      <c r="D374" s="95"/>
      <c r="E374" s="95"/>
    </row>
    <row r="375" spans="4:5">
      <c r="D375" s="95"/>
      <c r="E375" s="95"/>
    </row>
    <row r="376" spans="4:5">
      <c r="D376" s="95"/>
      <c r="E376" s="95"/>
    </row>
    <row r="377" spans="4:5">
      <c r="D377" s="95"/>
      <c r="E377" s="95"/>
    </row>
    <row r="378" spans="4:5">
      <c r="D378" s="95"/>
      <c r="E378" s="95"/>
    </row>
    <row r="379" spans="4:5">
      <c r="D379" s="95"/>
      <c r="E379" s="95"/>
    </row>
    <row r="380" spans="4:5">
      <c r="D380" s="95"/>
      <c r="E380" s="95"/>
    </row>
    <row r="381" spans="4:5">
      <c r="D381" s="95"/>
      <c r="E381" s="95"/>
    </row>
    <row r="382" spans="4:5">
      <c r="D382" s="95"/>
      <c r="E382" s="95"/>
    </row>
    <row r="383" spans="4:5">
      <c r="D383" s="95"/>
      <c r="E383" s="95"/>
    </row>
    <row r="384" spans="4:5">
      <c r="D384" s="95"/>
      <c r="E384" s="95"/>
    </row>
    <row r="385" spans="4:5">
      <c r="D385" s="95"/>
      <c r="E385" s="95"/>
    </row>
    <row r="386" spans="4:5">
      <c r="D386" s="95"/>
      <c r="E386" s="95"/>
    </row>
    <row r="387" spans="4:5">
      <c r="D387" s="95"/>
      <c r="E387" s="95"/>
    </row>
    <row r="388" spans="4:5">
      <c r="D388" s="95"/>
      <c r="E388" s="95"/>
    </row>
    <row r="389" spans="4:5">
      <c r="D389" s="95"/>
      <c r="E389" s="95"/>
    </row>
    <row r="390" spans="4:5">
      <c r="D390" s="95"/>
      <c r="E390" s="95"/>
    </row>
    <row r="391" spans="4:5">
      <c r="D391" s="95"/>
      <c r="E391" s="95"/>
    </row>
    <row r="392" spans="4:5">
      <c r="D392" s="95"/>
      <c r="E392" s="95"/>
    </row>
    <row r="393" spans="4:5">
      <c r="D393" s="95"/>
      <c r="E393" s="95"/>
    </row>
    <row r="394" spans="4:5">
      <c r="D394" s="95"/>
      <c r="E394" s="95"/>
    </row>
    <row r="395" spans="4:5">
      <c r="D395" s="95"/>
      <c r="E395" s="95"/>
    </row>
    <row r="396" spans="4:5">
      <c r="D396" s="95"/>
      <c r="E396" s="95"/>
    </row>
    <row r="397" spans="4:5">
      <c r="D397" s="95"/>
      <c r="E397" s="95"/>
    </row>
    <row r="398" spans="4:5">
      <c r="D398" s="95"/>
      <c r="E398" s="95"/>
    </row>
    <row r="399" spans="4:5">
      <c r="D399" s="95"/>
      <c r="E399" s="95"/>
    </row>
    <row r="400" spans="4:5">
      <c r="D400" s="95"/>
      <c r="E400" s="95"/>
    </row>
    <row r="401" spans="4:5">
      <c r="D401" s="95"/>
      <c r="E401" s="95"/>
    </row>
    <row r="402" spans="4:5">
      <c r="D402" s="95"/>
      <c r="E402" s="95"/>
    </row>
    <row r="403" spans="4:5">
      <c r="D403" s="95"/>
      <c r="E403" s="95"/>
    </row>
    <row r="404" spans="4:5">
      <c r="D404" s="95"/>
      <c r="E404" s="95"/>
    </row>
    <row r="405" spans="4:5">
      <c r="D405" s="95"/>
      <c r="E405" s="95"/>
    </row>
    <row r="406" spans="4:5">
      <c r="D406" s="95"/>
      <c r="E406" s="95"/>
    </row>
    <row r="407" spans="4:5">
      <c r="D407" s="95"/>
      <c r="E407" s="95"/>
    </row>
    <row r="408" spans="4:5">
      <c r="D408" s="95"/>
      <c r="E408" s="95"/>
    </row>
    <row r="409" spans="4:5">
      <c r="D409" s="95"/>
      <c r="E409" s="95"/>
    </row>
    <row r="410" spans="4:5">
      <c r="D410" s="95"/>
      <c r="E410" s="95"/>
    </row>
    <row r="411" spans="4:5">
      <c r="D411" s="95"/>
      <c r="E411" s="95"/>
    </row>
    <row r="412" spans="4:5">
      <c r="D412" s="95"/>
      <c r="E412" s="95"/>
    </row>
    <row r="413" spans="4:5">
      <c r="D413" s="95"/>
      <c r="E413" s="95"/>
    </row>
    <row r="414" spans="4:5">
      <c r="D414" s="95"/>
      <c r="E414" s="95"/>
    </row>
    <row r="415" spans="4:5">
      <c r="D415" s="95"/>
      <c r="E415" s="95"/>
    </row>
    <row r="416" spans="4:5">
      <c r="D416" s="95"/>
      <c r="E416" s="95"/>
    </row>
    <row r="417" spans="4:5">
      <c r="D417" s="95"/>
      <c r="E417" s="95"/>
    </row>
    <row r="418" spans="4:5">
      <c r="D418" s="95"/>
      <c r="E418" s="95"/>
    </row>
    <row r="419" spans="4:5">
      <c r="D419" s="95"/>
      <c r="E419" s="95"/>
    </row>
    <row r="420" spans="4:5">
      <c r="D420" s="95"/>
      <c r="E420" s="95"/>
    </row>
    <row r="421" spans="4:5">
      <c r="D421" s="95"/>
      <c r="E421" s="95"/>
    </row>
    <row r="422" spans="4:5">
      <c r="D422" s="95"/>
      <c r="E422" s="95"/>
    </row>
    <row r="423" spans="4:5">
      <c r="D423" s="95"/>
      <c r="E423" s="95"/>
    </row>
    <row r="424" spans="4:5">
      <c r="D424" s="95"/>
      <c r="E424" s="95"/>
    </row>
    <row r="425" spans="4:5">
      <c r="D425" s="95"/>
      <c r="E425" s="95"/>
    </row>
    <row r="426" spans="4:5">
      <c r="D426" s="95"/>
      <c r="E426" s="95"/>
    </row>
    <row r="427" spans="4:5">
      <c r="D427" s="95"/>
      <c r="E427" s="95"/>
    </row>
    <row r="428" spans="4:5">
      <c r="D428" s="95"/>
      <c r="E428" s="95"/>
    </row>
    <row r="429" spans="4:5">
      <c r="D429" s="95"/>
      <c r="E429" s="95"/>
    </row>
    <row r="430" spans="4:5">
      <c r="D430" s="95"/>
      <c r="E430" s="95"/>
    </row>
    <row r="431" spans="4:5">
      <c r="D431" s="95"/>
      <c r="E431" s="95"/>
    </row>
    <row r="432" spans="4:5">
      <c r="D432" s="95"/>
      <c r="E432" s="95"/>
    </row>
    <row r="433" spans="4:5">
      <c r="D433" s="95"/>
      <c r="E433" s="95"/>
    </row>
    <row r="434" spans="4:5">
      <c r="D434" s="95"/>
      <c r="E434" s="95"/>
    </row>
    <row r="435" spans="4:5">
      <c r="D435" s="95"/>
      <c r="E435" s="95"/>
    </row>
    <row r="436" spans="4:5">
      <c r="D436" s="95"/>
      <c r="E436" s="95"/>
    </row>
    <row r="437" spans="4:5">
      <c r="D437" s="95"/>
      <c r="E437" s="95"/>
    </row>
    <row r="438" spans="4:5">
      <c r="D438" s="95"/>
      <c r="E438" s="95"/>
    </row>
    <row r="439" spans="4:5">
      <c r="D439" s="95"/>
      <c r="E439" s="95"/>
    </row>
    <row r="440" spans="4:5">
      <c r="D440" s="95"/>
      <c r="E440" s="95"/>
    </row>
    <row r="441" spans="4:5">
      <c r="D441" s="95"/>
      <c r="E441" s="95"/>
    </row>
    <row r="442" spans="4:5">
      <c r="D442" s="95"/>
      <c r="E442" s="95"/>
    </row>
    <row r="443" spans="4:5">
      <c r="D443" s="95"/>
      <c r="E443" s="95"/>
    </row>
    <row r="444" spans="4:5">
      <c r="D444" s="95"/>
      <c r="E444" s="95"/>
    </row>
    <row r="445" spans="4:5">
      <c r="D445" s="95"/>
      <c r="E445" s="95"/>
    </row>
    <row r="446" spans="4:5">
      <c r="D446" s="95"/>
      <c r="E446" s="95"/>
    </row>
    <row r="447" spans="4:5">
      <c r="D447" s="95"/>
      <c r="E447" s="95"/>
    </row>
    <row r="448" spans="4:5">
      <c r="D448" s="95"/>
      <c r="E448" s="95"/>
    </row>
    <row r="449" spans="4:5">
      <c r="D449" s="95"/>
      <c r="E449" s="95"/>
    </row>
    <row r="450" spans="4:5">
      <c r="D450" s="95"/>
      <c r="E450" s="95"/>
    </row>
    <row r="451" spans="4:5">
      <c r="D451" s="95"/>
      <c r="E451" s="95"/>
    </row>
    <row r="452" spans="4:5">
      <c r="D452" s="95"/>
      <c r="E452" s="95"/>
    </row>
    <row r="453" spans="4:5">
      <c r="D453" s="95"/>
      <c r="E453" s="95"/>
    </row>
    <row r="454" spans="4:5">
      <c r="D454" s="95"/>
      <c r="E454" s="95"/>
    </row>
    <row r="455" spans="4:5">
      <c r="D455" s="95"/>
      <c r="E455" s="95"/>
    </row>
    <row r="456" spans="4:5">
      <c r="D456" s="95"/>
      <c r="E456" s="95"/>
    </row>
    <row r="457" spans="4:5">
      <c r="D457" s="95"/>
      <c r="E457" s="95"/>
    </row>
    <row r="458" spans="4:5">
      <c r="D458" s="95"/>
      <c r="E458" s="95"/>
    </row>
    <row r="459" spans="4:5">
      <c r="D459" s="95"/>
      <c r="E459" s="95"/>
    </row>
    <row r="460" spans="4:5">
      <c r="D460" s="95"/>
      <c r="E460" s="95"/>
    </row>
    <row r="461" spans="4:5">
      <c r="D461" s="95"/>
      <c r="E461" s="95"/>
    </row>
    <row r="462" spans="4:5">
      <c r="D462" s="95"/>
      <c r="E462" s="95"/>
    </row>
    <row r="463" spans="4:5">
      <c r="D463" s="95"/>
      <c r="E463" s="95"/>
    </row>
    <row r="464" spans="4:5">
      <c r="D464" s="95"/>
      <c r="E464" s="95"/>
    </row>
    <row r="465" spans="4:5">
      <c r="D465" s="95"/>
      <c r="E465" s="95"/>
    </row>
    <row r="466" spans="4:5">
      <c r="D466" s="95"/>
      <c r="E466" s="95"/>
    </row>
    <row r="467" spans="4:5">
      <c r="D467" s="95"/>
      <c r="E467" s="95"/>
    </row>
    <row r="468" spans="4:5">
      <c r="D468" s="95"/>
      <c r="E468" s="95"/>
    </row>
    <row r="469" spans="4:5">
      <c r="D469" s="95"/>
      <c r="E469" s="95"/>
    </row>
    <row r="470" spans="4:5">
      <c r="D470" s="95"/>
      <c r="E470" s="95"/>
    </row>
    <row r="471" spans="4:5">
      <c r="D471" s="95"/>
      <c r="E471" s="95"/>
    </row>
    <row r="472" spans="4:5">
      <c r="D472" s="95"/>
      <c r="E472" s="95"/>
    </row>
    <row r="473" spans="4:5">
      <c r="D473" s="95"/>
      <c r="E473" s="95"/>
    </row>
    <row r="474" spans="4:5">
      <c r="D474" s="95"/>
      <c r="E474" s="95"/>
    </row>
    <row r="475" spans="4:5">
      <c r="D475" s="95"/>
      <c r="E475" s="95"/>
    </row>
    <row r="476" spans="4:5">
      <c r="D476" s="95"/>
      <c r="E476" s="95"/>
    </row>
    <row r="477" spans="4:5">
      <c r="D477" s="95"/>
      <c r="E477" s="95"/>
    </row>
    <row r="478" spans="4:5">
      <c r="D478" s="95"/>
      <c r="E478" s="95"/>
    </row>
    <row r="479" spans="4:5">
      <c r="D479" s="95"/>
      <c r="E479" s="95"/>
    </row>
    <row r="480" spans="4:5">
      <c r="D480" s="95"/>
      <c r="E480" s="95"/>
    </row>
    <row r="481" spans="4:5">
      <c r="D481" s="95"/>
      <c r="E481" s="95"/>
    </row>
    <row r="482" spans="4:5">
      <c r="D482" s="95"/>
      <c r="E482" s="95"/>
    </row>
    <row r="483" spans="4:5">
      <c r="D483" s="95"/>
      <c r="E483" s="95"/>
    </row>
    <row r="484" spans="4:5">
      <c r="D484" s="95"/>
      <c r="E484" s="95"/>
    </row>
    <row r="485" spans="4:5">
      <c r="D485" s="95"/>
      <c r="E485" s="95"/>
    </row>
    <row r="486" spans="4:5">
      <c r="D486" s="95"/>
      <c r="E486" s="95"/>
    </row>
    <row r="487" spans="4:5">
      <c r="D487" s="95"/>
      <c r="E487" s="95"/>
    </row>
    <row r="488" spans="4:5">
      <c r="D488" s="95"/>
      <c r="E488" s="95"/>
    </row>
    <row r="489" spans="4:5">
      <c r="D489" s="95"/>
      <c r="E489" s="95"/>
    </row>
    <row r="490" spans="4:5">
      <c r="D490" s="95"/>
      <c r="E490" s="95"/>
    </row>
    <row r="491" spans="4:5">
      <c r="D491" s="95"/>
      <c r="E491" s="95"/>
    </row>
    <row r="492" spans="4:5">
      <c r="D492" s="95"/>
      <c r="E492" s="95"/>
    </row>
    <row r="493" spans="4:5">
      <c r="D493" s="95"/>
      <c r="E493" s="95"/>
    </row>
    <row r="494" spans="4:5">
      <c r="D494" s="95"/>
      <c r="E494" s="95"/>
    </row>
    <row r="495" spans="4:5">
      <c r="D495" s="95"/>
      <c r="E495" s="95"/>
    </row>
    <row r="496" spans="4:5">
      <c r="D496" s="95"/>
      <c r="E496" s="95"/>
    </row>
    <row r="497" spans="4:5">
      <c r="D497" s="95"/>
      <c r="E497" s="95"/>
    </row>
    <row r="498" spans="4:5">
      <c r="D498" s="95"/>
      <c r="E498" s="95"/>
    </row>
    <row r="499" spans="4:5">
      <c r="D499" s="95"/>
      <c r="E499" s="95"/>
    </row>
    <row r="500" spans="4:5">
      <c r="D500" s="95"/>
      <c r="E500" s="95"/>
    </row>
    <row r="501" spans="4:5">
      <c r="D501" s="95"/>
      <c r="E501" s="95"/>
    </row>
    <row r="502" spans="4:5">
      <c r="D502" s="95"/>
      <c r="E502" s="95"/>
    </row>
    <row r="503" spans="4:5">
      <c r="D503" s="95"/>
      <c r="E503" s="95"/>
    </row>
    <row r="504" spans="4:5">
      <c r="D504" s="95"/>
      <c r="E504" s="95"/>
    </row>
    <row r="505" spans="4:5">
      <c r="D505" s="95"/>
      <c r="E505" s="95"/>
    </row>
    <row r="506" spans="4:5">
      <c r="D506" s="95"/>
      <c r="E506" s="95"/>
    </row>
    <row r="507" spans="4:5">
      <c r="D507" s="95"/>
      <c r="E507" s="95"/>
    </row>
    <row r="508" spans="4:5">
      <c r="D508" s="95"/>
      <c r="E508" s="95"/>
    </row>
    <row r="509" spans="4:5">
      <c r="D509" s="95"/>
      <c r="E509" s="95"/>
    </row>
    <row r="510" spans="4:5">
      <c r="D510" s="95"/>
      <c r="E510" s="95"/>
    </row>
    <row r="511" spans="4:5">
      <c r="D511" s="95"/>
      <c r="E511" s="95"/>
    </row>
    <row r="512" spans="4:5">
      <c r="D512" s="95"/>
      <c r="E512" s="95"/>
    </row>
    <row r="513" spans="4:5">
      <c r="D513" s="95"/>
      <c r="E513" s="95"/>
    </row>
    <row r="514" spans="4:5">
      <c r="D514" s="95"/>
      <c r="E514" s="95"/>
    </row>
    <row r="515" spans="4:5">
      <c r="D515" s="95"/>
      <c r="E515" s="95"/>
    </row>
    <row r="516" spans="4:5">
      <c r="D516" s="95"/>
      <c r="E516" s="95"/>
    </row>
    <row r="517" spans="4:5">
      <c r="D517" s="95"/>
      <c r="E517" s="95"/>
    </row>
    <row r="518" spans="4:5">
      <c r="D518" s="95"/>
      <c r="E518" s="95"/>
    </row>
    <row r="519" spans="4:5">
      <c r="D519" s="95"/>
      <c r="E519" s="95"/>
    </row>
    <row r="520" spans="4:5">
      <c r="D520" s="95"/>
      <c r="E520" s="95"/>
    </row>
    <row r="521" spans="4:5">
      <c r="D521" s="95"/>
      <c r="E521" s="95"/>
    </row>
    <row r="522" spans="4:5">
      <c r="D522" s="95"/>
      <c r="E522" s="95"/>
    </row>
    <row r="523" spans="4:5">
      <c r="D523" s="95"/>
      <c r="E523" s="95"/>
    </row>
    <row r="524" spans="4:5">
      <c r="D524" s="95"/>
      <c r="E524" s="95"/>
    </row>
    <row r="525" spans="4:5">
      <c r="D525" s="95"/>
      <c r="E525" s="95"/>
    </row>
    <row r="526" spans="4:5">
      <c r="D526" s="95"/>
      <c r="E526" s="95"/>
    </row>
    <row r="527" spans="4:5">
      <c r="D527" s="95"/>
      <c r="E527" s="95"/>
    </row>
    <row r="528" spans="4:5">
      <c r="D528" s="95"/>
      <c r="E528" s="95"/>
    </row>
    <row r="529" spans="4:5">
      <c r="D529" s="95"/>
      <c r="E529" s="95"/>
    </row>
    <row r="530" spans="4:5">
      <c r="D530" s="95"/>
      <c r="E530" s="95"/>
    </row>
    <row r="531" spans="4:5">
      <c r="D531" s="95"/>
      <c r="E531" s="95"/>
    </row>
    <row r="532" spans="4:5">
      <c r="D532" s="95"/>
      <c r="E532" s="95"/>
    </row>
    <row r="533" spans="4:5">
      <c r="D533" s="95"/>
      <c r="E533" s="95"/>
    </row>
    <row r="534" spans="4:5">
      <c r="D534" s="95"/>
      <c r="E534" s="95"/>
    </row>
    <row r="535" spans="4:5">
      <c r="D535" s="95"/>
      <c r="E535" s="95"/>
    </row>
    <row r="536" spans="4:5">
      <c r="D536" s="95"/>
      <c r="E536" s="95"/>
    </row>
    <row r="537" spans="4:5">
      <c r="D537" s="95"/>
      <c r="E537" s="95"/>
    </row>
    <row r="538" spans="4:5">
      <c r="D538" s="95"/>
      <c r="E538" s="95"/>
    </row>
    <row r="539" spans="4:5">
      <c r="D539" s="95"/>
      <c r="E539" s="95"/>
    </row>
    <row r="540" spans="4:5">
      <c r="D540" s="95"/>
      <c r="E540" s="95"/>
    </row>
    <row r="541" spans="4:5">
      <c r="D541" s="95"/>
      <c r="E541" s="95"/>
    </row>
    <row r="542" spans="4:5">
      <c r="D542" s="95"/>
      <c r="E542" s="95"/>
    </row>
    <row r="543" spans="4:5">
      <c r="D543" s="95"/>
      <c r="E543" s="95"/>
    </row>
    <row r="544" spans="4:5">
      <c r="D544" s="95"/>
      <c r="E544" s="95"/>
    </row>
    <row r="545" spans="4:5">
      <c r="D545" s="95"/>
      <c r="E545" s="95"/>
    </row>
    <row r="546" spans="4:5">
      <c r="D546" s="95"/>
      <c r="E546" s="95"/>
    </row>
    <row r="547" spans="4:5">
      <c r="D547" s="95"/>
      <c r="E547" s="95"/>
    </row>
    <row r="548" spans="4:5">
      <c r="D548" s="95"/>
      <c r="E548" s="95"/>
    </row>
    <row r="549" spans="4:5">
      <c r="D549" s="95"/>
      <c r="E549" s="95"/>
    </row>
    <row r="550" spans="4:5">
      <c r="D550" s="95"/>
      <c r="E550" s="95"/>
    </row>
    <row r="551" spans="4:5">
      <c r="D551" s="95"/>
      <c r="E551" s="95"/>
    </row>
    <row r="552" spans="4:5">
      <c r="D552" s="95"/>
      <c r="E552" s="95"/>
    </row>
    <row r="553" spans="4:5">
      <c r="D553" s="95"/>
      <c r="E553" s="95"/>
    </row>
    <row r="554" spans="4:5">
      <c r="D554" s="95"/>
      <c r="E554" s="95"/>
    </row>
    <row r="555" spans="4:5">
      <c r="D555" s="95"/>
      <c r="E555" s="95"/>
    </row>
    <row r="556" spans="4:5">
      <c r="D556" s="95"/>
      <c r="E556" s="95"/>
    </row>
    <row r="557" spans="4:5">
      <c r="D557" s="95"/>
      <c r="E557" s="95"/>
    </row>
    <row r="558" spans="4:5">
      <c r="D558" s="95"/>
      <c r="E558" s="95"/>
    </row>
    <row r="559" spans="4:5">
      <c r="D559" s="95"/>
      <c r="E559" s="95"/>
    </row>
    <row r="560" spans="4:5">
      <c r="D560" s="95"/>
      <c r="E560" s="95"/>
    </row>
    <row r="561" spans="4:5">
      <c r="D561" s="95"/>
      <c r="E561" s="95"/>
    </row>
    <row r="562" spans="4:5">
      <c r="D562" s="95"/>
      <c r="E562" s="95"/>
    </row>
    <row r="563" spans="4:5">
      <c r="D563" s="95"/>
      <c r="E563" s="95"/>
    </row>
    <row r="564" spans="4:5">
      <c r="D564" s="95"/>
      <c r="E564" s="95"/>
    </row>
    <row r="565" spans="4:5">
      <c r="D565" s="95"/>
      <c r="E565" s="95"/>
    </row>
    <row r="566" spans="4:5">
      <c r="D566" s="95"/>
      <c r="E566" s="95"/>
    </row>
    <row r="567" spans="4:5">
      <c r="D567" s="95"/>
      <c r="E567" s="95"/>
    </row>
    <row r="568" spans="4:5">
      <c r="D568" s="95"/>
      <c r="E568" s="95"/>
    </row>
    <row r="569" spans="4:5">
      <c r="D569" s="95"/>
      <c r="E569" s="95"/>
    </row>
    <row r="570" spans="4:5">
      <c r="D570" s="95"/>
      <c r="E570" s="95"/>
    </row>
    <row r="571" spans="4:5">
      <c r="D571" s="95"/>
      <c r="E571" s="95"/>
    </row>
    <row r="572" spans="4:5">
      <c r="D572" s="95"/>
      <c r="E572" s="95"/>
    </row>
    <row r="573" spans="4:5">
      <c r="D573" s="95"/>
      <c r="E573" s="95"/>
    </row>
    <row r="574" spans="4:5">
      <c r="D574" s="95"/>
      <c r="E574" s="95"/>
    </row>
    <row r="575" spans="4:5">
      <c r="D575" s="95"/>
      <c r="E575" s="95"/>
    </row>
    <row r="576" spans="4:5">
      <c r="D576" s="95"/>
      <c r="E576" s="95"/>
    </row>
    <row r="577" spans="4:5">
      <c r="D577" s="95"/>
      <c r="E577" s="95"/>
    </row>
    <row r="578" spans="4:5">
      <c r="D578" s="95"/>
      <c r="E578" s="95"/>
    </row>
    <row r="579" spans="4:5">
      <c r="D579" s="95"/>
      <c r="E579" s="95"/>
    </row>
    <row r="580" spans="4:5">
      <c r="D580" s="95"/>
      <c r="E580" s="95"/>
    </row>
    <row r="581" spans="4:5">
      <c r="D581" s="95"/>
      <c r="E581" s="95"/>
    </row>
    <row r="582" spans="4:5">
      <c r="D582" s="95"/>
      <c r="E582" s="95"/>
    </row>
    <row r="583" spans="4:5">
      <c r="D583" s="95"/>
      <c r="E583" s="95"/>
    </row>
    <row r="584" spans="4:5">
      <c r="D584" s="95"/>
      <c r="E584" s="95"/>
    </row>
    <row r="585" spans="4:5">
      <c r="D585" s="95"/>
      <c r="E585" s="95"/>
    </row>
    <row r="586" spans="4:5">
      <c r="D586" s="95"/>
      <c r="E586" s="95"/>
    </row>
    <row r="587" spans="4:5">
      <c r="D587" s="95"/>
      <c r="E587" s="95"/>
    </row>
    <row r="588" spans="4:5">
      <c r="D588" s="95"/>
      <c r="E588" s="95"/>
    </row>
    <row r="589" spans="4:5">
      <c r="D589" s="95"/>
      <c r="E589" s="95"/>
    </row>
    <row r="590" spans="4:5">
      <c r="D590" s="95"/>
      <c r="E590" s="95"/>
    </row>
    <row r="591" spans="4:5">
      <c r="D591" s="95"/>
      <c r="E591" s="95"/>
    </row>
    <row r="592" spans="4:5">
      <c r="D592" s="95"/>
      <c r="E592" s="95"/>
    </row>
    <row r="593" spans="4:5">
      <c r="D593" s="95"/>
      <c r="E593" s="95"/>
    </row>
    <row r="594" spans="4:5">
      <c r="D594" s="95"/>
      <c r="E594" s="95"/>
    </row>
    <row r="595" spans="4:5">
      <c r="D595" s="95"/>
      <c r="E595" s="95"/>
    </row>
    <row r="596" spans="4:5">
      <c r="D596" s="95"/>
      <c r="E596" s="95"/>
    </row>
    <row r="597" spans="4:5">
      <c r="D597" s="95"/>
      <c r="E597" s="95"/>
    </row>
    <row r="598" spans="4:5">
      <c r="D598" s="95"/>
      <c r="E598" s="95"/>
    </row>
    <row r="599" spans="4:5">
      <c r="D599" s="95"/>
      <c r="E599" s="95"/>
    </row>
    <row r="600" spans="4:5">
      <c r="D600" s="95"/>
      <c r="E600" s="95"/>
    </row>
    <row r="601" spans="4:5">
      <c r="D601" s="95"/>
      <c r="E601" s="95"/>
    </row>
    <row r="602" spans="4:5">
      <c r="D602" s="95"/>
      <c r="E602" s="95"/>
    </row>
    <row r="603" spans="4:5">
      <c r="D603" s="95"/>
      <c r="E603" s="95"/>
    </row>
    <row r="604" spans="4:5">
      <c r="D604" s="95"/>
      <c r="E604" s="95"/>
    </row>
    <row r="605" spans="4:5">
      <c r="D605" s="95"/>
      <c r="E605" s="95"/>
    </row>
    <row r="606" spans="4:5">
      <c r="D606" s="95"/>
      <c r="E606" s="95"/>
    </row>
    <row r="607" spans="4:5">
      <c r="D607" s="95"/>
      <c r="E607" s="95"/>
    </row>
    <row r="608" spans="4:5">
      <c r="D608" s="95"/>
      <c r="E608" s="95"/>
    </row>
    <row r="609" spans="4:5">
      <c r="D609" s="95"/>
      <c r="E609" s="95"/>
    </row>
    <row r="610" spans="4:5">
      <c r="D610" s="95"/>
      <c r="E610" s="95"/>
    </row>
    <row r="611" spans="4:5">
      <c r="D611" s="95"/>
      <c r="E611" s="95"/>
    </row>
    <row r="612" spans="4:5">
      <c r="D612" s="95"/>
      <c r="E612" s="95"/>
    </row>
    <row r="613" spans="4:5">
      <c r="D613" s="95"/>
      <c r="E613" s="95"/>
    </row>
    <row r="614" spans="4:5">
      <c r="D614" s="95"/>
      <c r="E614" s="95"/>
    </row>
    <row r="615" spans="4:5">
      <c r="D615" s="95"/>
      <c r="E615" s="95"/>
    </row>
    <row r="616" spans="4:5">
      <c r="D616" s="95"/>
      <c r="E616" s="95"/>
    </row>
    <row r="617" spans="4:5">
      <c r="D617" s="95"/>
      <c r="E617" s="95"/>
    </row>
    <row r="618" spans="4:5">
      <c r="D618" s="95"/>
      <c r="E618" s="95"/>
    </row>
    <row r="619" spans="4:5">
      <c r="D619" s="95"/>
      <c r="E619" s="95"/>
    </row>
    <row r="620" spans="4:5">
      <c r="D620" s="95"/>
      <c r="E620" s="95"/>
    </row>
    <row r="621" spans="4:5">
      <c r="D621" s="95"/>
      <c r="E621" s="95"/>
    </row>
    <row r="622" spans="4:5">
      <c r="D622" s="95"/>
      <c r="E622" s="95"/>
    </row>
    <row r="623" spans="4:5">
      <c r="D623" s="95"/>
      <c r="E623" s="95"/>
    </row>
    <row r="624" spans="4:5">
      <c r="D624" s="95"/>
      <c r="E624" s="95"/>
    </row>
    <row r="625" spans="4:5">
      <c r="D625" s="95"/>
      <c r="E625" s="95"/>
    </row>
    <row r="626" spans="4:5">
      <c r="D626" s="95"/>
      <c r="E626" s="95"/>
    </row>
    <row r="627" spans="4:5">
      <c r="D627" s="95"/>
      <c r="E627" s="95"/>
    </row>
    <row r="628" spans="4:5">
      <c r="D628" s="95"/>
      <c r="E628" s="95"/>
    </row>
    <row r="629" spans="4:5">
      <c r="D629" s="95"/>
      <c r="E629" s="95"/>
    </row>
    <row r="630" spans="4:5">
      <c r="D630" s="95"/>
      <c r="E630" s="95"/>
    </row>
    <row r="631" spans="4:5">
      <c r="D631" s="95"/>
      <c r="E631" s="95"/>
    </row>
    <row r="632" spans="4:5">
      <c r="D632" s="95"/>
      <c r="E632" s="95"/>
    </row>
    <row r="633" spans="4:5">
      <c r="D633" s="95"/>
      <c r="E633" s="95"/>
    </row>
    <row r="634" spans="4:5">
      <c r="D634" s="95"/>
      <c r="E634" s="95"/>
    </row>
    <row r="635" spans="4:5">
      <c r="D635" s="95"/>
      <c r="E635" s="95"/>
    </row>
    <row r="636" spans="4:5">
      <c r="D636" s="95"/>
      <c r="E636" s="95"/>
    </row>
    <row r="637" spans="4:5">
      <c r="D637" s="95"/>
      <c r="E637" s="95"/>
    </row>
    <row r="638" spans="4:5">
      <c r="D638" s="95"/>
      <c r="E638" s="95"/>
    </row>
    <row r="639" spans="4:5">
      <c r="D639" s="95"/>
      <c r="E639" s="95"/>
    </row>
    <row r="640" spans="4:5">
      <c r="D640" s="95"/>
      <c r="E640" s="95"/>
    </row>
    <row r="641" spans="4:5">
      <c r="D641" s="95"/>
      <c r="E641" s="95"/>
    </row>
    <row r="642" spans="4:5">
      <c r="D642" s="95"/>
      <c r="E642" s="95"/>
    </row>
    <row r="643" spans="4:5">
      <c r="D643" s="95"/>
      <c r="E643" s="95"/>
    </row>
    <row r="644" spans="4:5">
      <c r="D644" s="95"/>
      <c r="E644" s="95"/>
    </row>
    <row r="645" spans="4:5">
      <c r="D645" s="95"/>
      <c r="E645" s="95"/>
    </row>
    <row r="646" spans="4:5">
      <c r="D646" s="95"/>
      <c r="E646" s="95"/>
    </row>
    <row r="647" spans="4:5">
      <c r="D647" s="95"/>
      <c r="E647" s="95"/>
    </row>
    <row r="648" spans="4:5">
      <c r="D648" s="95"/>
      <c r="E648" s="95"/>
    </row>
    <row r="649" spans="4:5">
      <c r="D649" s="95"/>
      <c r="E649" s="95"/>
    </row>
    <row r="650" spans="4:5">
      <c r="D650" s="95"/>
      <c r="E650" s="95"/>
    </row>
    <row r="651" spans="4:5">
      <c r="D651" s="95"/>
      <c r="E651" s="95"/>
    </row>
    <row r="652" spans="4:5">
      <c r="D652" s="95"/>
      <c r="E652" s="95"/>
    </row>
    <row r="653" spans="4:5">
      <c r="D653" s="95"/>
      <c r="E653" s="95"/>
    </row>
    <row r="654" spans="4:5">
      <c r="D654" s="95"/>
      <c r="E654" s="95"/>
    </row>
    <row r="655" spans="4:5">
      <c r="D655" s="95"/>
      <c r="E655" s="95"/>
    </row>
    <row r="656" spans="4:5">
      <c r="D656" s="95"/>
      <c r="E656" s="95"/>
    </row>
    <row r="657" spans="4:5">
      <c r="D657" s="95"/>
      <c r="E657" s="95"/>
    </row>
    <row r="658" spans="4:5">
      <c r="D658" s="95"/>
      <c r="E658" s="95"/>
    </row>
    <row r="659" spans="4:5">
      <c r="D659" s="95"/>
      <c r="E659" s="95"/>
    </row>
    <row r="660" spans="4:5">
      <c r="D660" s="95"/>
      <c r="E660" s="95"/>
    </row>
    <row r="661" spans="4:5">
      <c r="D661" s="95"/>
      <c r="E661" s="95"/>
    </row>
    <row r="662" spans="4:5">
      <c r="D662" s="95"/>
      <c r="E662" s="95"/>
    </row>
    <row r="663" spans="4:5">
      <c r="D663" s="95"/>
      <c r="E663" s="95"/>
    </row>
    <row r="664" spans="4:5">
      <c r="D664" s="95"/>
      <c r="E664" s="95"/>
    </row>
    <row r="665" spans="4:5">
      <c r="D665" s="95"/>
      <c r="E665" s="95"/>
    </row>
    <row r="666" spans="4:5">
      <c r="D666" s="95"/>
      <c r="E666" s="95"/>
    </row>
    <row r="667" spans="4:5">
      <c r="D667" s="95"/>
      <c r="E667" s="95"/>
    </row>
    <row r="668" spans="4:5">
      <c r="D668" s="95"/>
      <c r="E668" s="95"/>
    </row>
    <row r="669" spans="4:5">
      <c r="D669" s="95"/>
      <c r="E669" s="95"/>
    </row>
    <row r="670" spans="4:5">
      <c r="D670" s="95"/>
      <c r="E670" s="95"/>
    </row>
    <row r="671" spans="4:5">
      <c r="D671" s="95"/>
      <c r="E671" s="95"/>
    </row>
    <row r="672" spans="4:5">
      <c r="D672" s="95"/>
      <c r="E672" s="95"/>
    </row>
    <row r="673" spans="4:5">
      <c r="D673" s="95"/>
      <c r="E673" s="95"/>
    </row>
    <row r="674" spans="4:5">
      <c r="D674" s="95"/>
      <c r="E674" s="95"/>
    </row>
    <row r="675" spans="4:5">
      <c r="D675" s="95"/>
      <c r="E675" s="95"/>
    </row>
    <row r="676" spans="4:5">
      <c r="D676" s="95"/>
      <c r="E676" s="95"/>
    </row>
    <row r="677" spans="4:5">
      <c r="D677" s="95"/>
      <c r="E677" s="95"/>
    </row>
    <row r="678" spans="4:5">
      <c r="D678" s="95"/>
      <c r="E678" s="95"/>
    </row>
    <row r="679" spans="4:5">
      <c r="D679" s="95"/>
      <c r="E679" s="95"/>
    </row>
    <row r="680" spans="4:5">
      <c r="D680" s="95"/>
      <c r="E680" s="95"/>
    </row>
    <row r="681" spans="4:5">
      <c r="D681" s="95"/>
      <c r="E681" s="95"/>
    </row>
    <row r="682" spans="4:5">
      <c r="D682" s="95"/>
      <c r="E682" s="95"/>
    </row>
    <row r="683" spans="4:5">
      <c r="D683" s="95"/>
      <c r="E683" s="95"/>
    </row>
    <row r="684" spans="4:5">
      <c r="D684" s="95"/>
      <c r="E684" s="95"/>
    </row>
    <row r="685" spans="4:5">
      <c r="D685" s="95"/>
      <c r="E685" s="95"/>
    </row>
    <row r="686" spans="4:5">
      <c r="D686" s="95"/>
      <c r="E686" s="95"/>
    </row>
    <row r="687" spans="4:5">
      <c r="D687" s="95"/>
      <c r="E687" s="95"/>
    </row>
    <row r="688" spans="4:5">
      <c r="D688" s="95"/>
      <c r="E688" s="95"/>
    </row>
    <row r="689" spans="4:5">
      <c r="D689" s="95"/>
      <c r="E689" s="95"/>
    </row>
    <row r="690" spans="4:5">
      <c r="D690" s="95"/>
      <c r="E690" s="95"/>
    </row>
    <row r="691" spans="4:5">
      <c r="D691" s="95"/>
      <c r="E691" s="95"/>
    </row>
    <row r="692" spans="4:5">
      <c r="D692" s="95"/>
      <c r="E692" s="95"/>
    </row>
    <row r="693" spans="4:5">
      <c r="D693" s="95"/>
      <c r="E693" s="95"/>
    </row>
    <row r="694" spans="4:5">
      <c r="D694" s="95"/>
      <c r="E694" s="95"/>
    </row>
    <row r="695" spans="4:5">
      <c r="D695" s="95"/>
      <c r="E695" s="95"/>
    </row>
    <row r="696" spans="4:5">
      <c r="D696" s="95"/>
      <c r="E696" s="95"/>
    </row>
    <row r="697" spans="4:5">
      <c r="D697" s="95"/>
      <c r="E697" s="95"/>
    </row>
    <row r="698" spans="4:5">
      <c r="D698" s="95"/>
      <c r="E698" s="95"/>
    </row>
    <row r="699" spans="4:5">
      <c r="D699" s="95"/>
      <c r="E699" s="95"/>
    </row>
    <row r="700" spans="4:5">
      <c r="D700" s="95"/>
      <c r="E700" s="95"/>
    </row>
    <row r="701" spans="4:5">
      <c r="D701" s="95"/>
      <c r="E701" s="95"/>
    </row>
    <row r="702" spans="4:5">
      <c r="D702" s="95"/>
      <c r="E702" s="95"/>
    </row>
    <row r="703" spans="4:5">
      <c r="D703" s="95"/>
      <c r="E703" s="95"/>
    </row>
    <row r="704" spans="4:5">
      <c r="D704" s="95"/>
      <c r="E704" s="95"/>
    </row>
    <row r="705" spans="4:5">
      <c r="D705" s="95"/>
      <c r="E705" s="95"/>
    </row>
    <row r="706" spans="4:5">
      <c r="D706" s="95"/>
      <c r="E706" s="95"/>
    </row>
    <row r="707" spans="4:5">
      <c r="D707" s="95"/>
      <c r="E707" s="95"/>
    </row>
    <row r="708" spans="4:5">
      <c r="D708" s="95"/>
      <c r="E708" s="95"/>
    </row>
    <row r="709" spans="4:5">
      <c r="D709" s="95"/>
      <c r="E709" s="95"/>
    </row>
    <row r="710" spans="4:5">
      <c r="D710" s="95"/>
      <c r="E710" s="95"/>
    </row>
    <row r="711" spans="4:5">
      <c r="D711" s="95"/>
      <c r="E711" s="95"/>
    </row>
    <row r="712" spans="4:5">
      <c r="D712" s="95"/>
      <c r="E712" s="95"/>
    </row>
    <row r="713" spans="4:5">
      <c r="D713" s="95"/>
      <c r="E713" s="95"/>
    </row>
    <row r="714" spans="4:5">
      <c r="D714" s="95"/>
      <c r="E714" s="95"/>
    </row>
    <row r="715" spans="4:5">
      <c r="D715" s="95"/>
      <c r="E715" s="95"/>
    </row>
    <row r="716" spans="4:5">
      <c r="D716" s="95"/>
      <c r="E716" s="95"/>
    </row>
    <row r="717" spans="4:5">
      <c r="D717" s="95"/>
      <c r="E717" s="95"/>
    </row>
    <row r="718" spans="4:5">
      <c r="D718" s="95"/>
      <c r="E718" s="95"/>
    </row>
    <row r="719" spans="4:5">
      <c r="D719" s="95"/>
      <c r="E719" s="95"/>
    </row>
    <row r="720" spans="4:5">
      <c r="D720" s="95"/>
      <c r="E720" s="95"/>
    </row>
    <row r="721" spans="4:5">
      <c r="D721" s="95"/>
      <c r="E721" s="95"/>
    </row>
    <row r="722" spans="4:5">
      <c r="D722" s="95"/>
      <c r="E722" s="95"/>
    </row>
    <row r="723" spans="4:5">
      <c r="D723" s="95"/>
      <c r="E723" s="95"/>
    </row>
    <row r="724" spans="4:5">
      <c r="D724" s="95"/>
      <c r="E724" s="95"/>
    </row>
    <row r="725" spans="4:5">
      <c r="D725" s="95"/>
      <c r="E725" s="95"/>
    </row>
    <row r="726" spans="4:5">
      <c r="D726" s="95"/>
      <c r="E726" s="95"/>
    </row>
    <row r="727" spans="4:5">
      <c r="D727" s="95"/>
      <c r="E727" s="95"/>
    </row>
    <row r="728" spans="4:5">
      <c r="D728" s="95"/>
      <c r="E728" s="95"/>
    </row>
    <row r="729" spans="4:5">
      <c r="D729" s="95"/>
      <c r="E729" s="95"/>
    </row>
    <row r="730" spans="4:5">
      <c r="D730" s="95"/>
      <c r="E730" s="95"/>
    </row>
    <row r="731" spans="4:5">
      <c r="D731" s="95"/>
      <c r="E731" s="95"/>
    </row>
    <row r="732" spans="4:5">
      <c r="D732" s="95"/>
      <c r="E732" s="95"/>
    </row>
    <row r="733" spans="4:5">
      <c r="D733" s="95"/>
      <c r="E733" s="95"/>
    </row>
    <row r="734" spans="4:5">
      <c r="D734" s="95"/>
      <c r="E734" s="95"/>
    </row>
    <row r="735" spans="4:5">
      <c r="D735" s="95"/>
      <c r="E735" s="95"/>
    </row>
    <row r="736" spans="4:5">
      <c r="D736" s="95"/>
      <c r="E736" s="95"/>
    </row>
    <row r="737" spans="4:5">
      <c r="D737" s="95"/>
      <c r="E737" s="95"/>
    </row>
    <row r="738" spans="4:5">
      <c r="D738" s="95"/>
      <c r="E738" s="95"/>
    </row>
    <row r="739" spans="4:5">
      <c r="D739" s="95"/>
      <c r="E739" s="95"/>
    </row>
    <row r="740" spans="4:5">
      <c r="D740" s="95"/>
      <c r="E740" s="95"/>
    </row>
    <row r="741" spans="4:5">
      <c r="D741" s="95"/>
      <c r="E741" s="95"/>
    </row>
    <row r="742" spans="4:5">
      <c r="D742" s="95"/>
      <c r="E742" s="95"/>
    </row>
    <row r="743" spans="4:5">
      <c r="D743" s="95"/>
      <c r="E743" s="95"/>
    </row>
    <row r="744" spans="4:5">
      <c r="D744" s="95"/>
      <c r="E744" s="95"/>
    </row>
    <row r="745" spans="4:5">
      <c r="D745" s="95"/>
      <c r="E745" s="95"/>
    </row>
    <row r="746" spans="4:5">
      <c r="D746" s="95"/>
      <c r="E746" s="95"/>
    </row>
    <row r="747" spans="4:5">
      <c r="D747" s="95"/>
      <c r="E747" s="95"/>
    </row>
    <row r="748" spans="4:5">
      <c r="D748" s="95"/>
      <c r="E748" s="95"/>
    </row>
    <row r="749" spans="4:5">
      <c r="D749" s="95"/>
      <c r="E749" s="95"/>
    </row>
    <row r="750" spans="4:5">
      <c r="D750" s="95"/>
      <c r="E750" s="95"/>
    </row>
    <row r="751" spans="4:5">
      <c r="D751" s="95"/>
      <c r="E751" s="95"/>
    </row>
    <row r="752" spans="4:5">
      <c r="D752" s="95"/>
      <c r="E752" s="95"/>
    </row>
    <row r="753" spans="4:5">
      <c r="D753" s="95"/>
      <c r="E753" s="95"/>
    </row>
    <row r="754" spans="4:5">
      <c r="D754" s="95"/>
      <c r="E754" s="95"/>
    </row>
    <row r="755" spans="4:5">
      <c r="D755" s="95"/>
      <c r="E755" s="95"/>
    </row>
    <row r="756" spans="4:5">
      <c r="D756" s="95"/>
      <c r="E756" s="95"/>
    </row>
    <row r="757" spans="4:5">
      <c r="D757" s="95"/>
      <c r="E757" s="95"/>
    </row>
    <row r="758" spans="4:5">
      <c r="D758" s="95"/>
      <c r="E758" s="95"/>
    </row>
    <row r="759" spans="4:5">
      <c r="D759" s="95"/>
      <c r="E759" s="95"/>
    </row>
    <row r="760" spans="4:5">
      <c r="D760" s="95"/>
      <c r="E760" s="95"/>
    </row>
    <row r="761" spans="4:5">
      <c r="D761" s="95"/>
      <c r="E761" s="95"/>
    </row>
    <row r="762" spans="4:5">
      <c r="D762" s="95"/>
      <c r="E762" s="95"/>
    </row>
    <row r="763" spans="4:5">
      <c r="D763" s="95"/>
      <c r="E763" s="95"/>
    </row>
    <row r="764" spans="4:5">
      <c r="D764" s="95"/>
      <c r="E764" s="95"/>
    </row>
    <row r="765" spans="4:5">
      <c r="D765" s="95"/>
      <c r="E765" s="95"/>
    </row>
    <row r="766" spans="4:5">
      <c r="D766" s="95"/>
      <c r="E766" s="95"/>
    </row>
    <row r="767" spans="4:5">
      <c r="D767" s="95"/>
      <c r="E767" s="95"/>
    </row>
    <row r="768" spans="4:5">
      <c r="D768" s="95"/>
      <c r="E768" s="95"/>
    </row>
    <row r="769" spans="4:5">
      <c r="D769" s="95"/>
      <c r="E769" s="95"/>
    </row>
    <row r="770" spans="4:5">
      <c r="D770" s="95"/>
      <c r="E770" s="95"/>
    </row>
    <row r="771" spans="4:5">
      <c r="D771" s="95"/>
      <c r="E771" s="95"/>
    </row>
    <row r="772" spans="4:5">
      <c r="D772" s="95"/>
      <c r="E772" s="95"/>
    </row>
    <row r="773" spans="4:5">
      <c r="D773" s="95"/>
      <c r="E773" s="95"/>
    </row>
    <row r="774" spans="4:5">
      <c r="D774" s="95"/>
      <c r="E774" s="95"/>
    </row>
    <row r="775" spans="4:5">
      <c r="D775" s="95"/>
      <c r="E775" s="95"/>
    </row>
    <row r="776" spans="4:5">
      <c r="D776" s="95"/>
      <c r="E776" s="95"/>
    </row>
    <row r="777" spans="4:5">
      <c r="D777" s="95"/>
      <c r="E777" s="95"/>
    </row>
    <row r="778" spans="4:5">
      <c r="D778" s="95"/>
      <c r="E778" s="95"/>
    </row>
    <row r="779" spans="4:5">
      <c r="D779" s="95"/>
      <c r="E779" s="95"/>
    </row>
    <row r="780" spans="4:5">
      <c r="D780" s="95"/>
      <c r="E780" s="95"/>
    </row>
    <row r="781" spans="4:5">
      <c r="D781" s="95"/>
      <c r="E781" s="95"/>
    </row>
    <row r="782" spans="4:5">
      <c r="D782" s="95"/>
      <c r="E782" s="95"/>
    </row>
    <row r="783" spans="4:5">
      <c r="D783" s="95"/>
      <c r="E783" s="95"/>
    </row>
    <row r="784" spans="4:5">
      <c r="D784" s="95"/>
      <c r="E784" s="95"/>
    </row>
    <row r="785" spans="4:5">
      <c r="D785" s="95"/>
      <c r="E785" s="95"/>
    </row>
    <row r="786" spans="4:5">
      <c r="D786" s="95"/>
      <c r="E786" s="95"/>
    </row>
    <row r="787" spans="4:5">
      <c r="D787" s="95"/>
      <c r="E787" s="95"/>
    </row>
    <row r="788" spans="4:5">
      <c r="D788" s="95"/>
      <c r="E788" s="95"/>
    </row>
    <row r="789" spans="4:5">
      <c r="D789" s="95"/>
      <c r="E789" s="95"/>
    </row>
    <row r="790" spans="4:5">
      <c r="D790" s="95"/>
      <c r="E790" s="95"/>
    </row>
    <row r="791" spans="4:5">
      <c r="D791" s="95"/>
      <c r="E791" s="95"/>
    </row>
    <row r="792" spans="4:5">
      <c r="D792" s="95"/>
      <c r="E792" s="95"/>
    </row>
    <row r="793" spans="4:5">
      <c r="D793" s="95"/>
      <c r="E793" s="95"/>
    </row>
    <row r="794" spans="4:5">
      <c r="D794" s="95"/>
      <c r="E794" s="95"/>
    </row>
    <row r="795" spans="4:5">
      <c r="D795" s="95"/>
      <c r="E795" s="95"/>
    </row>
    <row r="796" spans="4:5">
      <c r="D796" s="95"/>
      <c r="E796" s="95"/>
    </row>
    <row r="797" spans="4:5">
      <c r="D797" s="95"/>
      <c r="E797" s="95"/>
    </row>
    <row r="798" spans="4:5">
      <c r="D798" s="95"/>
      <c r="E798" s="95"/>
    </row>
    <row r="799" spans="4:5">
      <c r="D799" s="95"/>
      <c r="E799" s="95"/>
    </row>
    <row r="800" spans="4:5">
      <c r="D800" s="95"/>
      <c r="E800" s="95"/>
    </row>
    <row r="801" spans="4:5">
      <c r="D801" s="95"/>
      <c r="E801" s="95"/>
    </row>
    <row r="802" spans="4:5">
      <c r="D802" s="95"/>
      <c r="E802" s="95"/>
    </row>
    <row r="803" spans="4:5">
      <c r="D803" s="95"/>
      <c r="E803" s="95"/>
    </row>
    <row r="804" spans="4:5">
      <c r="D804" s="95"/>
      <c r="E804" s="95"/>
    </row>
    <row r="805" spans="4:5">
      <c r="D805" s="95"/>
      <c r="E805" s="95"/>
    </row>
    <row r="806" spans="4:5">
      <c r="D806" s="95"/>
      <c r="E806" s="95"/>
    </row>
    <row r="807" spans="4:5">
      <c r="D807" s="95"/>
      <c r="E807" s="95"/>
    </row>
    <row r="808" spans="4:5">
      <c r="D808" s="95"/>
      <c r="E808" s="95"/>
    </row>
    <row r="809" spans="4:5">
      <c r="D809" s="95"/>
      <c r="E809" s="95"/>
    </row>
    <row r="810" spans="4:5">
      <c r="D810" s="95"/>
      <c r="E810" s="95"/>
    </row>
    <row r="811" spans="4:5">
      <c r="D811" s="95"/>
      <c r="E811" s="95"/>
    </row>
    <row r="812" spans="4:5">
      <c r="D812" s="95"/>
      <c r="E812" s="95"/>
    </row>
    <row r="813" spans="4:5">
      <c r="D813" s="95"/>
      <c r="E813" s="95"/>
    </row>
    <row r="814" spans="4:5">
      <c r="D814" s="95"/>
      <c r="E814" s="95"/>
    </row>
    <row r="815" spans="4:5">
      <c r="D815" s="95"/>
      <c r="E815" s="95"/>
    </row>
    <row r="816" spans="4:5">
      <c r="D816" s="95"/>
      <c r="E816" s="95"/>
    </row>
    <row r="817" spans="4:5">
      <c r="D817" s="95"/>
      <c r="E817" s="95"/>
    </row>
    <row r="818" spans="4:5">
      <c r="D818" s="95"/>
      <c r="E818" s="95"/>
    </row>
    <row r="819" spans="4:5">
      <c r="D819" s="95"/>
      <c r="E819" s="95"/>
    </row>
    <row r="820" spans="4:5">
      <c r="D820" s="95"/>
      <c r="E820" s="95"/>
    </row>
    <row r="821" spans="4:5">
      <c r="D821" s="95"/>
      <c r="E821" s="95"/>
    </row>
    <row r="822" spans="4:5">
      <c r="D822" s="95"/>
      <c r="E822" s="95"/>
    </row>
    <row r="823" spans="4:5">
      <c r="D823" s="95"/>
      <c r="E823" s="95"/>
    </row>
    <row r="824" spans="4:5">
      <c r="D824" s="95"/>
      <c r="E824" s="95"/>
    </row>
    <row r="825" spans="4:5">
      <c r="D825" s="95"/>
      <c r="E825" s="95"/>
    </row>
    <row r="826" spans="4:5">
      <c r="D826" s="95"/>
      <c r="E826" s="95"/>
    </row>
    <row r="827" spans="4:5">
      <c r="D827" s="95"/>
      <c r="E827" s="95"/>
    </row>
    <row r="828" spans="4:5">
      <c r="D828" s="95"/>
      <c r="E828" s="95"/>
    </row>
    <row r="829" spans="4:5">
      <c r="D829" s="95"/>
      <c r="E829" s="95"/>
    </row>
    <row r="830" spans="4:5">
      <c r="D830" s="95"/>
      <c r="E830" s="95"/>
    </row>
    <row r="831" spans="4:5">
      <c r="D831" s="95"/>
      <c r="E831" s="95"/>
    </row>
    <row r="832" spans="4:5">
      <c r="D832" s="95"/>
      <c r="E832" s="95"/>
    </row>
    <row r="833" spans="4:5">
      <c r="D833" s="95"/>
      <c r="E833" s="95"/>
    </row>
    <row r="834" spans="4:5">
      <c r="D834" s="95"/>
      <c r="E834" s="95"/>
    </row>
    <row r="835" spans="4:5">
      <c r="D835" s="95"/>
      <c r="E835" s="95"/>
    </row>
    <row r="836" spans="4:5">
      <c r="D836" s="95"/>
      <c r="E836" s="95"/>
    </row>
    <row r="837" spans="4:5">
      <c r="D837" s="95"/>
      <c r="E837" s="95"/>
    </row>
    <row r="838" spans="4:5">
      <c r="D838" s="95"/>
      <c r="E838" s="95"/>
    </row>
    <row r="839" spans="4:5">
      <c r="D839" s="95"/>
      <c r="E839" s="95"/>
    </row>
    <row r="840" spans="4:5">
      <c r="D840" s="95"/>
      <c r="E840" s="95"/>
    </row>
    <row r="841" spans="4:5">
      <c r="D841" s="95"/>
      <c r="E841" s="95"/>
    </row>
    <row r="842" spans="4:5">
      <c r="D842" s="95"/>
      <c r="E842" s="95"/>
    </row>
    <row r="843" spans="4:5">
      <c r="D843" s="95"/>
      <c r="E843" s="95"/>
    </row>
    <row r="844" spans="4:5">
      <c r="D844" s="95"/>
      <c r="E844" s="95"/>
    </row>
    <row r="845" spans="4:5">
      <c r="D845" s="95"/>
      <c r="E845" s="95"/>
    </row>
    <row r="846" spans="4:5">
      <c r="D846" s="95"/>
      <c r="E846" s="95"/>
    </row>
    <row r="847" spans="4:5">
      <c r="D847" s="95"/>
      <c r="E847" s="95"/>
    </row>
    <row r="848" spans="4:5">
      <c r="D848" s="95"/>
      <c r="E848" s="95"/>
    </row>
    <row r="849" spans="4:5">
      <c r="D849" s="95"/>
      <c r="E849" s="95"/>
    </row>
    <row r="850" spans="4:5">
      <c r="D850" s="95"/>
      <c r="E850" s="95"/>
    </row>
    <row r="851" spans="4:5">
      <c r="D851" s="95"/>
      <c r="E851" s="95"/>
    </row>
    <row r="852" spans="4:5">
      <c r="D852" s="95"/>
      <c r="E852" s="95"/>
    </row>
    <row r="853" spans="4:5">
      <c r="D853" s="95"/>
      <c r="E853" s="95"/>
    </row>
    <row r="854" spans="4:5">
      <c r="D854" s="95"/>
      <c r="E854" s="95"/>
    </row>
    <row r="855" spans="4:5">
      <c r="D855" s="95"/>
      <c r="E855" s="95"/>
    </row>
    <row r="856" spans="4:5">
      <c r="D856" s="95"/>
      <c r="E856" s="95"/>
    </row>
    <row r="857" spans="4:5">
      <c r="D857" s="95"/>
      <c r="E857" s="95"/>
    </row>
    <row r="858" spans="4:5">
      <c r="D858" s="95"/>
      <c r="E858" s="95"/>
    </row>
    <row r="859" spans="4:5">
      <c r="D859" s="95"/>
      <c r="E859" s="95"/>
    </row>
    <row r="860" spans="4:5">
      <c r="D860" s="95"/>
      <c r="E860" s="95"/>
    </row>
    <row r="861" spans="4:5">
      <c r="D861" s="95"/>
      <c r="E861" s="95"/>
    </row>
    <row r="862" spans="4:5">
      <c r="D862" s="95"/>
      <c r="E862" s="95"/>
    </row>
    <row r="863" spans="4:5">
      <c r="D863" s="95"/>
      <c r="E863" s="95"/>
    </row>
    <row r="864" spans="4:5">
      <c r="D864" s="95"/>
      <c r="E864" s="95"/>
    </row>
    <row r="865" spans="4:5">
      <c r="D865" s="95"/>
      <c r="E865" s="95"/>
    </row>
    <row r="866" spans="4:5">
      <c r="D866" s="95"/>
      <c r="E866" s="95"/>
    </row>
    <row r="867" spans="4:5">
      <c r="D867" s="95"/>
      <c r="E867" s="95"/>
    </row>
    <row r="868" spans="4:5">
      <c r="D868" s="95"/>
      <c r="E868" s="95"/>
    </row>
    <row r="869" spans="4:5">
      <c r="D869" s="95"/>
      <c r="E869" s="95"/>
    </row>
    <row r="870" spans="4:5">
      <c r="D870" s="95"/>
      <c r="E870" s="95"/>
    </row>
    <row r="871" spans="4:5">
      <c r="D871" s="95"/>
      <c r="E871" s="95"/>
    </row>
    <row r="872" spans="4:5">
      <c r="D872" s="95"/>
      <c r="E872" s="95"/>
    </row>
    <row r="873" spans="4:5">
      <c r="D873" s="95"/>
      <c r="E873" s="95"/>
    </row>
    <row r="874" spans="4:5">
      <c r="D874" s="95"/>
      <c r="E874" s="95"/>
    </row>
    <row r="875" spans="4:5">
      <c r="D875" s="95"/>
      <c r="E875" s="95"/>
    </row>
    <row r="876" spans="4:5">
      <c r="D876" s="95"/>
      <c r="E876" s="95"/>
    </row>
    <row r="877" spans="4:5">
      <c r="D877" s="95"/>
      <c r="E877" s="95"/>
    </row>
    <row r="878" spans="4:5">
      <c r="D878" s="95"/>
      <c r="E878" s="95"/>
    </row>
    <row r="879" spans="4:5">
      <c r="D879" s="95"/>
      <c r="E879" s="95"/>
    </row>
    <row r="880" spans="4:5">
      <c r="D880" s="95"/>
      <c r="E880" s="95"/>
    </row>
    <row r="881" spans="4:5">
      <c r="D881" s="95"/>
      <c r="E881" s="95"/>
    </row>
    <row r="882" spans="4:5">
      <c r="D882" s="95"/>
      <c r="E882" s="95"/>
    </row>
    <row r="883" spans="4:5">
      <c r="D883" s="95"/>
      <c r="E883" s="95"/>
    </row>
    <row r="884" spans="4:5">
      <c r="D884" s="95"/>
      <c r="E884" s="95"/>
    </row>
    <row r="885" spans="4:5">
      <c r="D885" s="95"/>
      <c r="E885" s="95"/>
    </row>
    <row r="886" spans="4:5">
      <c r="D886" s="95"/>
      <c r="E886" s="95"/>
    </row>
    <row r="887" spans="4:5">
      <c r="D887" s="95"/>
      <c r="E887" s="95"/>
    </row>
    <row r="888" spans="4:5">
      <c r="D888" s="95"/>
      <c r="E888" s="95"/>
    </row>
    <row r="889" spans="4:5">
      <c r="D889" s="95"/>
      <c r="E889" s="95"/>
    </row>
    <row r="890" spans="4:5">
      <c r="D890" s="95"/>
      <c r="E890" s="95"/>
    </row>
    <row r="891" spans="4:5">
      <c r="D891" s="95"/>
      <c r="E891" s="95"/>
    </row>
    <row r="892" spans="4:5">
      <c r="D892" s="95"/>
      <c r="E892" s="95"/>
    </row>
    <row r="893" spans="4:5">
      <c r="D893" s="95"/>
      <c r="E893" s="95"/>
    </row>
    <row r="894" spans="4:5">
      <c r="D894" s="95"/>
      <c r="E894" s="95"/>
    </row>
    <row r="895" spans="4:5">
      <c r="D895" s="95"/>
      <c r="E895" s="95"/>
    </row>
    <row r="896" spans="4:5">
      <c r="D896" s="95"/>
      <c r="E896" s="95"/>
    </row>
    <row r="897" spans="4:5">
      <c r="D897" s="95"/>
      <c r="E897" s="95"/>
    </row>
    <row r="898" spans="4:5">
      <c r="D898" s="95"/>
      <c r="E898" s="95"/>
    </row>
    <row r="899" spans="4:5">
      <c r="D899" s="95"/>
      <c r="E899" s="95"/>
    </row>
    <row r="900" spans="4:5">
      <c r="D900" s="95"/>
      <c r="E900" s="95"/>
    </row>
    <row r="901" spans="4:5">
      <c r="D901" s="95"/>
      <c r="E901" s="95"/>
    </row>
    <row r="902" spans="4:5">
      <c r="D902" s="95"/>
      <c r="E902" s="95"/>
    </row>
    <row r="903" spans="4:5">
      <c r="D903" s="95"/>
      <c r="E903" s="95"/>
    </row>
    <row r="904" spans="4:5">
      <c r="D904" s="95"/>
      <c r="E904" s="95"/>
    </row>
    <row r="905" spans="4:5">
      <c r="D905" s="95"/>
      <c r="E905" s="95"/>
    </row>
    <row r="906" spans="4:5">
      <c r="D906" s="95"/>
      <c r="E906" s="95"/>
    </row>
    <row r="907" spans="4:5">
      <c r="D907" s="95"/>
      <c r="E907" s="95"/>
    </row>
    <row r="908" spans="4:5">
      <c r="D908" s="95"/>
      <c r="E908" s="95"/>
    </row>
    <row r="909" spans="4:5">
      <c r="D909" s="95"/>
      <c r="E909" s="95"/>
    </row>
    <row r="910" spans="4:5">
      <c r="D910" s="95"/>
      <c r="E910" s="95"/>
    </row>
    <row r="911" spans="4:5">
      <c r="D911" s="95"/>
      <c r="E911" s="95"/>
    </row>
    <row r="912" spans="4:5">
      <c r="D912" s="95"/>
      <c r="E912" s="95"/>
    </row>
    <row r="913" spans="4:5">
      <c r="D913" s="95"/>
      <c r="E913" s="95"/>
    </row>
    <row r="914" spans="4:5">
      <c r="D914" s="95"/>
      <c r="E914" s="95"/>
    </row>
    <row r="915" spans="4:5">
      <c r="D915" s="95"/>
      <c r="E915" s="95"/>
    </row>
    <row r="916" spans="4:5">
      <c r="D916" s="95"/>
      <c r="E916" s="95"/>
    </row>
    <row r="917" spans="4:5">
      <c r="D917" s="95"/>
      <c r="E917" s="95"/>
    </row>
    <row r="918" spans="4:5">
      <c r="D918" s="95"/>
      <c r="E918" s="95"/>
    </row>
    <row r="919" spans="4:5">
      <c r="D919" s="95"/>
      <c r="E919" s="95"/>
    </row>
    <row r="920" spans="4:5">
      <c r="D920" s="95"/>
      <c r="E920" s="95"/>
    </row>
    <row r="921" spans="4:5">
      <c r="D921" s="95"/>
      <c r="E921" s="95"/>
    </row>
    <row r="922" spans="4:5">
      <c r="D922" s="95"/>
      <c r="E922" s="95"/>
    </row>
    <row r="923" spans="4:5">
      <c r="D923" s="95"/>
      <c r="E923" s="95"/>
    </row>
    <row r="924" spans="4:5">
      <c r="D924" s="95"/>
      <c r="E924" s="95"/>
    </row>
    <row r="925" spans="4:5">
      <c r="D925" s="95"/>
      <c r="E925" s="95"/>
    </row>
    <row r="926" spans="4:5">
      <c r="D926" s="95"/>
      <c r="E926" s="95"/>
    </row>
    <row r="927" spans="4:5">
      <c r="D927" s="95"/>
      <c r="E927" s="95"/>
    </row>
    <row r="928" spans="4:5">
      <c r="D928" s="95"/>
      <c r="E928" s="95"/>
    </row>
    <row r="929" spans="4:5">
      <c r="D929" s="95"/>
      <c r="E929" s="95"/>
    </row>
    <row r="930" spans="4:5">
      <c r="D930" s="95"/>
      <c r="E930" s="95"/>
    </row>
    <row r="931" spans="4:5">
      <c r="D931" s="95"/>
      <c r="E931" s="95"/>
    </row>
    <row r="932" spans="4:5">
      <c r="D932" s="95"/>
      <c r="E932" s="95"/>
    </row>
    <row r="933" spans="4:5">
      <c r="D933" s="95"/>
      <c r="E933" s="95"/>
    </row>
    <row r="934" spans="4:5">
      <c r="D934" s="95"/>
      <c r="E934" s="95"/>
    </row>
    <row r="935" spans="4:5">
      <c r="D935" s="95"/>
      <c r="E935" s="95"/>
    </row>
    <row r="936" spans="4:5">
      <c r="D936" s="95"/>
      <c r="E936" s="95"/>
    </row>
    <row r="937" spans="4:5">
      <c r="D937" s="95"/>
      <c r="E937" s="95"/>
    </row>
    <row r="938" spans="4:5">
      <c r="D938" s="95"/>
      <c r="E938" s="95"/>
    </row>
    <row r="939" spans="4:5">
      <c r="D939" s="95"/>
      <c r="E939" s="95"/>
    </row>
    <row r="940" spans="4:5">
      <c r="D940" s="95"/>
      <c r="E940" s="95"/>
    </row>
    <row r="941" spans="4:5">
      <c r="D941" s="95"/>
      <c r="E941" s="95"/>
    </row>
    <row r="942" spans="4:5">
      <c r="D942" s="95"/>
      <c r="E942" s="95"/>
    </row>
    <row r="943" spans="4:5">
      <c r="D943" s="95"/>
      <c r="E943" s="95"/>
    </row>
    <row r="944" spans="4:5">
      <c r="D944" s="95"/>
      <c r="E944" s="95"/>
    </row>
    <row r="945" spans="4:5">
      <c r="D945" s="95"/>
      <c r="E945" s="95"/>
    </row>
    <row r="946" spans="4:5">
      <c r="D946" s="95"/>
      <c r="E946" s="95"/>
    </row>
    <row r="947" spans="4:5">
      <c r="D947" s="95"/>
      <c r="E947" s="95"/>
    </row>
    <row r="948" spans="4:5">
      <c r="D948" s="95"/>
      <c r="E948" s="95"/>
    </row>
    <row r="949" spans="4:5">
      <c r="D949" s="95"/>
      <c r="E949" s="95"/>
    </row>
    <row r="950" spans="4:5">
      <c r="D950" s="95"/>
      <c r="E950" s="95"/>
    </row>
    <row r="951" spans="4:5">
      <c r="D951" s="95"/>
      <c r="E951" s="95"/>
    </row>
    <row r="952" spans="4:5">
      <c r="D952" s="95"/>
      <c r="E952" s="95"/>
    </row>
    <row r="953" spans="4:5">
      <c r="D953" s="95"/>
      <c r="E953" s="95"/>
    </row>
    <row r="954" spans="4:5">
      <c r="D954" s="95"/>
      <c r="E954" s="95"/>
    </row>
    <row r="955" spans="4:5">
      <c r="D955" s="95"/>
      <c r="E955" s="95"/>
    </row>
    <row r="956" spans="4:5">
      <c r="D956" s="95"/>
      <c r="E956" s="95"/>
    </row>
    <row r="957" spans="4:5">
      <c r="D957" s="95"/>
      <c r="E957" s="95"/>
    </row>
    <row r="958" spans="4:5">
      <c r="D958" s="95"/>
      <c r="E958" s="95"/>
    </row>
    <row r="959" spans="4:5">
      <c r="D959" s="95"/>
      <c r="E959" s="95"/>
    </row>
    <row r="960" spans="4:5">
      <c r="D960" s="95"/>
      <c r="E960" s="95"/>
    </row>
    <row r="961" spans="4:5">
      <c r="D961" s="95"/>
      <c r="E961" s="95"/>
    </row>
    <row r="962" spans="4:5">
      <c r="D962" s="95"/>
      <c r="E962" s="95"/>
    </row>
    <row r="963" spans="4:5">
      <c r="D963" s="95"/>
      <c r="E963" s="95"/>
    </row>
    <row r="964" spans="4:5">
      <c r="D964" s="95"/>
      <c r="E964" s="95"/>
    </row>
    <row r="965" spans="4:5">
      <c r="D965" s="95"/>
      <c r="E965" s="95"/>
    </row>
    <row r="966" spans="4:5">
      <c r="D966" s="95"/>
      <c r="E966" s="95"/>
    </row>
    <row r="967" spans="4:5">
      <c r="D967" s="95"/>
      <c r="E967" s="95"/>
    </row>
    <row r="968" spans="4:5">
      <c r="D968" s="95"/>
      <c r="E968" s="95"/>
    </row>
    <row r="969" spans="4:5">
      <c r="D969" s="95"/>
      <c r="E969" s="95"/>
    </row>
    <row r="970" spans="4:5">
      <c r="D970" s="95"/>
      <c r="E970" s="95"/>
    </row>
    <row r="971" spans="4:5">
      <c r="D971" s="95"/>
      <c r="E971" s="95"/>
    </row>
    <row r="972" spans="4:5">
      <c r="D972" s="95"/>
      <c r="E972" s="95"/>
    </row>
    <row r="973" spans="4:5">
      <c r="D973" s="95"/>
      <c r="E973" s="95"/>
    </row>
    <row r="974" spans="4:5">
      <c r="D974" s="95"/>
      <c r="E974" s="95"/>
    </row>
    <row r="975" spans="4:5">
      <c r="D975" s="95"/>
      <c r="E975" s="95"/>
    </row>
    <row r="976" spans="4:5">
      <c r="D976" s="95"/>
      <c r="E976" s="95"/>
    </row>
    <row r="977" spans="4:5">
      <c r="D977" s="95"/>
      <c r="E977" s="95"/>
    </row>
    <row r="978" spans="4:5">
      <c r="D978" s="95"/>
      <c r="E978" s="95"/>
    </row>
    <row r="979" spans="4:5">
      <c r="D979" s="95"/>
      <c r="E979" s="95"/>
    </row>
    <row r="980" spans="4:5">
      <c r="D980" s="95"/>
      <c r="E980" s="95"/>
    </row>
    <row r="981" spans="4:5">
      <c r="D981" s="95"/>
      <c r="E981" s="95"/>
    </row>
    <row r="982" spans="4:5">
      <c r="D982" s="95"/>
      <c r="E982" s="95"/>
    </row>
    <row r="983" spans="4:5">
      <c r="D983" s="95"/>
      <c r="E983" s="95"/>
    </row>
    <row r="984" spans="4:5">
      <c r="D984" s="95"/>
      <c r="E984" s="95"/>
    </row>
    <row r="985" spans="4:5">
      <c r="D985" s="95"/>
      <c r="E985" s="95"/>
    </row>
    <row r="986" spans="4:5">
      <c r="D986" s="95"/>
      <c r="E986" s="95"/>
    </row>
    <row r="987" spans="4:5">
      <c r="D987" s="95"/>
      <c r="E987" s="95"/>
    </row>
    <row r="988" spans="4:5">
      <c r="D988" s="95"/>
      <c r="E988" s="95"/>
    </row>
    <row r="989" spans="4:5">
      <c r="D989" s="95"/>
      <c r="E989" s="95"/>
    </row>
    <row r="990" spans="4:5">
      <c r="D990" s="95"/>
      <c r="E990" s="95"/>
    </row>
    <row r="991" spans="4:5">
      <c r="D991" s="95"/>
      <c r="E991" s="95"/>
    </row>
    <row r="992" spans="4:5">
      <c r="D992" s="95"/>
      <c r="E992" s="95"/>
    </row>
    <row r="993" spans="4:5">
      <c r="D993" s="95"/>
      <c r="E993" s="95"/>
    </row>
    <row r="994" spans="4:5">
      <c r="D994" s="95"/>
      <c r="E994" s="95"/>
    </row>
    <row r="995" spans="4:5">
      <c r="D995" s="95"/>
      <c r="E995" s="95"/>
    </row>
    <row r="996" spans="4:5">
      <c r="D996" s="95"/>
      <c r="E996" s="95"/>
    </row>
    <row r="997" spans="4:5">
      <c r="D997" s="95"/>
      <c r="E997" s="95"/>
    </row>
    <row r="998" spans="4:5">
      <c r="D998" s="95"/>
      <c r="E998" s="95"/>
    </row>
    <row r="999" spans="4:5">
      <c r="D999" s="95"/>
      <c r="E999" s="95"/>
    </row>
    <row r="1000" spans="4:5">
      <c r="D1000" s="95"/>
      <c r="E1000" s="95"/>
    </row>
    <row r="1001" spans="4:5">
      <c r="D1001" s="95"/>
      <c r="E1001" s="95"/>
    </row>
    <row r="1002" spans="4:5">
      <c r="D1002" s="95"/>
      <c r="E1002" s="95"/>
    </row>
    <row r="1003" spans="4:5">
      <c r="D1003" s="95"/>
      <c r="E1003" s="95"/>
    </row>
    <row r="1004" spans="4:5">
      <c r="D1004" s="95"/>
      <c r="E1004" s="95"/>
    </row>
    <row r="1005" spans="4:5">
      <c r="D1005" s="95"/>
      <c r="E1005" s="95"/>
    </row>
    <row r="1006" spans="4:5">
      <c r="D1006" s="95"/>
      <c r="E1006" s="95"/>
    </row>
    <row r="1007" spans="4:5">
      <c r="D1007" s="95"/>
      <c r="E1007" s="95"/>
    </row>
    <row r="1008" spans="4:5">
      <c r="D1008" s="95"/>
      <c r="E1008" s="95"/>
    </row>
    <row r="1009" spans="4:5">
      <c r="D1009" s="95"/>
      <c r="E1009" s="95"/>
    </row>
    <row r="1010" spans="4:5">
      <c r="D1010" s="95"/>
      <c r="E1010" s="95"/>
    </row>
    <row r="1011" spans="4:5">
      <c r="D1011" s="95"/>
      <c r="E1011" s="95"/>
    </row>
    <row r="1012" spans="4:5">
      <c r="D1012" s="95"/>
      <c r="E1012" s="95"/>
    </row>
    <row r="1013" spans="4:5">
      <c r="D1013" s="95"/>
      <c r="E1013" s="95"/>
    </row>
    <row r="1014" spans="4:5">
      <c r="D1014" s="95"/>
      <c r="E1014" s="95"/>
    </row>
    <row r="1015" spans="4:5">
      <c r="D1015" s="95"/>
      <c r="E1015" s="95"/>
    </row>
    <row r="1016" spans="4:5">
      <c r="D1016" s="95"/>
      <c r="E1016" s="95"/>
    </row>
    <row r="1017" spans="4:5">
      <c r="D1017" s="95"/>
      <c r="E1017" s="95"/>
    </row>
    <row r="1018" spans="4:5">
      <c r="D1018" s="95"/>
      <c r="E1018" s="95"/>
    </row>
    <row r="1019" spans="4:5">
      <c r="D1019" s="95"/>
      <c r="E1019" s="95"/>
    </row>
    <row r="1020" spans="4:5">
      <c r="D1020" s="95"/>
      <c r="E1020" s="95"/>
    </row>
    <row r="1021" spans="4:5">
      <c r="D1021" s="95"/>
      <c r="E1021" s="95"/>
    </row>
    <row r="1022" spans="4:5">
      <c r="D1022" s="95"/>
      <c r="E1022" s="95"/>
    </row>
    <row r="1023" spans="4:5">
      <c r="D1023" s="95"/>
      <c r="E1023" s="95"/>
    </row>
    <row r="1024" spans="4:5">
      <c r="D1024" s="95"/>
      <c r="E1024" s="95"/>
    </row>
    <row r="1025" spans="4:5">
      <c r="D1025" s="95"/>
      <c r="E1025" s="95"/>
    </row>
    <row r="1026" spans="4:5">
      <c r="D1026" s="95"/>
      <c r="E1026" s="95"/>
    </row>
    <row r="1027" spans="4:5">
      <c r="D1027" s="95"/>
      <c r="E1027" s="95"/>
    </row>
    <row r="1028" spans="4:5">
      <c r="D1028" s="95"/>
      <c r="E1028" s="95"/>
    </row>
    <row r="1029" spans="4:5">
      <c r="D1029" s="95"/>
      <c r="E1029" s="95"/>
    </row>
    <row r="1030" spans="4:5">
      <c r="D1030" s="95"/>
      <c r="E1030" s="95"/>
    </row>
    <row r="1031" spans="4:5">
      <c r="D1031" s="95"/>
      <c r="E1031" s="95"/>
    </row>
    <row r="1032" spans="4:5">
      <c r="D1032" s="95"/>
      <c r="E1032" s="95"/>
    </row>
    <row r="1033" spans="4:5">
      <c r="D1033" s="95"/>
      <c r="E1033" s="95"/>
    </row>
    <row r="1034" spans="4:5">
      <c r="D1034" s="95"/>
      <c r="E1034" s="95"/>
    </row>
    <row r="1035" spans="4:5">
      <c r="D1035" s="95"/>
      <c r="E1035" s="95"/>
    </row>
    <row r="1036" spans="4:5">
      <c r="D1036" s="95"/>
      <c r="E1036" s="95"/>
    </row>
    <row r="1037" spans="4:5">
      <c r="D1037" s="95"/>
      <c r="E1037" s="95"/>
    </row>
    <row r="1038" spans="4:5">
      <c r="D1038" s="95"/>
      <c r="E1038" s="95"/>
    </row>
    <row r="1039" spans="4:5">
      <c r="D1039" s="95"/>
      <c r="E1039" s="95"/>
    </row>
    <row r="1040" spans="4:5">
      <c r="D1040" s="95"/>
      <c r="E1040" s="95"/>
    </row>
    <row r="1041" spans="4:5">
      <c r="D1041" s="95"/>
      <c r="E1041" s="95"/>
    </row>
    <row r="1042" spans="4:5">
      <c r="D1042" s="95"/>
      <c r="E1042" s="95"/>
    </row>
    <row r="1043" spans="4:5">
      <c r="D1043" s="95"/>
      <c r="E1043" s="95"/>
    </row>
    <row r="1044" spans="4:5">
      <c r="D1044" s="95"/>
      <c r="E1044" s="95"/>
    </row>
    <row r="1045" spans="4:5">
      <c r="D1045" s="95"/>
      <c r="E1045" s="95"/>
    </row>
    <row r="1046" spans="4:5">
      <c r="D1046" s="95"/>
      <c r="E1046" s="95"/>
    </row>
    <row r="1047" spans="4:5">
      <c r="D1047" s="95"/>
      <c r="E1047" s="95"/>
    </row>
    <row r="1048" spans="4:5">
      <c r="D1048" s="95"/>
      <c r="E1048" s="95"/>
    </row>
    <row r="1049" spans="4:5">
      <c r="D1049" s="95"/>
      <c r="E1049" s="95"/>
    </row>
    <row r="1050" spans="4:5">
      <c r="D1050" s="95"/>
      <c r="E1050" s="95"/>
    </row>
    <row r="1051" spans="4:5">
      <c r="D1051" s="95"/>
      <c r="E1051" s="95"/>
    </row>
    <row r="1052" spans="4:5">
      <c r="D1052" s="95"/>
      <c r="E1052" s="95"/>
    </row>
    <row r="1053" spans="4:5">
      <c r="D1053" s="95"/>
      <c r="E1053" s="95"/>
    </row>
    <row r="1054" spans="4:5">
      <c r="D1054" s="95"/>
      <c r="E1054" s="95"/>
    </row>
    <row r="1055" spans="4:5">
      <c r="D1055" s="95"/>
      <c r="E1055" s="95"/>
    </row>
    <row r="1056" spans="4:5">
      <c r="D1056" s="95"/>
      <c r="E1056" s="95"/>
    </row>
    <row r="1057" spans="4:5">
      <c r="D1057" s="95"/>
      <c r="E1057" s="95"/>
    </row>
    <row r="1058" spans="4:5">
      <c r="D1058" s="95"/>
      <c r="E1058" s="95"/>
    </row>
    <row r="1059" spans="4:5">
      <c r="D1059" s="95"/>
      <c r="E1059" s="95"/>
    </row>
    <row r="1060" spans="4:5">
      <c r="D1060" s="95"/>
      <c r="E1060" s="95"/>
    </row>
    <row r="1061" spans="4:5">
      <c r="D1061" s="95"/>
      <c r="E1061" s="95"/>
    </row>
    <row r="1062" spans="4:5">
      <c r="D1062" s="95"/>
      <c r="E1062" s="95"/>
    </row>
    <row r="1063" spans="4:5">
      <c r="D1063" s="95"/>
      <c r="E1063" s="95"/>
    </row>
    <row r="1064" spans="4:5">
      <c r="D1064" s="95"/>
      <c r="E1064" s="95"/>
    </row>
    <row r="1065" spans="4:5">
      <c r="D1065" s="95"/>
      <c r="E1065" s="95"/>
    </row>
    <row r="1066" spans="4:5">
      <c r="D1066" s="95"/>
      <c r="E1066" s="95"/>
    </row>
    <row r="1067" spans="4:5">
      <c r="D1067" s="95"/>
      <c r="E1067" s="95"/>
    </row>
    <row r="1068" spans="4:5">
      <c r="D1068" s="95"/>
      <c r="E1068" s="95"/>
    </row>
    <row r="1069" spans="4:5">
      <c r="D1069" s="95"/>
      <c r="E1069" s="95"/>
    </row>
    <row r="1070" spans="4:5">
      <c r="D1070" s="95"/>
      <c r="E1070" s="95"/>
    </row>
    <row r="1071" spans="4:5">
      <c r="D1071" s="96"/>
      <c r="E1071" s="96"/>
    </row>
    <row r="1072" spans="4:5">
      <c r="D1072" s="96"/>
      <c r="E1072" s="96"/>
    </row>
    <row r="1073" spans="4:5">
      <c r="D1073" s="96"/>
      <c r="E1073" s="96"/>
    </row>
    <row r="1074" spans="4:5">
      <c r="D1074" s="96"/>
      <c r="E1074" s="96"/>
    </row>
    <row r="1075" spans="4:5">
      <c r="D1075" s="96"/>
      <c r="E1075" s="96"/>
    </row>
    <row r="1076" spans="4:5">
      <c r="D1076" s="96"/>
      <c r="E1076" s="96"/>
    </row>
    <row r="1077" spans="4:5">
      <c r="D1077" s="96"/>
      <c r="E1077" s="96"/>
    </row>
    <row r="1078" spans="4:5">
      <c r="D1078" s="96"/>
      <c r="E1078" s="96"/>
    </row>
    <row r="1079" spans="4:5">
      <c r="D1079" s="96"/>
      <c r="E1079" s="96"/>
    </row>
    <row r="1080" spans="4:5">
      <c r="D1080" s="96"/>
      <c r="E1080" s="96"/>
    </row>
    <row r="1081" spans="4:5">
      <c r="D1081" s="96"/>
      <c r="E1081" s="96"/>
    </row>
  </sheetData>
  <sheetProtection selectLockedCells="1"/>
  <phoneticPr fontId="7" type="noConversion"/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J1081"/>
  <sheetViews>
    <sheetView zoomScale="70" zoomScaleNormal="70" workbookViewId="0">
      <selection activeCell="G2" sqref="G2"/>
    </sheetView>
  </sheetViews>
  <sheetFormatPr defaultRowHeight="12.75"/>
  <cols>
    <col min="1" max="1" width="9" style="89"/>
    <col min="2" max="3" width="16.625" style="89" customWidth="1"/>
    <col min="4" max="5" width="16.625" style="112" customWidth="1"/>
    <col min="6" max="7" width="16.625" style="89" customWidth="1"/>
    <col min="8" max="8" width="9" style="89"/>
    <col min="9" max="9" width="9" style="126"/>
    <col min="10" max="10" width="14.125" style="89" customWidth="1"/>
    <col min="11" max="16384" width="9" style="89"/>
  </cols>
  <sheetData>
    <row r="1" spans="2:10">
      <c r="B1" s="90">
        <f>COUNTA(B3:B1048576)</f>
        <v>0</v>
      </c>
      <c r="C1" s="90"/>
      <c r="D1" s="90"/>
      <c r="E1" s="90"/>
      <c r="F1" s="90">
        <f>SUM(F3:F1048576)</f>
        <v>0</v>
      </c>
      <c r="G1" s="90">
        <f>SUM(G3:G1048576)</f>
        <v>0</v>
      </c>
      <c r="H1" s="90"/>
      <c r="I1" s="127"/>
      <c r="J1" s="90"/>
    </row>
    <row r="2" spans="2:10" ht="39" thickBot="1">
      <c r="B2" s="92" t="s">
        <v>22</v>
      </c>
      <c r="C2" s="92" t="s">
        <v>23</v>
      </c>
      <c r="D2" s="92" t="s">
        <v>33</v>
      </c>
      <c r="E2" s="92" t="s">
        <v>34</v>
      </c>
      <c r="F2" s="92" t="s">
        <v>25</v>
      </c>
      <c r="G2" s="92" t="s">
        <v>24</v>
      </c>
      <c r="H2" s="92" t="s">
        <v>35</v>
      </c>
      <c r="I2" s="128" t="s">
        <v>36</v>
      </c>
      <c r="J2" s="41" t="s">
        <v>37</v>
      </c>
    </row>
    <row r="3" spans="2:10" ht="13.5" thickTop="1">
      <c r="B3" s="93"/>
      <c r="C3" s="94"/>
      <c r="D3" s="95"/>
      <c r="E3" s="95"/>
      <c r="F3" s="93"/>
      <c r="G3" s="93"/>
    </row>
    <row r="4" spans="2:10">
      <c r="B4" s="93"/>
      <c r="C4" s="94"/>
      <c r="D4" s="95"/>
      <c r="E4" s="95"/>
      <c r="F4" s="93"/>
      <c r="G4" s="93"/>
    </row>
    <row r="5" spans="2:10">
      <c r="B5" s="93"/>
      <c r="C5" s="94"/>
      <c r="D5" s="95"/>
      <c r="E5" s="95"/>
      <c r="F5" s="93"/>
      <c r="G5" s="93"/>
    </row>
    <row r="6" spans="2:10">
      <c r="B6" s="93"/>
      <c r="C6" s="94"/>
      <c r="D6" s="95"/>
      <c r="E6" s="95"/>
      <c r="F6" s="93"/>
      <c r="G6" s="93"/>
    </row>
    <row r="7" spans="2:10">
      <c r="B7" s="93"/>
      <c r="C7" s="94"/>
      <c r="D7" s="95"/>
      <c r="E7" s="95"/>
      <c r="F7" s="93"/>
      <c r="G7" s="93"/>
    </row>
    <row r="8" spans="2:10">
      <c r="B8" s="93"/>
      <c r="C8" s="94"/>
      <c r="D8" s="95"/>
      <c r="E8" s="95"/>
      <c r="F8" s="93"/>
      <c r="G8" s="93"/>
    </row>
    <row r="9" spans="2:10">
      <c r="D9" s="95"/>
      <c r="E9" s="95"/>
    </row>
    <row r="10" spans="2:10">
      <c r="D10" s="95"/>
      <c r="E10" s="95"/>
    </row>
    <row r="11" spans="2:10">
      <c r="D11" s="95"/>
      <c r="E11" s="95"/>
    </row>
    <row r="12" spans="2:10">
      <c r="D12" s="95"/>
      <c r="E12" s="95"/>
    </row>
    <row r="13" spans="2:10">
      <c r="D13" s="95"/>
      <c r="E13" s="95"/>
    </row>
    <row r="14" spans="2:10">
      <c r="D14" s="95"/>
      <c r="E14" s="95"/>
    </row>
    <row r="15" spans="2:10">
      <c r="D15" s="95"/>
      <c r="E15" s="95"/>
    </row>
    <row r="16" spans="2:10">
      <c r="D16" s="95"/>
      <c r="E16" s="95"/>
    </row>
    <row r="17" spans="4:5">
      <c r="D17" s="95"/>
      <c r="E17" s="95"/>
    </row>
    <row r="18" spans="4:5">
      <c r="D18" s="95"/>
      <c r="E18" s="95"/>
    </row>
    <row r="19" spans="4:5">
      <c r="D19" s="95"/>
      <c r="E19" s="95"/>
    </row>
    <row r="20" spans="4:5">
      <c r="D20" s="95"/>
      <c r="E20" s="95"/>
    </row>
    <row r="21" spans="4:5">
      <c r="D21" s="95"/>
      <c r="E21" s="95"/>
    </row>
    <row r="22" spans="4:5">
      <c r="D22" s="95"/>
      <c r="E22" s="95"/>
    </row>
    <row r="23" spans="4:5">
      <c r="D23" s="95"/>
      <c r="E23" s="95"/>
    </row>
    <row r="24" spans="4:5">
      <c r="D24" s="95"/>
      <c r="E24" s="95"/>
    </row>
    <row r="25" spans="4:5">
      <c r="D25" s="95"/>
      <c r="E25" s="95"/>
    </row>
    <row r="26" spans="4:5">
      <c r="D26" s="95"/>
      <c r="E26" s="95"/>
    </row>
    <row r="27" spans="4:5">
      <c r="D27" s="95"/>
      <c r="E27" s="95"/>
    </row>
    <row r="28" spans="4:5">
      <c r="D28" s="95"/>
      <c r="E28" s="95"/>
    </row>
    <row r="29" spans="4:5">
      <c r="D29" s="95"/>
      <c r="E29" s="95"/>
    </row>
    <row r="30" spans="4:5">
      <c r="D30" s="95"/>
      <c r="E30" s="95"/>
    </row>
    <row r="31" spans="4:5">
      <c r="D31" s="95"/>
      <c r="E31" s="95"/>
    </row>
    <row r="32" spans="4:5">
      <c r="D32" s="95"/>
      <c r="E32" s="95"/>
    </row>
    <row r="33" spans="4:5">
      <c r="D33" s="95"/>
      <c r="E33" s="95"/>
    </row>
    <row r="34" spans="4:5">
      <c r="D34" s="95"/>
      <c r="E34" s="95"/>
    </row>
    <row r="35" spans="4:5">
      <c r="D35" s="95"/>
      <c r="E35" s="95"/>
    </row>
    <row r="36" spans="4:5">
      <c r="D36" s="95"/>
      <c r="E36" s="95"/>
    </row>
    <row r="37" spans="4:5">
      <c r="D37" s="95"/>
      <c r="E37" s="95"/>
    </row>
    <row r="38" spans="4:5">
      <c r="D38" s="95"/>
      <c r="E38" s="95"/>
    </row>
    <row r="39" spans="4:5">
      <c r="D39" s="95"/>
      <c r="E39" s="95"/>
    </row>
    <row r="40" spans="4:5">
      <c r="D40" s="95"/>
      <c r="E40" s="95"/>
    </row>
    <row r="41" spans="4:5">
      <c r="D41" s="95"/>
      <c r="E41" s="95"/>
    </row>
    <row r="42" spans="4:5">
      <c r="D42" s="95"/>
      <c r="E42" s="95"/>
    </row>
    <row r="43" spans="4:5">
      <c r="D43" s="95"/>
      <c r="E43" s="95"/>
    </row>
    <row r="44" spans="4:5">
      <c r="D44" s="95"/>
      <c r="E44" s="95"/>
    </row>
    <row r="45" spans="4:5">
      <c r="D45" s="95"/>
      <c r="E45" s="95"/>
    </row>
    <row r="46" spans="4:5">
      <c r="D46" s="95"/>
      <c r="E46" s="95"/>
    </row>
    <row r="47" spans="4:5">
      <c r="D47" s="95"/>
      <c r="E47" s="95"/>
    </row>
    <row r="48" spans="4:5">
      <c r="D48" s="95"/>
      <c r="E48" s="95"/>
    </row>
    <row r="49" spans="4:5">
      <c r="D49" s="95"/>
      <c r="E49" s="95"/>
    </row>
    <row r="50" spans="4:5">
      <c r="D50" s="95"/>
      <c r="E50" s="95"/>
    </row>
    <row r="51" spans="4:5">
      <c r="D51" s="95"/>
      <c r="E51" s="95"/>
    </row>
    <row r="52" spans="4:5">
      <c r="D52" s="95"/>
      <c r="E52" s="95"/>
    </row>
    <row r="53" spans="4:5">
      <c r="D53" s="95"/>
      <c r="E53" s="95"/>
    </row>
    <row r="54" spans="4:5">
      <c r="D54" s="95"/>
      <c r="E54" s="95"/>
    </row>
    <row r="55" spans="4:5">
      <c r="D55" s="95"/>
      <c r="E55" s="95"/>
    </row>
    <row r="56" spans="4:5">
      <c r="D56" s="95"/>
      <c r="E56" s="95"/>
    </row>
    <row r="57" spans="4:5">
      <c r="D57" s="95"/>
      <c r="E57" s="95"/>
    </row>
    <row r="58" spans="4:5">
      <c r="D58" s="95"/>
      <c r="E58" s="95"/>
    </row>
    <row r="59" spans="4:5">
      <c r="D59" s="95"/>
      <c r="E59" s="95"/>
    </row>
    <row r="60" spans="4:5">
      <c r="D60" s="95"/>
      <c r="E60" s="95"/>
    </row>
    <row r="61" spans="4:5">
      <c r="D61" s="95"/>
      <c r="E61" s="95"/>
    </row>
    <row r="62" spans="4:5">
      <c r="D62" s="95"/>
      <c r="E62" s="95"/>
    </row>
    <row r="63" spans="4:5">
      <c r="D63" s="95"/>
      <c r="E63" s="95"/>
    </row>
    <row r="64" spans="4:5">
      <c r="D64" s="95"/>
      <c r="E64" s="95"/>
    </row>
    <row r="65" spans="4:5">
      <c r="D65" s="95"/>
      <c r="E65" s="95"/>
    </row>
    <row r="66" spans="4:5">
      <c r="D66" s="95"/>
      <c r="E66" s="95"/>
    </row>
    <row r="67" spans="4:5">
      <c r="D67" s="95"/>
      <c r="E67" s="95"/>
    </row>
    <row r="68" spans="4:5">
      <c r="D68" s="95"/>
      <c r="E68" s="95"/>
    </row>
    <row r="69" spans="4:5">
      <c r="D69" s="95"/>
      <c r="E69" s="95"/>
    </row>
    <row r="70" spans="4:5">
      <c r="D70" s="95"/>
      <c r="E70" s="95"/>
    </row>
    <row r="71" spans="4:5">
      <c r="D71" s="95"/>
      <c r="E71" s="95"/>
    </row>
    <row r="72" spans="4:5">
      <c r="D72" s="95"/>
      <c r="E72" s="95"/>
    </row>
    <row r="73" spans="4:5">
      <c r="D73" s="95"/>
      <c r="E73" s="95"/>
    </row>
    <row r="74" spans="4:5">
      <c r="D74" s="95"/>
      <c r="E74" s="95"/>
    </row>
    <row r="75" spans="4:5">
      <c r="D75" s="95"/>
      <c r="E75" s="95"/>
    </row>
    <row r="76" spans="4:5">
      <c r="D76" s="95"/>
      <c r="E76" s="95"/>
    </row>
    <row r="77" spans="4:5">
      <c r="D77" s="95"/>
      <c r="E77" s="95"/>
    </row>
    <row r="78" spans="4:5">
      <c r="D78" s="95"/>
      <c r="E78" s="95"/>
    </row>
    <row r="79" spans="4:5">
      <c r="D79" s="95"/>
      <c r="E79" s="95"/>
    </row>
    <row r="80" spans="4:5">
      <c r="D80" s="95"/>
      <c r="E80" s="95"/>
    </row>
    <row r="81" spans="4:5">
      <c r="D81" s="95"/>
      <c r="E81" s="95"/>
    </row>
    <row r="82" spans="4:5">
      <c r="D82" s="95"/>
      <c r="E82" s="95"/>
    </row>
    <row r="83" spans="4:5">
      <c r="D83" s="95"/>
      <c r="E83" s="95"/>
    </row>
    <row r="84" spans="4:5">
      <c r="D84" s="95"/>
      <c r="E84" s="95"/>
    </row>
    <row r="85" spans="4:5">
      <c r="D85" s="95"/>
      <c r="E85" s="95"/>
    </row>
    <row r="86" spans="4:5">
      <c r="D86" s="95"/>
      <c r="E86" s="95"/>
    </row>
    <row r="87" spans="4:5">
      <c r="D87" s="95"/>
      <c r="E87" s="95"/>
    </row>
    <row r="88" spans="4:5">
      <c r="D88" s="95"/>
      <c r="E88" s="95"/>
    </row>
    <row r="89" spans="4:5">
      <c r="D89" s="95"/>
      <c r="E89" s="95"/>
    </row>
    <row r="90" spans="4:5">
      <c r="D90" s="95"/>
      <c r="E90" s="95"/>
    </row>
    <row r="91" spans="4:5">
      <c r="D91" s="95"/>
      <c r="E91" s="95"/>
    </row>
    <row r="92" spans="4:5">
      <c r="D92" s="95"/>
      <c r="E92" s="95"/>
    </row>
    <row r="93" spans="4:5">
      <c r="D93" s="95"/>
      <c r="E93" s="95"/>
    </row>
    <row r="94" spans="4:5">
      <c r="D94" s="95"/>
      <c r="E94" s="95"/>
    </row>
    <row r="95" spans="4:5">
      <c r="D95" s="95"/>
      <c r="E95" s="95"/>
    </row>
    <row r="96" spans="4:5">
      <c r="D96" s="95"/>
      <c r="E96" s="95"/>
    </row>
    <row r="97" spans="4:5">
      <c r="D97" s="95"/>
      <c r="E97" s="95"/>
    </row>
    <row r="98" spans="4:5">
      <c r="D98" s="95"/>
      <c r="E98" s="95"/>
    </row>
    <row r="99" spans="4:5">
      <c r="D99" s="95"/>
      <c r="E99" s="95"/>
    </row>
    <row r="100" spans="4:5">
      <c r="D100" s="95"/>
      <c r="E100" s="95"/>
    </row>
    <row r="101" spans="4:5">
      <c r="D101" s="95"/>
      <c r="E101" s="95"/>
    </row>
    <row r="102" spans="4:5">
      <c r="D102" s="95"/>
      <c r="E102" s="95"/>
    </row>
    <row r="103" spans="4:5">
      <c r="D103" s="95"/>
      <c r="E103" s="95"/>
    </row>
    <row r="104" spans="4:5">
      <c r="D104" s="95"/>
      <c r="E104" s="95"/>
    </row>
    <row r="105" spans="4:5">
      <c r="D105" s="95"/>
      <c r="E105" s="95"/>
    </row>
    <row r="106" spans="4:5">
      <c r="D106" s="95"/>
      <c r="E106" s="95"/>
    </row>
    <row r="107" spans="4:5">
      <c r="D107" s="95"/>
      <c r="E107" s="95"/>
    </row>
    <row r="108" spans="4:5">
      <c r="D108" s="95"/>
      <c r="E108" s="95"/>
    </row>
    <row r="109" spans="4:5">
      <c r="D109" s="95"/>
      <c r="E109" s="95"/>
    </row>
    <row r="110" spans="4:5">
      <c r="D110" s="95"/>
      <c r="E110" s="95"/>
    </row>
    <row r="111" spans="4:5">
      <c r="D111" s="95"/>
      <c r="E111" s="95"/>
    </row>
    <row r="112" spans="4:5">
      <c r="D112" s="95"/>
      <c r="E112" s="95"/>
    </row>
    <row r="113" spans="4:5">
      <c r="D113" s="95"/>
      <c r="E113" s="95"/>
    </row>
    <row r="114" spans="4:5">
      <c r="D114" s="95"/>
      <c r="E114" s="95"/>
    </row>
    <row r="115" spans="4:5">
      <c r="D115" s="95"/>
      <c r="E115" s="95"/>
    </row>
    <row r="116" spans="4:5">
      <c r="D116" s="95"/>
      <c r="E116" s="95"/>
    </row>
    <row r="117" spans="4:5">
      <c r="D117" s="95"/>
      <c r="E117" s="95"/>
    </row>
    <row r="118" spans="4:5">
      <c r="D118" s="95"/>
      <c r="E118" s="95"/>
    </row>
    <row r="119" spans="4:5">
      <c r="D119" s="95"/>
      <c r="E119" s="95"/>
    </row>
    <row r="120" spans="4:5">
      <c r="D120" s="95"/>
      <c r="E120" s="95"/>
    </row>
    <row r="121" spans="4:5">
      <c r="D121" s="95"/>
      <c r="E121" s="95"/>
    </row>
    <row r="122" spans="4:5">
      <c r="D122" s="95"/>
      <c r="E122" s="95"/>
    </row>
    <row r="123" spans="4:5">
      <c r="D123" s="95"/>
      <c r="E123" s="95"/>
    </row>
    <row r="124" spans="4:5">
      <c r="D124" s="95"/>
      <c r="E124" s="95"/>
    </row>
    <row r="125" spans="4:5">
      <c r="D125" s="95"/>
      <c r="E125" s="95"/>
    </row>
    <row r="126" spans="4:5">
      <c r="D126" s="95"/>
      <c r="E126" s="95"/>
    </row>
    <row r="127" spans="4:5">
      <c r="D127" s="95"/>
      <c r="E127" s="95"/>
    </row>
    <row r="128" spans="4:5">
      <c r="D128" s="95"/>
      <c r="E128" s="95"/>
    </row>
    <row r="129" spans="4:5">
      <c r="D129" s="95"/>
      <c r="E129" s="95"/>
    </row>
    <row r="130" spans="4:5">
      <c r="D130" s="95"/>
      <c r="E130" s="95"/>
    </row>
    <row r="131" spans="4:5">
      <c r="D131" s="95"/>
      <c r="E131" s="95"/>
    </row>
    <row r="132" spans="4:5">
      <c r="D132" s="95"/>
      <c r="E132" s="95"/>
    </row>
    <row r="133" spans="4:5">
      <c r="D133" s="95"/>
      <c r="E133" s="95"/>
    </row>
    <row r="134" spans="4:5">
      <c r="D134" s="95"/>
      <c r="E134" s="95"/>
    </row>
    <row r="135" spans="4:5">
      <c r="D135" s="95"/>
      <c r="E135" s="95"/>
    </row>
    <row r="136" spans="4:5">
      <c r="D136" s="95"/>
      <c r="E136" s="95"/>
    </row>
    <row r="137" spans="4:5">
      <c r="D137" s="95"/>
      <c r="E137" s="95"/>
    </row>
    <row r="138" spans="4:5">
      <c r="D138" s="95"/>
      <c r="E138" s="95"/>
    </row>
    <row r="139" spans="4:5">
      <c r="D139" s="95"/>
      <c r="E139" s="95"/>
    </row>
    <row r="140" spans="4:5">
      <c r="D140" s="95"/>
      <c r="E140" s="95"/>
    </row>
    <row r="141" spans="4:5">
      <c r="D141" s="95"/>
      <c r="E141" s="95"/>
    </row>
    <row r="142" spans="4:5">
      <c r="D142" s="95"/>
      <c r="E142" s="95"/>
    </row>
    <row r="143" spans="4:5">
      <c r="D143" s="95"/>
      <c r="E143" s="95"/>
    </row>
    <row r="144" spans="4:5">
      <c r="D144" s="95"/>
      <c r="E144" s="95"/>
    </row>
    <row r="145" spans="4:5">
      <c r="D145" s="95"/>
      <c r="E145" s="95"/>
    </row>
    <row r="146" spans="4:5">
      <c r="D146" s="95"/>
      <c r="E146" s="95"/>
    </row>
    <row r="147" spans="4:5">
      <c r="D147" s="95"/>
      <c r="E147" s="95"/>
    </row>
    <row r="148" spans="4:5">
      <c r="D148" s="95"/>
      <c r="E148" s="95"/>
    </row>
    <row r="149" spans="4:5">
      <c r="D149" s="95"/>
      <c r="E149" s="95"/>
    </row>
    <row r="150" spans="4:5">
      <c r="D150" s="95"/>
      <c r="E150" s="95"/>
    </row>
    <row r="151" spans="4:5">
      <c r="D151" s="95"/>
      <c r="E151" s="95"/>
    </row>
    <row r="152" spans="4:5">
      <c r="D152" s="95"/>
      <c r="E152" s="95"/>
    </row>
    <row r="153" spans="4:5">
      <c r="D153" s="95"/>
      <c r="E153" s="95"/>
    </row>
    <row r="154" spans="4:5">
      <c r="D154" s="95"/>
      <c r="E154" s="95"/>
    </row>
    <row r="155" spans="4:5">
      <c r="D155" s="95"/>
      <c r="E155" s="95"/>
    </row>
    <row r="156" spans="4:5">
      <c r="D156" s="95"/>
      <c r="E156" s="95"/>
    </row>
    <row r="157" spans="4:5">
      <c r="D157" s="95"/>
      <c r="E157" s="95"/>
    </row>
    <row r="158" spans="4:5">
      <c r="D158" s="95"/>
      <c r="E158" s="95"/>
    </row>
    <row r="159" spans="4:5">
      <c r="D159" s="95"/>
      <c r="E159" s="95"/>
    </row>
    <row r="160" spans="4:5">
      <c r="D160" s="95"/>
      <c r="E160" s="95"/>
    </row>
    <row r="161" spans="4:5">
      <c r="D161" s="95"/>
      <c r="E161" s="95"/>
    </row>
    <row r="162" spans="4:5">
      <c r="D162" s="95"/>
      <c r="E162" s="95"/>
    </row>
    <row r="163" spans="4:5">
      <c r="D163" s="95"/>
      <c r="E163" s="95"/>
    </row>
    <row r="164" spans="4:5">
      <c r="D164" s="95"/>
      <c r="E164" s="95"/>
    </row>
    <row r="165" spans="4:5">
      <c r="D165" s="95"/>
      <c r="E165" s="95"/>
    </row>
    <row r="166" spans="4:5">
      <c r="D166" s="95"/>
      <c r="E166" s="95"/>
    </row>
    <row r="167" spans="4:5">
      <c r="D167" s="95"/>
      <c r="E167" s="95"/>
    </row>
    <row r="168" spans="4:5">
      <c r="D168" s="95"/>
      <c r="E168" s="95"/>
    </row>
    <row r="169" spans="4:5">
      <c r="D169" s="95"/>
      <c r="E169" s="95"/>
    </row>
    <row r="170" spans="4:5">
      <c r="D170" s="95"/>
      <c r="E170" s="95"/>
    </row>
    <row r="171" spans="4:5">
      <c r="D171" s="95"/>
      <c r="E171" s="95"/>
    </row>
    <row r="172" spans="4:5">
      <c r="D172" s="95"/>
      <c r="E172" s="95"/>
    </row>
    <row r="173" spans="4:5">
      <c r="D173" s="95"/>
      <c r="E173" s="95"/>
    </row>
    <row r="174" spans="4:5">
      <c r="D174" s="95"/>
      <c r="E174" s="95"/>
    </row>
    <row r="175" spans="4:5">
      <c r="D175" s="95"/>
      <c r="E175" s="95"/>
    </row>
    <row r="176" spans="4:5">
      <c r="D176" s="95"/>
      <c r="E176" s="95"/>
    </row>
    <row r="177" spans="4:5">
      <c r="D177" s="95"/>
      <c r="E177" s="95"/>
    </row>
    <row r="178" spans="4:5">
      <c r="D178" s="95"/>
      <c r="E178" s="95"/>
    </row>
    <row r="179" spans="4:5">
      <c r="D179" s="95"/>
      <c r="E179" s="95"/>
    </row>
    <row r="180" spans="4:5">
      <c r="D180" s="95"/>
      <c r="E180" s="95"/>
    </row>
    <row r="181" spans="4:5">
      <c r="D181" s="95"/>
      <c r="E181" s="95"/>
    </row>
    <row r="182" spans="4:5">
      <c r="D182" s="95"/>
      <c r="E182" s="95"/>
    </row>
    <row r="183" spans="4:5">
      <c r="D183" s="95"/>
      <c r="E183" s="95"/>
    </row>
    <row r="184" spans="4:5">
      <c r="D184" s="95"/>
      <c r="E184" s="95"/>
    </row>
    <row r="185" spans="4:5">
      <c r="D185" s="95"/>
      <c r="E185" s="95"/>
    </row>
    <row r="186" spans="4:5">
      <c r="D186" s="95"/>
      <c r="E186" s="95"/>
    </row>
    <row r="187" spans="4:5">
      <c r="D187" s="95"/>
      <c r="E187" s="95"/>
    </row>
    <row r="188" spans="4:5">
      <c r="D188" s="95"/>
      <c r="E188" s="95"/>
    </row>
    <row r="189" spans="4:5">
      <c r="D189" s="95"/>
      <c r="E189" s="95"/>
    </row>
    <row r="190" spans="4:5">
      <c r="D190" s="95"/>
      <c r="E190" s="95"/>
    </row>
    <row r="191" spans="4:5">
      <c r="D191" s="95"/>
      <c r="E191" s="95"/>
    </row>
    <row r="192" spans="4:5">
      <c r="D192" s="95"/>
      <c r="E192" s="95"/>
    </row>
    <row r="193" spans="4:5">
      <c r="D193" s="95"/>
      <c r="E193" s="95"/>
    </row>
    <row r="194" spans="4:5">
      <c r="D194" s="95"/>
      <c r="E194" s="95"/>
    </row>
    <row r="195" spans="4:5">
      <c r="D195" s="95"/>
      <c r="E195" s="95"/>
    </row>
    <row r="196" spans="4:5">
      <c r="D196" s="95"/>
      <c r="E196" s="95"/>
    </row>
    <row r="197" spans="4:5">
      <c r="D197" s="95"/>
      <c r="E197" s="95"/>
    </row>
    <row r="198" spans="4:5">
      <c r="D198" s="95"/>
      <c r="E198" s="95"/>
    </row>
    <row r="199" spans="4:5">
      <c r="D199" s="95"/>
      <c r="E199" s="95"/>
    </row>
    <row r="200" spans="4:5">
      <c r="D200" s="95"/>
      <c r="E200" s="95"/>
    </row>
    <row r="201" spans="4:5">
      <c r="D201" s="95"/>
      <c r="E201" s="95"/>
    </row>
    <row r="202" spans="4:5">
      <c r="D202" s="95"/>
      <c r="E202" s="95"/>
    </row>
    <row r="203" spans="4:5">
      <c r="D203" s="95"/>
      <c r="E203" s="95"/>
    </row>
    <row r="204" spans="4:5">
      <c r="D204" s="95"/>
      <c r="E204" s="95"/>
    </row>
    <row r="205" spans="4:5">
      <c r="D205" s="95"/>
      <c r="E205" s="95"/>
    </row>
    <row r="206" spans="4:5">
      <c r="D206" s="95"/>
      <c r="E206" s="95"/>
    </row>
    <row r="207" spans="4:5">
      <c r="D207" s="95"/>
      <c r="E207" s="95"/>
    </row>
    <row r="208" spans="4:5">
      <c r="D208" s="95"/>
      <c r="E208" s="95"/>
    </row>
    <row r="209" spans="4:5">
      <c r="D209" s="95"/>
      <c r="E209" s="95"/>
    </row>
    <row r="210" spans="4:5">
      <c r="D210" s="95"/>
      <c r="E210" s="95"/>
    </row>
    <row r="211" spans="4:5">
      <c r="D211" s="95"/>
      <c r="E211" s="95"/>
    </row>
    <row r="212" spans="4:5">
      <c r="D212" s="95"/>
      <c r="E212" s="95"/>
    </row>
    <row r="213" spans="4:5">
      <c r="D213" s="95"/>
      <c r="E213" s="95"/>
    </row>
    <row r="214" spans="4:5">
      <c r="D214" s="95"/>
      <c r="E214" s="95"/>
    </row>
    <row r="215" spans="4:5">
      <c r="D215" s="95"/>
      <c r="E215" s="95"/>
    </row>
    <row r="216" spans="4:5">
      <c r="D216" s="95"/>
      <c r="E216" s="95"/>
    </row>
    <row r="217" spans="4:5">
      <c r="D217" s="95"/>
      <c r="E217" s="95"/>
    </row>
    <row r="218" spans="4:5">
      <c r="D218" s="95"/>
      <c r="E218" s="95"/>
    </row>
    <row r="219" spans="4:5">
      <c r="D219" s="95"/>
      <c r="E219" s="95"/>
    </row>
    <row r="220" spans="4:5">
      <c r="D220" s="95"/>
      <c r="E220" s="95"/>
    </row>
    <row r="221" spans="4:5">
      <c r="D221" s="95"/>
      <c r="E221" s="95"/>
    </row>
    <row r="222" spans="4:5">
      <c r="D222" s="95"/>
      <c r="E222" s="95"/>
    </row>
    <row r="223" spans="4:5">
      <c r="D223" s="95"/>
      <c r="E223" s="95"/>
    </row>
    <row r="224" spans="4:5">
      <c r="D224" s="95"/>
      <c r="E224" s="95"/>
    </row>
    <row r="225" spans="4:5">
      <c r="D225" s="95"/>
      <c r="E225" s="95"/>
    </row>
    <row r="226" spans="4:5">
      <c r="D226" s="95"/>
      <c r="E226" s="95"/>
    </row>
    <row r="227" spans="4:5">
      <c r="D227" s="95"/>
      <c r="E227" s="95"/>
    </row>
    <row r="228" spans="4:5">
      <c r="D228" s="95"/>
      <c r="E228" s="95"/>
    </row>
    <row r="229" spans="4:5">
      <c r="D229" s="95"/>
      <c r="E229" s="95"/>
    </row>
    <row r="230" spans="4:5">
      <c r="D230" s="95"/>
      <c r="E230" s="95"/>
    </row>
    <row r="231" spans="4:5">
      <c r="D231" s="95"/>
      <c r="E231" s="95"/>
    </row>
    <row r="232" spans="4:5">
      <c r="D232" s="95"/>
      <c r="E232" s="95"/>
    </row>
    <row r="233" spans="4:5">
      <c r="D233" s="95"/>
      <c r="E233" s="95"/>
    </row>
    <row r="234" spans="4:5">
      <c r="D234" s="95"/>
      <c r="E234" s="95"/>
    </row>
    <row r="235" spans="4:5">
      <c r="D235" s="95"/>
      <c r="E235" s="95"/>
    </row>
    <row r="236" spans="4:5">
      <c r="D236" s="95"/>
      <c r="E236" s="95"/>
    </row>
    <row r="237" spans="4:5">
      <c r="D237" s="95"/>
      <c r="E237" s="95"/>
    </row>
    <row r="238" spans="4:5">
      <c r="D238" s="95"/>
      <c r="E238" s="95"/>
    </row>
    <row r="239" spans="4:5">
      <c r="D239" s="95"/>
      <c r="E239" s="95"/>
    </row>
    <row r="240" spans="4:5">
      <c r="D240" s="95"/>
      <c r="E240" s="95"/>
    </row>
    <row r="241" spans="4:5">
      <c r="D241" s="95"/>
      <c r="E241" s="95"/>
    </row>
    <row r="242" spans="4:5">
      <c r="D242" s="95"/>
      <c r="E242" s="95"/>
    </row>
    <row r="243" spans="4:5">
      <c r="D243" s="95"/>
      <c r="E243" s="95"/>
    </row>
    <row r="244" spans="4:5">
      <c r="D244" s="95"/>
      <c r="E244" s="95"/>
    </row>
    <row r="245" spans="4:5">
      <c r="D245" s="95"/>
      <c r="E245" s="95"/>
    </row>
    <row r="246" spans="4:5">
      <c r="D246" s="95"/>
      <c r="E246" s="95"/>
    </row>
    <row r="247" spans="4:5">
      <c r="D247" s="95"/>
      <c r="E247" s="95"/>
    </row>
    <row r="248" spans="4:5">
      <c r="D248" s="95"/>
      <c r="E248" s="95"/>
    </row>
    <row r="249" spans="4:5">
      <c r="D249" s="95"/>
      <c r="E249" s="95"/>
    </row>
    <row r="250" spans="4:5">
      <c r="D250" s="95"/>
      <c r="E250" s="95"/>
    </row>
    <row r="251" spans="4:5">
      <c r="D251" s="95"/>
      <c r="E251" s="95"/>
    </row>
    <row r="252" spans="4:5">
      <c r="D252" s="95"/>
      <c r="E252" s="95"/>
    </row>
    <row r="253" spans="4:5">
      <c r="D253" s="95"/>
      <c r="E253" s="95"/>
    </row>
    <row r="254" spans="4:5">
      <c r="D254" s="95"/>
      <c r="E254" s="95"/>
    </row>
    <row r="255" spans="4:5">
      <c r="D255" s="95"/>
      <c r="E255" s="95"/>
    </row>
    <row r="256" spans="4:5">
      <c r="D256" s="95"/>
      <c r="E256" s="95"/>
    </row>
    <row r="257" spans="4:5">
      <c r="D257" s="95"/>
      <c r="E257" s="95"/>
    </row>
    <row r="258" spans="4:5">
      <c r="D258" s="95"/>
      <c r="E258" s="95"/>
    </row>
    <row r="259" spans="4:5">
      <c r="D259" s="95"/>
      <c r="E259" s="95"/>
    </row>
    <row r="260" spans="4:5">
      <c r="D260" s="95"/>
      <c r="E260" s="95"/>
    </row>
    <row r="261" spans="4:5">
      <c r="D261" s="95"/>
      <c r="E261" s="95"/>
    </row>
    <row r="262" spans="4:5">
      <c r="D262" s="95"/>
      <c r="E262" s="95"/>
    </row>
    <row r="263" spans="4:5">
      <c r="D263" s="95"/>
      <c r="E263" s="95"/>
    </row>
    <row r="264" spans="4:5">
      <c r="D264" s="95"/>
      <c r="E264" s="95"/>
    </row>
    <row r="265" spans="4:5">
      <c r="D265" s="95"/>
      <c r="E265" s="95"/>
    </row>
    <row r="266" spans="4:5">
      <c r="D266" s="95"/>
      <c r="E266" s="95"/>
    </row>
    <row r="267" spans="4:5">
      <c r="D267" s="95"/>
      <c r="E267" s="95"/>
    </row>
    <row r="268" spans="4:5">
      <c r="D268" s="95"/>
      <c r="E268" s="95"/>
    </row>
    <row r="269" spans="4:5">
      <c r="D269" s="95"/>
      <c r="E269" s="95"/>
    </row>
    <row r="270" spans="4:5">
      <c r="D270" s="95"/>
      <c r="E270" s="95"/>
    </row>
    <row r="271" spans="4:5">
      <c r="D271" s="95"/>
      <c r="E271" s="95"/>
    </row>
    <row r="272" spans="4:5">
      <c r="D272" s="95"/>
      <c r="E272" s="95"/>
    </row>
    <row r="273" spans="4:5">
      <c r="D273" s="95"/>
      <c r="E273" s="95"/>
    </row>
    <row r="274" spans="4:5">
      <c r="D274" s="95"/>
      <c r="E274" s="95"/>
    </row>
    <row r="275" spans="4:5">
      <c r="D275" s="95"/>
      <c r="E275" s="95"/>
    </row>
    <row r="276" spans="4:5">
      <c r="D276" s="95"/>
      <c r="E276" s="95"/>
    </row>
    <row r="277" spans="4:5">
      <c r="D277" s="95"/>
      <c r="E277" s="95"/>
    </row>
    <row r="278" spans="4:5">
      <c r="D278" s="95"/>
      <c r="E278" s="95"/>
    </row>
    <row r="279" spans="4:5">
      <c r="D279" s="95"/>
      <c r="E279" s="95"/>
    </row>
    <row r="280" spans="4:5">
      <c r="D280" s="95"/>
      <c r="E280" s="95"/>
    </row>
    <row r="281" spans="4:5">
      <c r="D281" s="95"/>
      <c r="E281" s="95"/>
    </row>
    <row r="282" spans="4:5">
      <c r="D282" s="95"/>
      <c r="E282" s="95"/>
    </row>
    <row r="283" spans="4:5">
      <c r="D283" s="95"/>
      <c r="E283" s="95"/>
    </row>
    <row r="284" spans="4:5">
      <c r="D284" s="95"/>
      <c r="E284" s="95"/>
    </row>
    <row r="285" spans="4:5">
      <c r="D285" s="95"/>
      <c r="E285" s="95"/>
    </row>
    <row r="286" spans="4:5">
      <c r="D286" s="95"/>
      <c r="E286" s="95"/>
    </row>
    <row r="287" spans="4:5">
      <c r="D287" s="95"/>
      <c r="E287" s="95"/>
    </row>
    <row r="288" spans="4:5">
      <c r="D288" s="95"/>
      <c r="E288" s="95"/>
    </row>
    <row r="289" spans="4:5">
      <c r="D289" s="95"/>
      <c r="E289" s="95"/>
    </row>
    <row r="290" spans="4:5">
      <c r="D290" s="95"/>
      <c r="E290" s="95"/>
    </row>
    <row r="291" spans="4:5">
      <c r="D291" s="95"/>
      <c r="E291" s="95"/>
    </row>
    <row r="292" spans="4:5">
      <c r="D292" s="95"/>
      <c r="E292" s="95"/>
    </row>
    <row r="293" spans="4:5">
      <c r="D293" s="95"/>
      <c r="E293" s="95"/>
    </row>
    <row r="294" spans="4:5">
      <c r="D294" s="95"/>
      <c r="E294" s="95"/>
    </row>
    <row r="295" spans="4:5">
      <c r="D295" s="95"/>
      <c r="E295" s="95"/>
    </row>
    <row r="296" spans="4:5">
      <c r="D296" s="95"/>
      <c r="E296" s="95"/>
    </row>
    <row r="297" spans="4:5">
      <c r="D297" s="95"/>
      <c r="E297" s="95"/>
    </row>
    <row r="298" spans="4:5">
      <c r="D298" s="95"/>
      <c r="E298" s="95"/>
    </row>
    <row r="299" spans="4:5">
      <c r="D299" s="95"/>
      <c r="E299" s="95"/>
    </row>
    <row r="300" spans="4:5">
      <c r="D300" s="95"/>
      <c r="E300" s="95"/>
    </row>
    <row r="301" spans="4:5">
      <c r="D301" s="95"/>
      <c r="E301" s="95"/>
    </row>
    <row r="302" spans="4:5">
      <c r="D302" s="95"/>
      <c r="E302" s="95"/>
    </row>
    <row r="303" spans="4:5">
      <c r="D303" s="95"/>
      <c r="E303" s="95"/>
    </row>
    <row r="304" spans="4:5">
      <c r="D304" s="95"/>
      <c r="E304" s="95"/>
    </row>
    <row r="305" spans="4:5">
      <c r="D305" s="95"/>
      <c r="E305" s="95"/>
    </row>
    <row r="306" spans="4:5">
      <c r="D306" s="95"/>
      <c r="E306" s="95"/>
    </row>
    <row r="307" spans="4:5">
      <c r="D307" s="95"/>
      <c r="E307" s="95"/>
    </row>
    <row r="308" spans="4:5">
      <c r="D308" s="95"/>
      <c r="E308" s="95"/>
    </row>
    <row r="309" spans="4:5">
      <c r="D309" s="95"/>
      <c r="E309" s="95"/>
    </row>
    <row r="310" spans="4:5">
      <c r="D310" s="95"/>
      <c r="E310" s="95"/>
    </row>
    <row r="311" spans="4:5">
      <c r="D311" s="95"/>
      <c r="E311" s="95"/>
    </row>
    <row r="312" spans="4:5">
      <c r="D312" s="95"/>
      <c r="E312" s="95"/>
    </row>
    <row r="313" spans="4:5">
      <c r="D313" s="95"/>
      <c r="E313" s="95"/>
    </row>
    <row r="314" spans="4:5">
      <c r="D314" s="95"/>
      <c r="E314" s="95"/>
    </row>
    <row r="315" spans="4:5">
      <c r="D315" s="95"/>
      <c r="E315" s="95"/>
    </row>
    <row r="316" spans="4:5">
      <c r="D316" s="95"/>
      <c r="E316" s="95"/>
    </row>
    <row r="317" spans="4:5">
      <c r="D317" s="95"/>
      <c r="E317" s="95"/>
    </row>
    <row r="318" spans="4:5">
      <c r="D318" s="95"/>
      <c r="E318" s="95"/>
    </row>
    <row r="319" spans="4:5">
      <c r="D319" s="95"/>
      <c r="E319" s="95"/>
    </row>
    <row r="320" spans="4:5">
      <c r="D320" s="95"/>
      <c r="E320" s="95"/>
    </row>
    <row r="321" spans="4:5">
      <c r="D321" s="95"/>
      <c r="E321" s="95"/>
    </row>
    <row r="322" spans="4:5">
      <c r="D322" s="95"/>
      <c r="E322" s="95"/>
    </row>
    <row r="323" spans="4:5">
      <c r="D323" s="95"/>
      <c r="E323" s="95"/>
    </row>
    <row r="324" spans="4:5">
      <c r="D324" s="95"/>
      <c r="E324" s="95"/>
    </row>
    <row r="325" spans="4:5">
      <c r="D325" s="95"/>
      <c r="E325" s="95"/>
    </row>
    <row r="326" spans="4:5">
      <c r="D326" s="95"/>
      <c r="E326" s="95"/>
    </row>
    <row r="327" spans="4:5">
      <c r="D327" s="95"/>
      <c r="E327" s="95"/>
    </row>
    <row r="328" spans="4:5">
      <c r="D328" s="95"/>
      <c r="E328" s="95"/>
    </row>
    <row r="329" spans="4:5">
      <c r="D329" s="95"/>
      <c r="E329" s="95"/>
    </row>
    <row r="330" spans="4:5">
      <c r="D330" s="95"/>
      <c r="E330" s="95"/>
    </row>
    <row r="331" spans="4:5">
      <c r="D331" s="95"/>
      <c r="E331" s="95"/>
    </row>
    <row r="332" spans="4:5">
      <c r="D332" s="95"/>
      <c r="E332" s="95"/>
    </row>
    <row r="333" spans="4:5">
      <c r="D333" s="95"/>
      <c r="E333" s="95"/>
    </row>
    <row r="334" spans="4:5">
      <c r="D334" s="95"/>
      <c r="E334" s="95"/>
    </row>
    <row r="335" spans="4:5">
      <c r="D335" s="95"/>
      <c r="E335" s="95"/>
    </row>
    <row r="336" spans="4:5">
      <c r="D336" s="95"/>
      <c r="E336" s="95"/>
    </row>
    <row r="337" spans="4:5">
      <c r="D337" s="95"/>
      <c r="E337" s="95"/>
    </row>
    <row r="338" spans="4:5">
      <c r="D338" s="95"/>
      <c r="E338" s="95"/>
    </row>
    <row r="339" spans="4:5">
      <c r="D339" s="95"/>
      <c r="E339" s="95"/>
    </row>
    <row r="340" spans="4:5">
      <c r="D340" s="95"/>
      <c r="E340" s="95"/>
    </row>
    <row r="341" spans="4:5">
      <c r="D341" s="95"/>
      <c r="E341" s="95"/>
    </row>
    <row r="342" spans="4:5">
      <c r="D342" s="95"/>
      <c r="E342" s="95"/>
    </row>
    <row r="343" spans="4:5">
      <c r="D343" s="95"/>
      <c r="E343" s="95"/>
    </row>
    <row r="344" spans="4:5">
      <c r="D344" s="95"/>
      <c r="E344" s="95"/>
    </row>
    <row r="345" spans="4:5">
      <c r="D345" s="95"/>
      <c r="E345" s="95"/>
    </row>
    <row r="346" spans="4:5">
      <c r="D346" s="95"/>
      <c r="E346" s="95"/>
    </row>
    <row r="347" spans="4:5">
      <c r="D347" s="95"/>
      <c r="E347" s="95"/>
    </row>
    <row r="348" spans="4:5">
      <c r="D348" s="95"/>
      <c r="E348" s="95"/>
    </row>
    <row r="349" spans="4:5">
      <c r="D349" s="95"/>
      <c r="E349" s="95"/>
    </row>
    <row r="350" spans="4:5">
      <c r="D350" s="95"/>
      <c r="E350" s="95"/>
    </row>
    <row r="351" spans="4:5">
      <c r="D351" s="95"/>
      <c r="E351" s="95"/>
    </row>
    <row r="352" spans="4:5">
      <c r="D352" s="95"/>
      <c r="E352" s="95"/>
    </row>
    <row r="353" spans="4:5">
      <c r="D353" s="95"/>
      <c r="E353" s="95"/>
    </row>
    <row r="354" spans="4:5">
      <c r="D354" s="95"/>
      <c r="E354" s="95"/>
    </row>
    <row r="355" spans="4:5">
      <c r="D355" s="95"/>
      <c r="E355" s="95"/>
    </row>
    <row r="356" spans="4:5">
      <c r="D356" s="95"/>
      <c r="E356" s="95"/>
    </row>
    <row r="357" spans="4:5">
      <c r="D357" s="95"/>
      <c r="E357" s="95"/>
    </row>
    <row r="358" spans="4:5">
      <c r="D358" s="95"/>
      <c r="E358" s="95"/>
    </row>
    <row r="359" spans="4:5">
      <c r="D359" s="95"/>
      <c r="E359" s="95"/>
    </row>
    <row r="360" spans="4:5">
      <c r="D360" s="95"/>
      <c r="E360" s="95"/>
    </row>
    <row r="361" spans="4:5">
      <c r="D361" s="95"/>
      <c r="E361" s="95"/>
    </row>
    <row r="362" spans="4:5">
      <c r="D362" s="95"/>
      <c r="E362" s="95"/>
    </row>
    <row r="363" spans="4:5">
      <c r="D363" s="95"/>
      <c r="E363" s="95"/>
    </row>
    <row r="364" spans="4:5">
      <c r="D364" s="95"/>
      <c r="E364" s="95"/>
    </row>
    <row r="365" spans="4:5">
      <c r="D365" s="95"/>
      <c r="E365" s="95"/>
    </row>
    <row r="366" spans="4:5">
      <c r="D366" s="95"/>
      <c r="E366" s="95"/>
    </row>
    <row r="367" spans="4:5">
      <c r="D367" s="95"/>
      <c r="E367" s="95"/>
    </row>
    <row r="368" spans="4:5">
      <c r="D368" s="95"/>
      <c r="E368" s="95"/>
    </row>
    <row r="369" spans="4:5">
      <c r="D369" s="95"/>
      <c r="E369" s="95"/>
    </row>
    <row r="370" spans="4:5">
      <c r="D370" s="95"/>
      <c r="E370" s="95"/>
    </row>
    <row r="371" spans="4:5">
      <c r="D371" s="95"/>
      <c r="E371" s="95"/>
    </row>
    <row r="372" spans="4:5">
      <c r="D372" s="95"/>
      <c r="E372" s="95"/>
    </row>
    <row r="373" spans="4:5">
      <c r="D373" s="95"/>
      <c r="E373" s="95"/>
    </row>
    <row r="374" spans="4:5">
      <c r="D374" s="95"/>
      <c r="E374" s="95"/>
    </row>
    <row r="375" spans="4:5">
      <c r="D375" s="95"/>
      <c r="E375" s="95"/>
    </row>
    <row r="376" spans="4:5">
      <c r="D376" s="95"/>
      <c r="E376" s="95"/>
    </row>
    <row r="377" spans="4:5">
      <c r="D377" s="95"/>
      <c r="E377" s="95"/>
    </row>
    <row r="378" spans="4:5">
      <c r="D378" s="95"/>
      <c r="E378" s="95"/>
    </row>
    <row r="379" spans="4:5">
      <c r="D379" s="95"/>
      <c r="E379" s="95"/>
    </row>
    <row r="380" spans="4:5">
      <c r="D380" s="95"/>
      <c r="E380" s="95"/>
    </row>
    <row r="381" spans="4:5">
      <c r="D381" s="95"/>
      <c r="E381" s="95"/>
    </row>
    <row r="382" spans="4:5">
      <c r="D382" s="95"/>
      <c r="E382" s="95"/>
    </row>
    <row r="383" spans="4:5">
      <c r="D383" s="95"/>
      <c r="E383" s="95"/>
    </row>
    <row r="384" spans="4:5">
      <c r="D384" s="95"/>
      <c r="E384" s="95"/>
    </row>
    <row r="385" spans="4:5">
      <c r="D385" s="95"/>
      <c r="E385" s="95"/>
    </row>
    <row r="386" spans="4:5">
      <c r="D386" s="95"/>
      <c r="E386" s="95"/>
    </row>
    <row r="387" spans="4:5">
      <c r="D387" s="95"/>
      <c r="E387" s="95"/>
    </row>
    <row r="388" spans="4:5">
      <c r="D388" s="95"/>
      <c r="E388" s="95"/>
    </row>
    <row r="389" spans="4:5">
      <c r="D389" s="95"/>
      <c r="E389" s="95"/>
    </row>
    <row r="390" spans="4:5">
      <c r="D390" s="95"/>
      <c r="E390" s="95"/>
    </row>
    <row r="391" spans="4:5">
      <c r="D391" s="95"/>
      <c r="E391" s="95"/>
    </row>
    <row r="392" spans="4:5">
      <c r="D392" s="95"/>
      <c r="E392" s="95"/>
    </row>
    <row r="393" spans="4:5">
      <c r="D393" s="95"/>
      <c r="E393" s="95"/>
    </row>
    <row r="394" spans="4:5">
      <c r="D394" s="95"/>
      <c r="E394" s="95"/>
    </row>
    <row r="395" spans="4:5">
      <c r="D395" s="95"/>
      <c r="E395" s="95"/>
    </row>
    <row r="396" spans="4:5">
      <c r="D396" s="95"/>
      <c r="E396" s="95"/>
    </row>
    <row r="397" spans="4:5">
      <c r="D397" s="95"/>
      <c r="E397" s="95"/>
    </row>
    <row r="398" spans="4:5">
      <c r="D398" s="95"/>
      <c r="E398" s="95"/>
    </row>
    <row r="399" spans="4:5">
      <c r="D399" s="95"/>
      <c r="E399" s="95"/>
    </row>
    <row r="400" spans="4:5">
      <c r="D400" s="95"/>
      <c r="E400" s="95"/>
    </row>
    <row r="401" spans="4:5">
      <c r="D401" s="95"/>
      <c r="E401" s="95"/>
    </row>
    <row r="402" spans="4:5">
      <c r="D402" s="95"/>
      <c r="E402" s="95"/>
    </row>
    <row r="403" spans="4:5">
      <c r="D403" s="95"/>
      <c r="E403" s="95"/>
    </row>
    <row r="404" spans="4:5">
      <c r="D404" s="95"/>
      <c r="E404" s="95"/>
    </row>
    <row r="405" spans="4:5">
      <c r="D405" s="95"/>
      <c r="E405" s="95"/>
    </row>
    <row r="406" spans="4:5">
      <c r="D406" s="95"/>
      <c r="E406" s="95"/>
    </row>
    <row r="407" spans="4:5">
      <c r="D407" s="95"/>
      <c r="E407" s="95"/>
    </row>
    <row r="408" spans="4:5">
      <c r="D408" s="95"/>
      <c r="E408" s="95"/>
    </row>
    <row r="409" spans="4:5">
      <c r="D409" s="95"/>
      <c r="E409" s="95"/>
    </row>
    <row r="410" spans="4:5">
      <c r="D410" s="95"/>
      <c r="E410" s="95"/>
    </row>
    <row r="411" spans="4:5">
      <c r="D411" s="95"/>
      <c r="E411" s="95"/>
    </row>
    <row r="412" spans="4:5">
      <c r="D412" s="95"/>
      <c r="E412" s="95"/>
    </row>
    <row r="413" spans="4:5">
      <c r="D413" s="95"/>
      <c r="E413" s="95"/>
    </row>
    <row r="414" spans="4:5">
      <c r="D414" s="95"/>
      <c r="E414" s="95"/>
    </row>
    <row r="415" spans="4:5">
      <c r="D415" s="95"/>
      <c r="E415" s="95"/>
    </row>
    <row r="416" spans="4:5">
      <c r="D416" s="95"/>
      <c r="E416" s="95"/>
    </row>
    <row r="417" spans="4:5">
      <c r="D417" s="95"/>
      <c r="E417" s="95"/>
    </row>
    <row r="418" spans="4:5">
      <c r="D418" s="95"/>
      <c r="E418" s="95"/>
    </row>
    <row r="419" spans="4:5">
      <c r="D419" s="95"/>
      <c r="E419" s="95"/>
    </row>
    <row r="420" spans="4:5">
      <c r="D420" s="95"/>
      <c r="E420" s="95"/>
    </row>
    <row r="421" spans="4:5">
      <c r="D421" s="95"/>
      <c r="E421" s="95"/>
    </row>
    <row r="422" spans="4:5">
      <c r="D422" s="95"/>
      <c r="E422" s="95"/>
    </row>
    <row r="423" spans="4:5">
      <c r="D423" s="95"/>
      <c r="E423" s="95"/>
    </row>
    <row r="424" spans="4:5">
      <c r="D424" s="95"/>
      <c r="E424" s="95"/>
    </row>
    <row r="425" spans="4:5">
      <c r="D425" s="95"/>
      <c r="E425" s="95"/>
    </row>
    <row r="426" spans="4:5">
      <c r="D426" s="95"/>
      <c r="E426" s="95"/>
    </row>
    <row r="427" spans="4:5">
      <c r="D427" s="95"/>
      <c r="E427" s="95"/>
    </row>
    <row r="428" spans="4:5">
      <c r="D428" s="95"/>
      <c r="E428" s="95"/>
    </row>
    <row r="429" spans="4:5">
      <c r="D429" s="95"/>
      <c r="E429" s="95"/>
    </row>
    <row r="430" spans="4:5">
      <c r="D430" s="95"/>
      <c r="E430" s="95"/>
    </row>
    <row r="431" spans="4:5">
      <c r="D431" s="95"/>
      <c r="E431" s="95"/>
    </row>
    <row r="432" spans="4:5">
      <c r="D432" s="95"/>
      <c r="E432" s="95"/>
    </row>
    <row r="433" spans="4:5">
      <c r="D433" s="95"/>
      <c r="E433" s="95"/>
    </row>
    <row r="434" spans="4:5">
      <c r="D434" s="95"/>
      <c r="E434" s="95"/>
    </row>
    <row r="435" spans="4:5">
      <c r="D435" s="95"/>
      <c r="E435" s="95"/>
    </row>
    <row r="436" spans="4:5">
      <c r="D436" s="95"/>
      <c r="E436" s="95"/>
    </row>
    <row r="437" spans="4:5">
      <c r="D437" s="95"/>
      <c r="E437" s="95"/>
    </row>
    <row r="438" spans="4:5">
      <c r="D438" s="95"/>
      <c r="E438" s="95"/>
    </row>
    <row r="439" spans="4:5">
      <c r="D439" s="95"/>
      <c r="E439" s="95"/>
    </row>
    <row r="440" spans="4:5">
      <c r="D440" s="95"/>
      <c r="E440" s="95"/>
    </row>
    <row r="441" spans="4:5">
      <c r="D441" s="95"/>
      <c r="E441" s="95"/>
    </row>
    <row r="442" spans="4:5">
      <c r="D442" s="95"/>
      <c r="E442" s="95"/>
    </row>
    <row r="443" spans="4:5">
      <c r="D443" s="95"/>
      <c r="E443" s="95"/>
    </row>
    <row r="444" spans="4:5">
      <c r="D444" s="95"/>
      <c r="E444" s="95"/>
    </row>
    <row r="445" spans="4:5">
      <c r="D445" s="95"/>
      <c r="E445" s="95"/>
    </row>
    <row r="446" spans="4:5">
      <c r="D446" s="95"/>
      <c r="E446" s="95"/>
    </row>
    <row r="447" spans="4:5">
      <c r="D447" s="95"/>
      <c r="E447" s="95"/>
    </row>
    <row r="448" spans="4:5">
      <c r="D448" s="95"/>
      <c r="E448" s="95"/>
    </row>
    <row r="449" spans="4:5">
      <c r="D449" s="95"/>
      <c r="E449" s="95"/>
    </row>
    <row r="450" spans="4:5">
      <c r="D450" s="95"/>
      <c r="E450" s="95"/>
    </row>
    <row r="451" spans="4:5">
      <c r="D451" s="95"/>
      <c r="E451" s="95"/>
    </row>
    <row r="452" spans="4:5">
      <c r="D452" s="95"/>
      <c r="E452" s="95"/>
    </row>
    <row r="453" spans="4:5">
      <c r="D453" s="95"/>
      <c r="E453" s="95"/>
    </row>
    <row r="454" spans="4:5">
      <c r="D454" s="95"/>
      <c r="E454" s="95"/>
    </row>
    <row r="455" spans="4:5">
      <c r="D455" s="95"/>
      <c r="E455" s="95"/>
    </row>
    <row r="456" spans="4:5">
      <c r="D456" s="95"/>
      <c r="E456" s="95"/>
    </row>
    <row r="457" spans="4:5">
      <c r="D457" s="95"/>
      <c r="E457" s="95"/>
    </row>
    <row r="458" spans="4:5">
      <c r="D458" s="95"/>
      <c r="E458" s="95"/>
    </row>
    <row r="459" spans="4:5">
      <c r="D459" s="95"/>
      <c r="E459" s="95"/>
    </row>
    <row r="460" spans="4:5">
      <c r="D460" s="95"/>
      <c r="E460" s="95"/>
    </row>
    <row r="461" spans="4:5">
      <c r="D461" s="95"/>
      <c r="E461" s="95"/>
    </row>
    <row r="462" spans="4:5">
      <c r="D462" s="95"/>
      <c r="E462" s="95"/>
    </row>
    <row r="463" spans="4:5">
      <c r="D463" s="95"/>
      <c r="E463" s="95"/>
    </row>
    <row r="464" spans="4:5">
      <c r="D464" s="95"/>
      <c r="E464" s="95"/>
    </row>
    <row r="465" spans="4:5">
      <c r="D465" s="95"/>
      <c r="E465" s="95"/>
    </row>
    <row r="466" spans="4:5">
      <c r="D466" s="95"/>
      <c r="E466" s="95"/>
    </row>
    <row r="467" spans="4:5">
      <c r="D467" s="95"/>
      <c r="E467" s="95"/>
    </row>
    <row r="468" spans="4:5">
      <c r="D468" s="95"/>
      <c r="E468" s="95"/>
    </row>
    <row r="469" spans="4:5">
      <c r="D469" s="95"/>
      <c r="E469" s="95"/>
    </row>
    <row r="470" spans="4:5">
      <c r="D470" s="95"/>
      <c r="E470" s="95"/>
    </row>
    <row r="471" spans="4:5">
      <c r="D471" s="95"/>
      <c r="E471" s="95"/>
    </row>
    <row r="472" spans="4:5">
      <c r="D472" s="95"/>
      <c r="E472" s="95"/>
    </row>
    <row r="473" spans="4:5">
      <c r="D473" s="95"/>
      <c r="E473" s="95"/>
    </row>
    <row r="474" spans="4:5">
      <c r="D474" s="95"/>
      <c r="E474" s="95"/>
    </row>
    <row r="475" spans="4:5">
      <c r="D475" s="95"/>
      <c r="E475" s="95"/>
    </row>
    <row r="476" spans="4:5">
      <c r="D476" s="95"/>
      <c r="E476" s="95"/>
    </row>
    <row r="477" spans="4:5">
      <c r="D477" s="95"/>
      <c r="E477" s="95"/>
    </row>
    <row r="478" spans="4:5">
      <c r="D478" s="95"/>
      <c r="E478" s="95"/>
    </row>
    <row r="479" spans="4:5">
      <c r="D479" s="95"/>
      <c r="E479" s="95"/>
    </row>
    <row r="480" spans="4:5">
      <c r="D480" s="95"/>
      <c r="E480" s="95"/>
    </row>
    <row r="481" spans="4:5">
      <c r="D481" s="95"/>
      <c r="E481" s="95"/>
    </row>
    <row r="482" spans="4:5">
      <c r="D482" s="95"/>
      <c r="E482" s="95"/>
    </row>
    <row r="483" spans="4:5">
      <c r="D483" s="95"/>
      <c r="E483" s="95"/>
    </row>
    <row r="484" spans="4:5">
      <c r="D484" s="95"/>
      <c r="E484" s="95"/>
    </row>
    <row r="485" spans="4:5">
      <c r="D485" s="95"/>
      <c r="E485" s="95"/>
    </row>
    <row r="486" spans="4:5">
      <c r="D486" s="95"/>
      <c r="E486" s="95"/>
    </row>
    <row r="487" spans="4:5">
      <c r="D487" s="95"/>
      <c r="E487" s="95"/>
    </row>
    <row r="488" spans="4:5">
      <c r="D488" s="95"/>
      <c r="E488" s="95"/>
    </row>
    <row r="489" spans="4:5">
      <c r="D489" s="95"/>
      <c r="E489" s="95"/>
    </row>
    <row r="490" spans="4:5">
      <c r="D490" s="95"/>
      <c r="E490" s="95"/>
    </row>
    <row r="491" spans="4:5">
      <c r="D491" s="95"/>
      <c r="E491" s="95"/>
    </row>
    <row r="492" spans="4:5">
      <c r="D492" s="95"/>
      <c r="E492" s="95"/>
    </row>
    <row r="493" spans="4:5">
      <c r="D493" s="95"/>
      <c r="E493" s="95"/>
    </row>
    <row r="494" spans="4:5">
      <c r="D494" s="95"/>
      <c r="E494" s="95"/>
    </row>
    <row r="495" spans="4:5">
      <c r="D495" s="95"/>
      <c r="E495" s="95"/>
    </row>
    <row r="496" spans="4:5">
      <c r="D496" s="95"/>
      <c r="E496" s="95"/>
    </row>
    <row r="497" spans="4:5">
      <c r="D497" s="95"/>
      <c r="E497" s="95"/>
    </row>
    <row r="498" spans="4:5">
      <c r="D498" s="95"/>
      <c r="E498" s="95"/>
    </row>
    <row r="499" spans="4:5">
      <c r="D499" s="95"/>
      <c r="E499" s="95"/>
    </row>
    <row r="500" spans="4:5">
      <c r="D500" s="95"/>
      <c r="E500" s="95"/>
    </row>
    <row r="501" spans="4:5">
      <c r="D501" s="95"/>
      <c r="E501" s="95"/>
    </row>
    <row r="502" spans="4:5">
      <c r="D502" s="95"/>
      <c r="E502" s="95"/>
    </row>
    <row r="503" spans="4:5">
      <c r="D503" s="95"/>
      <c r="E503" s="95"/>
    </row>
    <row r="504" spans="4:5">
      <c r="D504" s="95"/>
      <c r="E504" s="95"/>
    </row>
    <row r="505" spans="4:5">
      <c r="D505" s="95"/>
      <c r="E505" s="95"/>
    </row>
    <row r="506" spans="4:5">
      <c r="D506" s="95"/>
      <c r="E506" s="95"/>
    </row>
    <row r="507" spans="4:5">
      <c r="D507" s="95"/>
      <c r="E507" s="95"/>
    </row>
    <row r="508" spans="4:5">
      <c r="D508" s="95"/>
      <c r="E508" s="95"/>
    </row>
    <row r="509" spans="4:5">
      <c r="D509" s="95"/>
      <c r="E509" s="95"/>
    </row>
    <row r="510" spans="4:5">
      <c r="D510" s="95"/>
      <c r="E510" s="95"/>
    </row>
    <row r="511" spans="4:5">
      <c r="D511" s="95"/>
      <c r="E511" s="95"/>
    </row>
    <row r="512" spans="4:5">
      <c r="D512" s="95"/>
      <c r="E512" s="95"/>
    </row>
    <row r="513" spans="4:5">
      <c r="D513" s="95"/>
      <c r="E513" s="95"/>
    </row>
    <row r="514" spans="4:5">
      <c r="D514" s="95"/>
      <c r="E514" s="95"/>
    </row>
    <row r="515" spans="4:5">
      <c r="D515" s="95"/>
      <c r="E515" s="95"/>
    </row>
    <row r="516" spans="4:5">
      <c r="D516" s="95"/>
      <c r="E516" s="95"/>
    </row>
    <row r="517" spans="4:5">
      <c r="D517" s="95"/>
      <c r="E517" s="95"/>
    </row>
    <row r="518" spans="4:5">
      <c r="D518" s="95"/>
      <c r="E518" s="95"/>
    </row>
    <row r="519" spans="4:5">
      <c r="D519" s="95"/>
      <c r="E519" s="95"/>
    </row>
    <row r="520" spans="4:5">
      <c r="D520" s="95"/>
      <c r="E520" s="95"/>
    </row>
    <row r="521" spans="4:5">
      <c r="D521" s="95"/>
      <c r="E521" s="95"/>
    </row>
    <row r="522" spans="4:5">
      <c r="D522" s="95"/>
      <c r="E522" s="95"/>
    </row>
    <row r="523" spans="4:5">
      <c r="D523" s="95"/>
      <c r="E523" s="95"/>
    </row>
    <row r="524" spans="4:5">
      <c r="D524" s="95"/>
      <c r="E524" s="95"/>
    </row>
    <row r="525" spans="4:5">
      <c r="D525" s="95"/>
      <c r="E525" s="95"/>
    </row>
    <row r="526" spans="4:5">
      <c r="D526" s="95"/>
      <c r="E526" s="95"/>
    </row>
    <row r="527" spans="4:5">
      <c r="D527" s="95"/>
      <c r="E527" s="95"/>
    </row>
    <row r="528" spans="4:5">
      <c r="D528" s="95"/>
      <c r="E528" s="95"/>
    </row>
    <row r="529" spans="4:5">
      <c r="D529" s="95"/>
      <c r="E529" s="95"/>
    </row>
    <row r="530" spans="4:5">
      <c r="D530" s="95"/>
      <c r="E530" s="95"/>
    </row>
    <row r="531" spans="4:5">
      <c r="D531" s="95"/>
      <c r="E531" s="95"/>
    </row>
    <row r="532" spans="4:5">
      <c r="D532" s="95"/>
      <c r="E532" s="95"/>
    </row>
    <row r="533" spans="4:5">
      <c r="D533" s="95"/>
      <c r="E533" s="95"/>
    </row>
    <row r="534" spans="4:5">
      <c r="D534" s="95"/>
      <c r="E534" s="95"/>
    </row>
    <row r="535" spans="4:5">
      <c r="D535" s="95"/>
      <c r="E535" s="95"/>
    </row>
    <row r="536" spans="4:5">
      <c r="D536" s="95"/>
      <c r="E536" s="95"/>
    </row>
    <row r="537" spans="4:5">
      <c r="D537" s="95"/>
      <c r="E537" s="95"/>
    </row>
    <row r="538" spans="4:5">
      <c r="D538" s="95"/>
      <c r="E538" s="95"/>
    </row>
    <row r="539" spans="4:5">
      <c r="D539" s="95"/>
      <c r="E539" s="95"/>
    </row>
    <row r="540" spans="4:5">
      <c r="D540" s="95"/>
      <c r="E540" s="95"/>
    </row>
    <row r="541" spans="4:5">
      <c r="D541" s="95"/>
      <c r="E541" s="95"/>
    </row>
    <row r="542" spans="4:5">
      <c r="D542" s="95"/>
      <c r="E542" s="95"/>
    </row>
    <row r="543" spans="4:5">
      <c r="D543" s="95"/>
      <c r="E543" s="95"/>
    </row>
    <row r="544" spans="4:5">
      <c r="D544" s="95"/>
      <c r="E544" s="95"/>
    </row>
    <row r="545" spans="4:5">
      <c r="D545" s="95"/>
      <c r="E545" s="95"/>
    </row>
    <row r="546" spans="4:5">
      <c r="D546" s="95"/>
      <c r="E546" s="95"/>
    </row>
    <row r="547" spans="4:5">
      <c r="D547" s="95"/>
      <c r="E547" s="95"/>
    </row>
    <row r="548" spans="4:5">
      <c r="D548" s="95"/>
      <c r="E548" s="95"/>
    </row>
    <row r="549" spans="4:5">
      <c r="D549" s="95"/>
      <c r="E549" s="95"/>
    </row>
    <row r="550" spans="4:5">
      <c r="D550" s="95"/>
      <c r="E550" s="95"/>
    </row>
    <row r="551" spans="4:5">
      <c r="D551" s="95"/>
      <c r="E551" s="95"/>
    </row>
    <row r="552" spans="4:5">
      <c r="D552" s="95"/>
      <c r="E552" s="95"/>
    </row>
    <row r="553" spans="4:5">
      <c r="D553" s="95"/>
      <c r="E553" s="95"/>
    </row>
    <row r="554" spans="4:5">
      <c r="D554" s="95"/>
      <c r="E554" s="95"/>
    </row>
    <row r="555" spans="4:5">
      <c r="D555" s="95"/>
      <c r="E555" s="95"/>
    </row>
    <row r="556" spans="4:5">
      <c r="D556" s="95"/>
      <c r="E556" s="95"/>
    </row>
    <row r="557" spans="4:5">
      <c r="D557" s="95"/>
      <c r="E557" s="95"/>
    </row>
    <row r="558" spans="4:5">
      <c r="D558" s="95"/>
      <c r="E558" s="95"/>
    </row>
    <row r="559" spans="4:5">
      <c r="D559" s="95"/>
      <c r="E559" s="95"/>
    </row>
    <row r="560" spans="4:5">
      <c r="D560" s="95"/>
      <c r="E560" s="95"/>
    </row>
    <row r="561" spans="4:5">
      <c r="D561" s="95"/>
      <c r="E561" s="95"/>
    </row>
    <row r="562" spans="4:5">
      <c r="D562" s="95"/>
      <c r="E562" s="95"/>
    </row>
    <row r="563" spans="4:5">
      <c r="D563" s="95"/>
      <c r="E563" s="95"/>
    </row>
    <row r="564" spans="4:5">
      <c r="D564" s="95"/>
      <c r="E564" s="95"/>
    </row>
    <row r="565" spans="4:5">
      <c r="D565" s="95"/>
      <c r="E565" s="95"/>
    </row>
    <row r="566" spans="4:5">
      <c r="D566" s="95"/>
      <c r="E566" s="95"/>
    </row>
    <row r="567" spans="4:5">
      <c r="D567" s="95"/>
      <c r="E567" s="95"/>
    </row>
    <row r="568" spans="4:5">
      <c r="D568" s="95"/>
      <c r="E568" s="95"/>
    </row>
    <row r="569" spans="4:5">
      <c r="D569" s="95"/>
      <c r="E569" s="95"/>
    </row>
    <row r="570" spans="4:5">
      <c r="D570" s="95"/>
      <c r="E570" s="95"/>
    </row>
    <row r="571" spans="4:5">
      <c r="D571" s="95"/>
      <c r="E571" s="95"/>
    </row>
    <row r="572" spans="4:5">
      <c r="D572" s="95"/>
      <c r="E572" s="95"/>
    </row>
    <row r="573" spans="4:5">
      <c r="D573" s="95"/>
      <c r="E573" s="95"/>
    </row>
    <row r="574" spans="4:5">
      <c r="D574" s="95"/>
      <c r="E574" s="95"/>
    </row>
    <row r="575" spans="4:5">
      <c r="D575" s="95"/>
      <c r="E575" s="95"/>
    </row>
    <row r="576" spans="4:5">
      <c r="D576" s="95"/>
      <c r="E576" s="95"/>
    </row>
    <row r="577" spans="4:5">
      <c r="D577" s="95"/>
      <c r="E577" s="95"/>
    </row>
    <row r="578" spans="4:5">
      <c r="D578" s="95"/>
      <c r="E578" s="95"/>
    </row>
    <row r="579" spans="4:5">
      <c r="D579" s="95"/>
      <c r="E579" s="95"/>
    </row>
    <row r="580" spans="4:5">
      <c r="D580" s="95"/>
      <c r="E580" s="95"/>
    </row>
    <row r="581" spans="4:5">
      <c r="D581" s="95"/>
      <c r="E581" s="95"/>
    </row>
    <row r="582" spans="4:5">
      <c r="D582" s="95"/>
      <c r="E582" s="95"/>
    </row>
    <row r="583" spans="4:5">
      <c r="D583" s="95"/>
      <c r="E583" s="95"/>
    </row>
    <row r="584" spans="4:5">
      <c r="D584" s="95"/>
      <c r="E584" s="95"/>
    </row>
    <row r="585" spans="4:5">
      <c r="D585" s="95"/>
      <c r="E585" s="95"/>
    </row>
    <row r="586" spans="4:5">
      <c r="D586" s="95"/>
      <c r="E586" s="95"/>
    </row>
    <row r="587" spans="4:5">
      <c r="D587" s="95"/>
      <c r="E587" s="95"/>
    </row>
    <row r="588" spans="4:5">
      <c r="D588" s="95"/>
      <c r="E588" s="95"/>
    </row>
    <row r="589" spans="4:5">
      <c r="D589" s="95"/>
      <c r="E589" s="95"/>
    </row>
    <row r="590" spans="4:5">
      <c r="D590" s="95"/>
      <c r="E590" s="95"/>
    </row>
    <row r="591" spans="4:5">
      <c r="D591" s="95"/>
      <c r="E591" s="95"/>
    </row>
    <row r="592" spans="4:5">
      <c r="D592" s="95"/>
      <c r="E592" s="95"/>
    </row>
    <row r="593" spans="4:5">
      <c r="D593" s="95"/>
      <c r="E593" s="95"/>
    </row>
    <row r="594" spans="4:5">
      <c r="D594" s="95"/>
      <c r="E594" s="95"/>
    </row>
    <row r="595" spans="4:5">
      <c r="D595" s="95"/>
      <c r="E595" s="95"/>
    </row>
    <row r="596" spans="4:5">
      <c r="D596" s="95"/>
      <c r="E596" s="95"/>
    </row>
    <row r="597" spans="4:5">
      <c r="D597" s="95"/>
      <c r="E597" s="95"/>
    </row>
    <row r="598" spans="4:5">
      <c r="D598" s="95"/>
      <c r="E598" s="95"/>
    </row>
    <row r="599" spans="4:5">
      <c r="D599" s="95"/>
      <c r="E599" s="95"/>
    </row>
    <row r="600" spans="4:5">
      <c r="D600" s="95"/>
      <c r="E600" s="95"/>
    </row>
    <row r="601" spans="4:5">
      <c r="D601" s="95"/>
      <c r="E601" s="95"/>
    </row>
    <row r="602" spans="4:5">
      <c r="D602" s="95"/>
      <c r="E602" s="95"/>
    </row>
    <row r="603" spans="4:5">
      <c r="D603" s="95"/>
      <c r="E603" s="95"/>
    </row>
    <row r="604" spans="4:5">
      <c r="D604" s="95"/>
      <c r="E604" s="95"/>
    </row>
    <row r="605" spans="4:5">
      <c r="D605" s="95"/>
      <c r="E605" s="95"/>
    </row>
    <row r="606" spans="4:5">
      <c r="D606" s="95"/>
      <c r="E606" s="95"/>
    </row>
    <row r="607" spans="4:5">
      <c r="D607" s="95"/>
      <c r="E607" s="95"/>
    </row>
    <row r="608" spans="4:5">
      <c r="D608" s="95"/>
      <c r="E608" s="95"/>
    </row>
    <row r="609" spans="4:5">
      <c r="D609" s="95"/>
      <c r="E609" s="95"/>
    </row>
    <row r="610" spans="4:5">
      <c r="D610" s="95"/>
      <c r="E610" s="95"/>
    </row>
    <row r="611" spans="4:5">
      <c r="D611" s="95"/>
      <c r="E611" s="95"/>
    </row>
    <row r="612" spans="4:5">
      <c r="D612" s="95"/>
      <c r="E612" s="95"/>
    </row>
    <row r="613" spans="4:5">
      <c r="D613" s="95"/>
      <c r="E613" s="95"/>
    </row>
    <row r="614" spans="4:5">
      <c r="D614" s="95"/>
      <c r="E614" s="95"/>
    </row>
    <row r="615" spans="4:5">
      <c r="D615" s="95"/>
      <c r="E615" s="95"/>
    </row>
    <row r="616" spans="4:5">
      <c r="D616" s="95"/>
      <c r="E616" s="95"/>
    </row>
    <row r="617" spans="4:5">
      <c r="D617" s="95"/>
      <c r="E617" s="95"/>
    </row>
    <row r="618" spans="4:5">
      <c r="D618" s="95"/>
      <c r="E618" s="95"/>
    </row>
    <row r="619" spans="4:5">
      <c r="D619" s="95"/>
      <c r="E619" s="95"/>
    </row>
    <row r="620" spans="4:5">
      <c r="D620" s="95"/>
      <c r="E620" s="95"/>
    </row>
    <row r="621" spans="4:5">
      <c r="D621" s="95"/>
      <c r="E621" s="95"/>
    </row>
    <row r="622" spans="4:5">
      <c r="D622" s="95"/>
      <c r="E622" s="95"/>
    </row>
    <row r="623" spans="4:5">
      <c r="D623" s="95"/>
      <c r="E623" s="95"/>
    </row>
    <row r="624" spans="4:5">
      <c r="D624" s="95"/>
      <c r="E624" s="95"/>
    </row>
    <row r="625" spans="4:5">
      <c r="D625" s="95"/>
      <c r="E625" s="95"/>
    </row>
    <row r="626" spans="4:5">
      <c r="D626" s="95"/>
      <c r="E626" s="95"/>
    </row>
    <row r="627" spans="4:5">
      <c r="D627" s="95"/>
      <c r="E627" s="95"/>
    </row>
    <row r="628" spans="4:5">
      <c r="D628" s="95"/>
      <c r="E628" s="95"/>
    </row>
    <row r="629" spans="4:5">
      <c r="D629" s="95"/>
      <c r="E629" s="95"/>
    </row>
    <row r="630" spans="4:5">
      <c r="D630" s="95"/>
      <c r="E630" s="95"/>
    </row>
    <row r="631" spans="4:5">
      <c r="D631" s="95"/>
      <c r="E631" s="95"/>
    </row>
    <row r="632" spans="4:5">
      <c r="D632" s="95"/>
      <c r="E632" s="95"/>
    </row>
    <row r="633" spans="4:5">
      <c r="D633" s="95"/>
      <c r="E633" s="95"/>
    </row>
    <row r="634" spans="4:5">
      <c r="D634" s="95"/>
      <c r="E634" s="95"/>
    </row>
    <row r="635" spans="4:5">
      <c r="D635" s="95"/>
      <c r="E635" s="95"/>
    </row>
    <row r="636" spans="4:5">
      <c r="D636" s="95"/>
      <c r="E636" s="95"/>
    </row>
    <row r="637" spans="4:5">
      <c r="D637" s="95"/>
      <c r="E637" s="95"/>
    </row>
    <row r="638" spans="4:5">
      <c r="D638" s="95"/>
      <c r="E638" s="95"/>
    </row>
    <row r="639" spans="4:5">
      <c r="D639" s="95"/>
      <c r="E639" s="95"/>
    </row>
    <row r="640" spans="4:5">
      <c r="D640" s="95"/>
      <c r="E640" s="95"/>
    </row>
    <row r="641" spans="4:5">
      <c r="D641" s="95"/>
      <c r="E641" s="95"/>
    </row>
    <row r="642" spans="4:5">
      <c r="D642" s="95"/>
      <c r="E642" s="95"/>
    </row>
    <row r="643" spans="4:5">
      <c r="D643" s="95"/>
      <c r="E643" s="95"/>
    </row>
    <row r="644" spans="4:5">
      <c r="D644" s="95"/>
      <c r="E644" s="95"/>
    </row>
    <row r="645" spans="4:5">
      <c r="D645" s="95"/>
      <c r="E645" s="95"/>
    </row>
    <row r="646" spans="4:5">
      <c r="D646" s="95"/>
      <c r="E646" s="95"/>
    </row>
    <row r="647" spans="4:5">
      <c r="D647" s="95"/>
      <c r="E647" s="95"/>
    </row>
    <row r="648" spans="4:5">
      <c r="D648" s="95"/>
      <c r="E648" s="95"/>
    </row>
    <row r="649" spans="4:5">
      <c r="D649" s="95"/>
      <c r="E649" s="95"/>
    </row>
    <row r="650" spans="4:5">
      <c r="D650" s="95"/>
      <c r="E650" s="95"/>
    </row>
    <row r="651" spans="4:5">
      <c r="D651" s="95"/>
      <c r="E651" s="95"/>
    </row>
    <row r="652" spans="4:5">
      <c r="D652" s="95"/>
      <c r="E652" s="95"/>
    </row>
    <row r="653" spans="4:5">
      <c r="D653" s="95"/>
      <c r="E653" s="95"/>
    </row>
    <row r="654" spans="4:5">
      <c r="D654" s="95"/>
      <c r="E654" s="95"/>
    </row>
    <row r="655" spans="4:5">
      <c r="D655" s="95"/>
      <c r="E655" s="95"/>
    </row>
    <row r="656" spans="4:5">
      <c r="D656" s="95"/>
      <c r="E656" s="95"/>
    </row>
    <row r="657" spans="4:5">
      <c r="D657" s="95"/>
      <c r="E657" s="95"/>
    </row>
    <row r="658" spans="4:5">
      <c r="D658" s="95"/>
      <c r="E658" s="95"/>
    </row>
    <row r="659" spans="4:5">
      <c r="D659" s="95"/>
      <c r="E659" s="95"/>
    </row>
    <row r="660" spans="4:5">
      <c r="D660" s="95"/>
      <c r="E660" s="95"/>
    </row>
    <row r="661" spans="4:5">
      <c r="D661" s="95"/>
      <c r="E661" s="95"/>
    </row>
    <row r="662" spans="4:5">
      <c r="D662" s="95"/>
      <c r="E662" s="95"/>
    </row>
    <row r="663" spans="4:5">
      <c r="D663" s="95"/>
      <c r="E663" s="95"/>
    </row>
    <row r="664" spans="4:5">
      <c r="D664" s="95"/>
      <c r="E664" s="95"/>
    </row>
    <row r="665" spans="4:5">
      <c r="D665" s="95"/>
      <c r="E665" s="95"/>
    </row>
    <row r="666" spans="4:5">
      <c r="D666" s="95"/>
      <c r="E666" s="95"/>
    </row>
    <row r="667" spans="4:5">
      <c r="D667" s="95"/>
      <c r="E667" s="95"/>
    </row>
    <row r="668" spans="4:5">
      <c r="D668" s="95"/>
      <c r="E668" s="95"/>
    </row>
    <row r="669" spans="4:5">
      <c r="D669" s="95"/>
      <c r="E669" s="95"/>
    </row>
    <row r="670" spans="4:5">
      <c r="D670" s="95"/>
      <c r="E670" s="95"/>
    </row>
    <row r="671" spans="4:5">
      <c r="D671" s="95"/>
      <c r="E671" s="95"/>
    </row>
    <row r="672" spans="4:5">
      <c r="D672" s="95"/>
      <c r="E672" s="95"/>
    </row>
    <row r="673" spans="4:5">
      <c r="D673" s="95"/>
      <c r="E673" s="95"/>
    </row>
    <row r="674" spans="4:5">
      <c r="D674" s="95"/>
      <c r="E674" s="95"/>
    </row>
    <row r="675" spans="4:5">
      <c r="D675" s="95"/>
      <c r="E675" s="95"/>
    </row>
    <row r="676" spans="4:5">
      <c r="D676" s="95"/>
      <c r="E676" s="95"/>
    </row>
    <row r="677" spans="4:5">
      <c r="D677" s="95"/>
      <c r="E677" s="95"/>
    </row>
    <row r="678" spans="4:5">
      <c r="D678" s="95"/>
      <c r="E678" s="95"/>
    </row>
    <row r="679" spans="4:5">
      <c r="D679" s="95"/>
      <c r="E679" s="95"/>
    </row>
    <row r="680" spans="4:5">
      <c r="D680" s="95"/>
      <c r="E680" s="95"/>
    </row>
    <row r="681" spans="4:5">
      <c r="D681" s="95"/>
      <c r="E681" s="95"/>
    </row>
    <row r="682" spans="4:5">
      <c r="D682" s="95"/>
      <c r="E682" s="95"/>
    </row>
    <row r="683" spans="4:5">
      <c r="D683" s="95"/>
      <c r="E683" s="95"/>
    </row>
    <row r="684" spans="4:5">
      <c r="D684" s="95"/>
      <c r="E684" s="95"/>
    </row>
    <row r="685" spans="4:5">
      <c r="D685" s="95"/>
      <c r="E685" s="95"/>
    </row>
    <row r="686" spans="4:5">
      <c r="D686" s="95"/>
      <c r="E686" s="95"/>
    </row>
    <row r="687" spans="4:5">
      <c r="D687" s="95"/>
      <c r="E687" s="95"/>
    </row>
    <row r="688" spans="4:5">
      <c r="D688" s="95"/>
      <c r="E688" s="95"/>
    </row>
    <row r="689" spans="4:5">
      <c r="D689" s="95"/>
      <c r="E689" s="95"/>
    </row>
    <row r="690" spans="4:5">
      <c r="D690" s="95"/>
      <c r="E690" s="95"/>
    </row>
    <row r="691" spans="4:5">
      <c r="D691" s="95"/>
      <c r="E691" s="95"/>
    </row>
    <row r="692" spans="4:5">
      <c r="D692" s="95"/>
      <c r="E692" s="95"/>
    </row>
    <row r="693" spans="4:5">
      <c r="D693" s="95"/>
      <c r="E693" s="95"/>
    </row>
    <row r="694" spans="4:5">
      <c r="D694" s="95"/>
      <c r="E694" s="95"/>
    </row>
    <row r="695" spans="4:5">
      <c r="D695" s="95"/>
      <c r="E695" s="95"/>
    </row>
    <row r="696" spans="4:5">
      <c r="D696" s="95"/>
      <c r="E696" s="95"/>
    </row>
    <row r="697" spans="4:5">
      <c r="D697" s="95"/>
      <c r="E697" s="95"/>
    </row>
    <row r="698" spans="4:5">
      <c r="D698" s="95"/>
      <c r="E698" s="95"/>
    </row>
    <row r="699" spans="4:5">
      <c r="D699" s="95"/>
      <c r="E699" s="95"/>
    </row>
    <row r="700" spans="4:5">
      <c r="D700" s="95"/>
      <c r="E700" s="95"/>
    </row>
    <row r="701" spans="4:5">
      <c r="D701" s="95"/>
      <c r="E701" s="95"/>
    </row>
    <row r="702" spans="4:5">
      <c r="D702" s="95"/>
      <c r="E702" s="95"/>
    </row>
    <row r="703" spans="4:5">
      <c r="D703" s="95"/>
      <c r="E703" s="95"/>
    </row>
    <row r="704" spans="4:5">
      <c r="D704" s="95"/>
      <c r="E704" s="95"/>
    </row>
    <row r="705" spans="4:5">
      <c r="D705" s="95"/>
      <c r="E705" s="95"/>
    </row>
    <row r="706" spans="4:5">
      <c r="D706" s="95"/>
      <c r="E706" s="95"/>
    </row>
    <row r="707" spans="4:5">
      <c r="D707" s="95"/>
      <c r="E707" s="95"/>
    </row>
    <row r="708" spans="4:5">
      <c r="D708" s="95"/>
      <c r="E708" s="95"/>
    </row>
    <row r="709" spans="4:5">
      <c r="D709" s="95"/>
      <c r="E709" s="95"/>
    </row>
    <row r="710" spans="4:5">
      <c r="D710" s="95"/>
      <c r="E710" s="95"/>
    </row>
    <row r="711" spans="4:5">
      <c r="D711" s="95"/>
      <c r="E711" s="95"/>
    </row>
    <row r="712" spans="4:5">
      <c r="D712" s="95"/>
      <c r="E712" s="95"/>
    </row>
    <row r="713" spans="4:5">
      <c r="D713" s="95"/>
      <c r="E713" s="95"/>
    </row>
    <row r="714" spans="4:5">
      <c r="D714" s="95"/>
      <c r="E714" s="95"/>
    </row>
    <row r="715" spans="4:5">
      <c r="D715" s="95"/>
      <c r="E715" s="95"/>
    </row>
    <row r="716" spans="4:5">
      <c r="D716" s="95"/>
      <c r="E716" s="95"/>
    </row>
    <row r="717" spans="4:5">
      <c r="D717" s="95"/>
      <c r="E717" s="95"/>
    </row>
    <row r="718" spans="4:5">
      <c r="D718" s="95"/>
      <c r="E718" s="95"/>
    </row>
    <row r="719" spans="4:5">
      <c r="D719" s="95"/>
      <c r="E719" s="95"/>
    </row>
    <row r="720" spans="4:5">
      <c r="D720" s="95"/>
      <c r="E720" s="95"/>
    </row>
    <row r="721" spans="4:5">
      <c r="D721" s="95"/>
      <c r="E721" s="95"/>
    </row>
    <row r="722" spans="4:5">
      <c r="D722" s="95"/>
      <c r="E722" s="95"/>
    </row>
    <row r="723" spans="4:5">
      <c r="D723" s="95"/>
      <c r="E723" s="95"/>
    </row>
    <row r="724" spans="4:5">
      <c r="D724" s="95"/>
      <c r="E724" s="95"/>
    </row>
    <row r="725" spans="4:5">
      <c r="D725" s="95"/>
      <c r="E725" s="95"/>
    </row>
    <row r="726" spans="4:5">
      <c r="D726" s="95"/>
      <c r="E726" s="95"/>
    </row>
    <row r="727" spans="4:5">
      <c r="D727" s="95"/>
      <c r="E727" s="95"/>
    </row>
    <row r="728" spans="4:5">
      <c r="D728" s="95"/>
      <c r="E728" s="95"/>
    </row>
    <row r="729" spans="4:5">
      <c r="D729" s="95"/>
      <c r="E729" s="95"/>
    </row>
    <row r="730" spans="4:5">
      <c r="D730" s="95"/>
      <c r="E730" s="95"/>
    </row>
    <row r="731" spans="4:5">
      <c r="D731" s="95"/>
      <c r="E731" s="95"/>
    </row>
    <row r="732" spans="4:5">
      <c r="D732" s="95"/>
      <c r="E732" s="95"/>
    </row>
    <row r="733" spans="4:5">
      <c r="D733" s="95"/>
      <c r="E733" s="95"/>
    </row>
    <row r="734" spans="4:5">
      <c r="D734" s="95"/>
      <c r="E734" s="95"/>
    </row>
    <row r="735" spans="4:5">
      <c r="D735" s="95"/>
      <c r="E735" s="95"/>
    </row>
    <row r="736" spans="4:5">
      <c r="D736" s="95"/>
      <c r="E736" s="95"/>
    </row>
    <row r="737" spans="4:5">
      <c r="D737" s="95"/>
      <c r="E737" s="95"/>
    </row>
    <row r="738" spans="4:5">
      <c r="D738" s="95"/>
      <c r="E738" s="95"/>
    </row>
    <row r="739" spans="4:5">
      <c r="D739" s="95"/>
      <c r="E739" s="95"/>
    </row>
    <row r="740" spans="4:5">
      <c r="D740" s="95"/>
      <c r="E740" s="95"/>
    </row>
    <row r="741" spans="4:5">
      <c r="D741" s="95"/>
      <c r="E741" s="95"/>
    </row>
    <row r="742" spans="4:5">
      <c r="D742" s="95"/>
      <c r="E742" s="95"/>
    </row>
    <row r="743" spans="4:5">
      <c r="D743" s="95"/>
      <c r="E743" s="95"/>
    </row>
    <row r="744" spans="4:5">
      <c r="D744" s="95"/>
      <c r="E744" s="95"/>
    </row>
    <row r="745" spans="4:5">
      <c r="D745" s="95"/>
      <c r="E745" s="95"/>
    </row>
    <row r="746" spans="4:5">
      <c r="D746" s="95"/>
      <c r="E746" s="95"/>
    </row>
    <row r="747" spans="4:5">
      <c r="D747" s="95"/>
      <c r="E747" s="95"/>
    </row>
    <row r="748" spans="4:5">
      <c r="D748" s="95"/>
      <c r="E748" s="95"/>
    </row>
    <row r="749" spans="4:5">
      <c r="D749" s="95"/>
      <c r="E749" s="95"/>
    </row>
    <row r="750" spans="4:5">
      <c r="D750" s="95"/>
      <c r="E750" s="95"/>
    </row>
    <row r="751" spans="4:5">
      <c r="D751" s="95"/>
      <c r="E751" s="95"/>
    </row>
    <row r="752" spans="4:5">
      <c r="D752" s="95"/>
      <c r="E752" s="95"/>
    </row>
    <row r="753" spans="4:5">
      <c r="D753" s="95"/>
      <c r="E753" s="95"/>
    </row>
    <row r="754" spans="4:5">
      <c r="D754" s="95"/>
      <c r="E754" s="95"/>
    </row>
    <row r="755" spans="4:5">
      <c r="D755" s="95"/>
      <c r="E755" s="95"/>
    </row>
    <row r="756" spans="4:5">
      <c r="D756" s="95"/>
      <c r="E756" s="95"/>
    </row>
    <row r="757" spans="4:5">
      <c r="D757" s="95"/>
      <c r="E757" s="95"/>
    </row>
    <row r="758" spans="4:5">
      <c r="D758" s="95"/>
      <c r="E758" s="95"/>
    </row>
    <row r="759" spans="4:5">
      <c r="D759" s="95"/>
      <c r="E759" s="95"/>
    </row>
    <row r="760" spans="4:5">
      <c r="D760" s="95"/>
      <c r="E760" s="95"/>
    </row>
    <row r="761" spans="4:5">
      <c r="D761" s="95"/>
      <c r="E761" s="95"/>
    </row>
    <row r="762" spans="4:5">
      <c r="D762" s="95"/>
      <c r="E762" s="95"/>
    </row>
    <row r="763" spans="4:5">
      <c r="D763" s="95"/>
      <c r="E763" s="95"/>
    </row>
    <row r="764" spans="4:5">
      <c r="D764" s="95"/>
      <c r="E764" s="95"/>
    </row>
    <row r="765" spans="4:5">
      <c r="D765" s="95"/>
      <c r="E765" s="95"/>
    </row>
    <row r="766" spans="4:5">
      <c r="D766" s="95"/>
      <c r="E766" s="95"/>
    </row>
    <row r="767" spans="4:5">
      <c r="D767" s="95"/>
      <c r="E767" s="95"/>
    </row>
    <row r="768" spans="4:5">
      <c r="D768" s="95"/>
      <c r="E768" s="95"/>
    </row>
    <row r="769" spans="4:5">
      <c r="D769" s="95"/>
      <c r="E769" s="95"/>
    </row>
    <row r="770" spans="4:5">
      <c r="D770" s="95"/>
      <c r="E770" s="95"/>
    </row>
    <row r="771" spans="4:5">
      <c r="D771" s="95"/>
      <c r="E771" s="95"/>
    </row>
    <row r="772" spans="4:5">
      <c r="D772" s="95"/>
      <c r="E772" s="95"/>
    </row>
    <row r="773" spans="4:5">
      <c r="D773" s="95"/>
      <c r="E773" s="95"/>
    </row>
    <row r="774" spans="4:5">
      <c r="D774" s="95"/>
      <c r="E774" s="95"/>
    </row>
    <row r="775" spans="4:5">
      <c r="D775" s="95"/>
      <c r="E775" s="95"/>
    </row>
    <row r="776" spans="4:5">
      <c r="D776" s="95"/>
      <c r="E776" s="95"/>
    </row>
    <row r="777" spans="4:5">
      <c r="D777" s="95"/>
      <c r="E777" s="95"/>
    </row>
    <row r="778" spans="4:5">
      <c r="D778" s="95"/>
      <c r="E778" s="95"/>
    </row>
    <row r="779" spans="4:5">
      <c r="D779" s="95"/>
      <c r="E779" s="95"/>
    </row>
    <row r="780" spans="4:5">
      <c r="D780" s="95"/>
      <c r="E780" s="95"/>
    </row>
    <row r="781" spans="4:5">
      <c r="D781" s="95"/>
      <c r="E781" s="95"/>
    </row>
    <row r="782" spans="4:5">
      <c r="D782" s="95"/>
      <c r="E782" s="95"/>
    </row>
    <row r="783" spans="4:5">
      <c r="D783" s="95"/>
      <c r="E783" s="95"/>
    </row>
    <row r="784" spans="4:5">
      <c r="D784" s="95"/>
      <c r="E784" s="95"/>
    </row>
    <row r="785" spans="4:5">
      <c r="D785" s="95"/>
      <c r="E785" s="95"/>
    </row>
    <row r="786" spans="4:5">
      <c r="D786" s="95"/>
      <c r="E786" s="95"/>
    </row>
    <row r="787" spans="4:5">
      <c r="D787" s="95"/>
      <c r="E787" s="95"/>
    </row>
    <row r="788" spans="4:5">
      <c r="D788" s="95"/>
      <c r="E788" s="95"/>
    </row>
    <row r="789" spans="4:5">
      <c r="D789" s="95"/>
      <c r="E789" s="95"/>
    </row>
    <row r="790" spans="4:5">
      <c r="D790" s="95"/>
      <c r="E790" s="95"/>
    </row>
    <row r="791" spans="4:5">
      <c r="D791" s="95"/>
      <c r="E791" s="95"/>
    </row>
    <row r="792" spans="4:5">
      <c r="D792" s="95"/>
      <c r="E792" s="95"/>
    </row>
    <row r="793" spans="4:5">
      <c r="D793" s="95"/>
      <c r="E793" s="95"/>
    </row>
    <row r="794" spans="4:5">
      <c r="D794" s="95"/>
      <c r="E794" s="95"/>
    </row>
    <row r="795" spans="4:5">
      <c r="D795" s="95"/>
      <c r="E795" s="95"/>
    </row>
    <row r="796" spans="4:5">
      <c r="D796" s="95"/>
      <c r="E796" s="95"/>
    </row>
    <row r="797" spans="4:5">
      <c r="D797" s="95"/>
      <c r="E797" s="95"/>
    </row>
    <row r="798" spans="4:5">
      <c r="D798" s="95"/>
      <c r="E798" s="95"/>
    </row>
    <row r="799" spans="4:5">
      <c r="D799" s="95"/>
      <c r="E799" s="95"/>
    </row>
    <row r="800" spans="4:5">
      <c r="D800" s="95"/>
      <c r="E800" s="95"/>
    </row>
    <row r="801" spans="4:5">
      <c r="D801" s="95"/>
      <c r="E801" s="95"/>
    </row>
    <row r="802" spans="4:5">
      <c r="D802" s="95"/>
      <c r="E802" s="95"/>
    </row>
    <row r="803" spans="4:5">
      <c r="D803" s="95"/>
      <c r="E803" s="95"/>
    </row>
    <row r="804" spans="4:5">
      <c r="D804" s="95"/>
      <c r="E804" s="95"/>
    </row>
    <row r="805" spans="4:5">
      <c r="D805" s="95"/>
      <c r="E805" s="95"/>
    </row>
    <row r="806" spans="4:5">
      <c r="D806" s="95"/>
      <c r="E806" s="95"/>
    </row>
    <row r="807" spans="4:5">
      <c r="D807" s="95"/>
      <c r="E807" s="95"/>
    </row>
    <row r="808" spans="4:5">
      <c r="D808" s="95"/>
      <c r="E808" s="95"/>
    </row>
    <row r="809" spans="4:5">
      <c r="D809" s="95"/>
      <c r="E809" s="95"/>
    </row>
    <row r="810" spans="4:5">
      <c r="D810" s="95"/>
      <c r="E810" s="95"/>
    </row>
    <row r="811" spans="4:5">
      <c r="D811" s="95"/>
      <c r="E811" s="95"/>
    </row>
    <row r="812" spans="4:5">
      <c r="D812" s="95"/>
      <c r="E812" s="95"/>
    </row>
    <row r="813" spans="4:5">
      <c r="D813" s="95"/>
      <c r="E813" s="95"/>
    </row>
    <row r="814" spans="4:5">
      <c r="D814" s="95"/>
      <c r="E814" s="95"/>
    </row>
    <row r="815" spans="4:5">
      <c r="D815" s="95"/>
      <c r="E815" s="95"/>
    </row>
    <row r="816" spans="4:5">
      <c r="D816" s="95"/>
      <c r="E816" s="95"/>
    </row>
    <row r="817" spans="4:5">
      <c r="D817" s="95"/>
      <c r="E817" s="95"/>
    </row>
    <row r="818" spans="4:5">
      <c r="D818" s="95"/>
      <c r="E818" s="95"/>
    </row>
    <row r="819" spans="4:5">
      <c r="D819" s="95"/>
      <c r="E819" s="95"/>
    </row>
    <row r="820" spans="4:5">
      <c r="D820" s="95"/>
      <c r="E820" s="95"/>
    </row>
    <row r="821" spans="4:5">
      <c r="D821" s="95"/>
      <c r="E821" s="95"/>
    </row>
    <row r="822" spans="4:5">
      <c r="D822" s="95"/>
      <c r="E822" s="95"/>
    </row>
    <row r="823" spans="4:5">
      <c r="D823" s="95"/>
      <c r="E823" s="95"/>
    </row>
    <row r="824" spans="4:5">
      <c r="D824" s="95"/>
      <c r="E824" s="95"/>
    </row>
    <row r="825" spans="4:5">
      <c r="D825" s="95"/>
      <c r="E825" s="95"/>
    </row>
    <row r="826" spans="4:5">
      <c r="D826" s="95"/>
      <c r="E826" s="95"/>
    </row>
    <row r="827" spans="4:5">
      <c r="D827" s="95"/>
      <c r="E827" s="95"/>
    </row>
    <row r="828" spans="4:5">
      <c r="D828" s="95"/>
      <c r="E828" s="95"/>
    </row>
    <row r="829" spans="4:5">
      <c r="D829" s="95"/>
      <c r="E829" s="95"/>
    </row>
    <row r="830" spans="4:5">
      <c r="D830" s="95"/>
      <c r="E830" s="95"/>
    </row>
    <row r="831" spans="4:5">
      <c r="D831" s="95"/>
      <c r="E831" s="95"/>
    </row>
    <row r="832" spans="4:5">
      <c r="D832" s="95"/>
      <c r="E832" s="95"/>
    </row>
    <row r="833" spans="4:5">
      <c r="D833" s="95"/>
      <c r="E833" s="95"/>
    </row>
    <row r="834" spans="4:5">
      <c r="D834" s="95"/>
      <c r="E834" s="95"/>
    </row>
    <row r="835" spans="4:5">
      <c r="D835" s="95"/>
      <c r="E835" s="95"/>
    </row>
    <row r="836" spans="4:5">
      <c r="D836" s="95"/>
      <c r="E836" s="95"/>
    </row>
    <row r="837" spans="4:5">
      <c r="D837" s="95"/>
      <c r="E837" s="95"/>
    </row>
    <row r="838" spans="4:5">
      <c r="D838" s="95"/>
      <c r="E838" s="95"/>
    </row>
    <row r="839" spans="4:5">
      <c r="D839" s="95"/>
      <c r="E839" s="95"/>
    </row>
    <row r="840" spans="4:5">
      <c r="D840" s="95"/>
      <c r="E840" s="95"/>
    </row>
    <row r="841" spans="4:5">
      <c r="D841" s="95"/>
      <c r="E841" s="95"/>
    </row>
    <row r="842" spans="4:5">
      <c r="D842" s="95"/>
      <c r="E842" s="95"/>
    </row>
    <row r="843" spans="4:5">
      <c r="D843" s="95"/>
      <c r="E843" s="95"/>
    </row>
    <row r="844" spans="4:5">
      <c r="D844" s="95"/>
      <c r="E844" s="95"/>
    </row>
    <row r="845" spans="4:5">
      <c r="D845" s="95"/>
      <c r="E845" s="95"/>
    </row>
    <row r="846" spans="4:5">
      <c r="D846" s="95"/>
      <c r="E846" s="95"/>
    </row>
    <row r="847" spans="4:5">
      <c r="D847" s="95"/>
      <c r="E847" s="95"/>
    </row>
    <row r="848" spans="4:5">
      <c r="D848" s="95"/>
      <c r="E848" s="95"/>
    </row>
    <row r="849" spans="4:5">
      <c r="D849" s="95"/>
      <c r="E849" s="95"/>
    </row>
    <row r="850" spans="4:5">
      <c r="D850" s="95"/>
      <c r="E850" s="95"/>
    </row>
    <row r="851" spans="4:5">
      <c r="D851" s="95"/>
      <c r="E851" s="95"/>
    </row>
    <row r="852" spans="4:5">
      <c r="D852" s="95"/>
      <c r="E852" s="95"/>
    </row>
    <row r="853" spans="4:5">
      <c r="D853" s="95"/>
      <c r="E853" s="95"/>
    </row>
    <row r="854" spans="4:5">
      <c r="D854" s="95"/>
      <c r="E854" s="95"/>
    </row>
    <row r="855" spans="4:5">
      <c r="D855" s="95"/>
      <c r="E855" s="95"/>
    </row>
    <row r="856" spans="4:5">
      <c r="D856" s="95"/>
      <c r="E856" s="95"/>
    </row>
    <row r="857" spans="4:5">
      <c r="D857" s="95"/>
      <c r="E857" s="95"/>
    </row>
    <row r="858" spans="4:5">
      <c r="D858" s="95"/>
      <c r="E858" s="95"/>
    </row>
    <row r="859" spans="4:5">
      <c r="D859" s="95"/>
      <c r="E859" s="95"/>
    </row>
    <row r="860" spans="4:5">
      <c r="D860" s="95"/>
      <c r="E860" s="95"/>
    </row>
    <row r="861" spans="4:5">
      <c r="D861" s="95"/>
      <c r="E861" s="95"/>
    </row>
    <row r="862" spans="4:5">
      <c r="D862" s="95"/>
      <c r="E862" s="95"/>
    </row>
    <row r="863" spans="4:5">
      <c r="D863" s="95"/>
      <c r="E863" s="95"/>
    </row>
    <row r="864" spans="4:5">
      <c r="D864" s="95"/>
      <c r="E864" s="95"/>
    </row>
    <row r="865" spans="4:5">
      <c r="D865" s="95"/>
      <c r="E865" s="95"/>
    </row>
    <row r="866" spans="4:5">
      <c r="D866" s="95"/>
      <c r="E866" s="95"/>
    </row>
    <row r="867" spans="4:5">
      <c r="D867" s="95"/>
      <c r="E867" s="95"/>
    </row>
    <row r="868" spans="4:5">
      <c r="D868" s="95"/>
      <c r="E868" s="95"/>
    </row>
    <row r="869" spans="4:5">
      <c r="D869" s="95"/>
      <c r="E869" s="95"/>
    </row>
    <row r="870" spans="4:5">
      <c r="D870" s="95"/>
      <c r="E870" s="95"/>
    </row>
    <row r="871" spans="4:5">
      <c r="D871" s="95"/>
      <c r="E871" s="95"/>
    </row>
    <row r="872" spans="4:5">
      <c r="D872" s="95"/>
      <c r="E872" s="95"/>
    </row>
    <row r="873" spans="4:5">
      <c r="D873" s="95"/>
      <c r="E873" s="95"/>
    </row>
    <row r="874" spans="4:5">
      <c r="D874" s="95"/>
      <c r="E874" s="95"/>
    </row>
    <row r="875" spans="4:5">
      <c r="D875" s="95"/>
      <c r="E875" s="95"/>
    </row>
    <row r="876" spans="4:5">
      <c r="D876" s="95"/>
      <c r="E876" s="95"/>
    </row>
    <row r="877" spans="4:5">
      <c r="D877" s="95"/>
      <c r="E877" s="95"/>
    </row>
    <row r="878" spans="4:5">
      <c r="D878" s="95"/>
      <c r="E878" s="95"/>
    </row>
    <row r="879" spans="4:5">
      <c r="D879" s="95"/>
      <c r="E879" s="95"/>
    </row>
    <row r="880" spans="4:5">
      <c r="D880" s="95"/>
      <c r="E880" s="95"/>
    </row>
    <row r="881" spans="4:5">
      <c r="D881" s="95"/>
      <c r="E881" s="95"/>
    </row>
    <row r="882" spans="4:5">
      <c r="D882" s="95"/>
      <c r="E882" s="95"/>
    </row>
    <row r="883" spans="4:5">
      <c r="D883" s="95"/>
      <c r="E883" s="95"/>
    </row>
    <row r="884" spans="4:5">
      <c r="D884" s="95"/>
      <c r="E884" s="95"/>
    </row>
    <row r="885" spans="4:5">
      <c r="D885" s="95"/>
      <c r="E885" s="95"/>
    </row>
    <row r="886" spans="4:5">
      <c r="D886" s="95"/>
      <c r="E886" s="95"/>
    </row>
    <row r="887" spans="4:5">
      <c r="D887" s="95"/>
      <c r="E887" s="95"/>
    </row>
    <row r="888" spans="4:5">
      <c r="D888" s="95"/>
      <c r="E888" s="95"/>
    </row>
    <row r="889" spans="4:5">
      <c r="D889" s="95"/>
      <c r="E889" s="95"/>
    </row>
    <row r="890" spans="4:5">
      <c r="D890" s="95"/>
      <c r="E890" s="95"/>
    </row>
    <row r="891" spans="4:5">
      <c r="D891" s="95"/>
      <c r="E891" s="95"/>
    </row>
    <row r="892" spans="4:5">
      <c r="D892" s="95"/>
      <c r="E892" s="95"/>
    </row>
    <row r="893" spans="4:5">
      <c r="D893" s="95"/>
      <c r="E893" s="95"/>
    </row>
    <row r="894" spans="4:5">
      <c r="D894" s="95"/>
      <c r="E894" s="95"/>
    </row>
    <row r="895" spans="4:5">
      <c r="D895" s="95"/>
      <c r="E895" s="95"/>
    </row>
    <row r="896" spans="4:5">
      <c r="D896" s="95"/>
      <c r="E896" s="95"/>
    </row>
    <row r="897" spans="4:5">
      <c r="D897" s="95"/>
      <c r="E897" s="95"/>
    </row>
    <row r="898" spans="4:5">
      <c r="D898" s="95"/>
      <c r="E898" s="95"/>
    </row>
    <row r="899" spans="4:5">
      <c r="D899" s="95"/>
      <c r="E899" s="95"/>
    </row>
    <row r="900" spans="4:5">
      <c r="D900" s="95"/>
      <c r="E900" s="95"/>
    </row>
    <row r="901" spans="4:5">
      <c r="D901" s="95"/>
      <c r="E901" s="95"/>
    </row>
    <row r="902" spans="4:5">
      <c r="D902" s="95"/>
      <c r="E902" s="95"/>
    </row>
    <row r="903" spans="4:5">
      <c r="D903" s="95"/>
      <c r="E903" s="95"/>
    </row>
    <row r="904" spans="4:5">
      <c r="D904" s="95"/>
      <c r="E904" s="95"/>
    </row>
    <row r="905" spans="4:5">
      <c r="D905" s="95"/>
      <c r="E905" s="95"/>
    </row>
    <row r="906" spans="4:5">
      <c r="D906" s="95"/>
      <c r="E906" s="95"/>
    </row>
    <row r="907" spans="4:5">
      <c r="D907" s="95"/>
      <c r="E907" s="95"/>
    </row>
    <row r="908" spans="4:5">
      <c r="D908" s="95"/>
      <c r="E908" s="95"/>
    </row>
    <row r="909" spans="4:5">
      <c r="D909" s="95"/>
      <c r="E909" s="95"/>
    </row>
    <row r="910" spans="4:5">
      <c r="D910" s="95"/>
      <c r="E910" s="95"/>
    </row>
    <row r="911" spans="4:5">
      <c r="D911" s="95"/>
      <c r="E911" s="95"/>
    </row>
    <row r="912" spans="4:5">
      <c r="D912" s="95"/>
      <c r="E912" s="95"/>
    </row>
    <row r="913" spans="4:5">
      <c r="D913" s="95"/>
      <c r="E913" s="95"/>
    </row>
    <row r="914" spans="4:5">
      <c r="D914" s="95"/>
      <c r="E914" s="95"/>
    </row>
    <row r="915" spans="4:5">
      <c r="D915" s="95"/>
      <c r="E915" s="95"/>
    </row>
    <row r="916" spans="4:5">
      <c r="D916" s="95"/>
      <c r="E916" s="95"/>
    </row>
    <row r="917" spans="4:5">
      <c r="D917" s="95"/>
      <c r="E917" s="95"/>
    </row>
    <row r="918" spans="4:5">
      <c r="D918" s="95"/>
      <c r="E918" s="95"/>
    </row>
    <row r="919" spans="4:5">
      <c r="D919" s="95"/>
      <c r="E919" s="95"/>
    </row>
    <row r="920" spans="4:5">
      <c r="D920" s="95"/>
      <c r="E920" s="95"/>
    </row>
    <row r="921" spans="4:5">
      <c r="D921" s="95"/>
      <c r="E921" s="95"/>
    </row>
    <row r="922" spans="4:5">
      <c r="D922" s="95"/>
      <c r="E922" s="95"/>
    </row>
    <row r="923" spans="4:5">
      <c r="D923" s="95"/>
      <c r="E923" s="95"/>
    </row>
    <row r="924" spans="4:5">
      <c r="D924" s="95"/>
      <c r="E924" s="95"/>
    </row>
    <row r="925" spans="4:5">
      <c r="D925" s="95"/>
      <c r="E925" s="95"/>
    </row>
    <row r="926" spans="4:5">
      <c r="D926" s="95"/>
      <c r="E926" s="95"/>
    </row>
    <row r="927" spans="4:5">
      <c r="D927" s="95"/>
      <c r="E927" s="95"/>
    </row>
    <row r="928" spans="4:5">
      <c r="D928" s="95"/>
      <c r="E928" s="95"/>
    </row>
    <row r="929" spans="4:5">
      <c r="D929" s="95"/>
      <c r="E929" s="95"/>
    </row>
    <row r="930" spans="4:5">
      <c r="D930" s="95"/>
      <c r="E930" s="95"/>
    </row>
    <row r="931" spans="4:5">
      <c r="D931" s="95"/>
      <c r="E931" s="95"/>
    </row>
    <row r="932" spans="4:5">
      <c r="D932" s="95"/>
      <c r="E932" s="95"/>
    </row>
    <row r="933" spans="4:5">
      <c r="D933" s="95"/>
      <c r="E933" s="95"/>
    </row>
    <row r="934" spans="4:5">
      <c r="D934" s="95"/>
      <c r="E934" s="95"/>
    </row>
    <row r="935" spans="4:5">
      <c r="D935" s="95"/>
      <c r="E935" s="95"/>
    </row>
    <row r="936" spans="4:5">
      <c r="D936" s="95"/>
      <c r="E936" s="95"/>
    </row>
    <row r="937" spans="4:5">
      <c r="D937" s="95"/>
      <c r="E937" s="95"/>
    </row>
    <row r="938" spans="4:5">
      <c r="D938" s="95"/>
      <c r="E938" s="95"/>
    </row>
    <row r="939" spans="4:5">
      <c r="D939" s="95"/>
      <c r="E939" s="95"/>
    </row>
    <row r="940" spans="4:5">
      <c r="D940" s="95"/>
      <c r="E940" s="95"/>
    </row>
    <row r="941" spans="4:5">
      <c r="D941" s="95"/>
      <c r="E941" s="95"/>
    </row>
    <row r="942" spans="4:5">
      <c r="D942" s="95"/>
      <c r="E942" s="95"/>
    </row>
    <row r="943" spans="4:5">
      <c r="D943" s="95"/>
      <c r="E943" s="95"/>
    </row>
    <row r="944" spans="4:5">
      <c r="D944" s="95"/>
      <c r="E944" s="95"/>
    </row>
    <row r="945" spans="4:5">
      <c r="D945" s="95"/>
      <c r="E945" s="95"/>
    </row>
    <row r="946" spans="4:5">
      <c r="D946" s="95"/>
      <c r="E946" s="95"/>
    </row>
    <row r="947" spans="4:5">
      <c r="D947" s="95"/>
      <c r="E947" s="95"/>
    </row>
    <row r="948" spans="4:5">
      <c r="D948" s="95"/>
      <c r="E948" s="95"/>
    </row>
    <row r="949" spans="4:5">
      <c r="D949" s="95"/>
      <c r="E949" s="95"/>
    </row>
    <row r="950" spans="4:5">
      <c r="D950" s="95"/>
      <c r="E950" s="95"/>
    </row>
    <row r="951" spans="4:5">
      <c r="D951" s="95"/>
      <c r="E951" s="95"/>
    </row>
    <row r="952" spans="4:5">
      <c r="D952" s="95"/>
      <c r="E952" s="95"/>
    </row>
    <row r="953" spans="4:5">
      <c r="D953" s="95"/>
      <c r="E953" s="95"/>
    </row>
    <row r="954" spans="4:5">
      <c r="D954" s="95"/>
      <c r="E954" s="95"/>
    </row>
    <row r="955" spans="4:5">
      <c r="D955" s="95"/>
      <c r="E955" s="95"/>
    </row>
    <row r="956" spans="4:5">
      <c r="D956" s="95"/>
      <c r="E956" s="95"/>
    </row>
    <row r="957" spans="4:5">
      <c r="D957" s="95"/>
      <c r="E957" s="95"/>
    </row>
    <row r="958" spans="4:5">
      <c r="D958" s="95"/>
      <c r="E958" s="95"/>
    </row>
    <row r="959" spans="4:5">
      <c r="D959" s="95"/>
      <c r="E959" s="95"/>
    </row>
    <row r="960" spans="4:5">
      <c r="D960" s="95"/>
      <c r="E960" s="95"/>
    </row>
    <row r="961" spans="4:5">
      <c r="D961" s="95"/>
      <c r="E961" s="95"/>
    </row>
    <row r="962" spans="4:5">
      <c r="D962" s="95"/>
      <c r="E962" s="95"/>
    </row>
    <row r="963" spans="4:5">
      <c r="D963" s="95"/>
      <c r="E963" s="95"/>
    </row>
    <row r="964" spans="4:5">
      <c r="D964" s="95"/>
      <c r="E964" s="95"/>
    </row>
    <row r="965" spans="4:5">
      <c r="D965" s="95"/>
      <c r="E965" s="95"/>
    </row>
    <row r="966" spans="4:5">
      <c r="D966" s="95"/>
      <c r="E966" s="95"/>
    </row>
    <row r="967" spans="4:5">
      <c r="D967" s="95"/>
      <c r="E967" s="95"/>
    </row>
    <row r="968" spans="4:5">
      <c r="D968" s="95"/>
      <c r="E968" s="95"/>
    </row>
    <row r="969" spans="4:5">
      <c r="D969" s="95"/>
      <c r="E969" s="95"/>
    </row>
    <row r="970" spans="4:5">
      <c r="D970" s="95"/>
      <c r="E970" s="95"/>
    </row>
    <row r="971" spans="4:5">
      <c r="D971" s="95"/>
      <c r="E971" s="95"/>
    </row>
    <row r="972" spans="4:5">
      <c r="D972" s="95"/>
      <c r="E972" s="95"/>
    </row>
    <row r="973" spans="4:5">
      <c r="D973" s="95"/>
      <c r="E973" s="95"/>
    </row>
    <row r="974" spans="4:5">
      <c r="D974" s="95"/>
      <c r="E974" s="95"/>
    </row>
    <row r="975" spans="4:5">
      <c r="D975" s="95"/>
      <c r="E975" s="95"/>
    </row>
    <row r="976" spans="4:5">
      <c r="D976" s="95"/>
      <c r="E976" s="95"/>
    </row>
    <row r="977" spans="4:5">
      <c r="D977" s="95"/>
      <c r="E977" s="95"/>
    </row>
    <row r="978" spans="4:5">
      <c r="D978" s="95"/>
      <c r="E978" s="95"/>
    </row>
    <row r="979" spans="4:5">
      <c r="D979" s="95"/>
      <c r="E979" s="95"/>
    </row>
    <row r="980" spans="4:5">
      <c r="D980" s="95"/>
      <c r="E980" s="95"/>
    </row>
    <row r="981" spans="4:5">
      <c r="D981" s="95"/>
      <c r="E981" s="95"/>
    </row>
    <row r="982" spans="4:5">
      <c r="D982" s="95"/>
      <c r="E982" s="95"/>
    </row>
    <row r="983" spans="4:5">
      <c r="D983" s="95"/>
      <c r="E983" s="95"/>
    </row>
    <row r="984" spans="4:5">
      <c r="D984" s="95"/>
      <c r="E984" s="95"/>
    </row>
    <row r="985" spans="4:5">
      <c r="D985" s="95"/>
      <c r="E985" s="95"/>
    </row>
    <row r="986" spans="4:5">
      <c r="D986" s="95"/>
      <c r="E986" s="95"/>
    </row>
    <row r="987" spans="4:5">
      <c r="D987" s="95"/>
      <c r="E987" s="95"/>
    </row>
    <row r="988" spans="4:5">
      <c r="D988" s="95"/>
      <c r="E988" s="95"/>
    </row>
    <row r="989" spans="4:5">
      <c r="D989" s="95"/>
      <c r="E989" s="95"/>
    </row>
    <row r="990" spans="4:5">
      <c r="D990" s="95"/>
      <c r="E990" s="95"/>
    </row>
    <row r="991" spans="4:5">
      <c r="D991" s="95"/>
      <c r="E991" s="95"/>
    </row>
    <row r="992" spans="4:5">
      <c r="D992" s="95"/>
      <c r="E992" s="95"/>
    </row>
    <row r="993" spans="4:5">
      <c r="D993" s="95"/>
      <c r="E993" s="95"/>
    </row>
    <row r="994" spans="4:5">
      <c r="D994" s="95"/>
      <c r="E994" s="95"/>
    </row>
    <row r="995" spans="4:5">
      <c r="D995" s="95"/>
      <c r="E995" s="95"/>
    </row>
    <row r="996" spans="4:5">
      <c r="D996" s="95"/>
      <c r="E996" s="95"/>
    </row>
    <row r="997" spans="4:5">
      <c r="D997" s="95"/>
      <c r="E997" s="95"/>
    </row>
    <row r="998" spans="4:5">
      <c r="D998" s="95"/>
      <c r="E998" s="95"/>
    </row>
    <row r="999" spans="4:5">
      <c r="D999" s="95"/>
      <c r="E999" s="95"/>
    </row>
    <row r="1000" spans="4:5">
      <c r="D1000" s="95"/>
      <c r="E1000" s="95"/>
    </row>
    <row r="1001" spans="4:5">
      <c r="D1001" s="95"/>
      <c r="E1001" s="95"/>
    </row>
    <row r="1002" spans="4:5">
      <c r="D1002" s="95"/>
      <c r="E1002" s="95"/>
    </row>
    <row r="1003" spans="4:5">
      <c r="D1003" s="95"/>
      <c r="E1003" s="95"/>
    </row>
    <row r="1004" spans="4:5">
      <c r="D1004" s="95"/>
      <c r="E1004" s="95"/>
    </row>
    <row r="1005" spans="4:5">
      <c r="D1005" s="95"/>
      <c r="E1005" s="95"/>
    </row>
    <row r="1006" spans="4:5">
      <c r="D1006" s="95"/>
      <c r="E1006" s="95"/>
    </row>
    <row r="1007" spans="4:5">
      <c r="D1007" s="95"/>
      <c r="E1007" s="95"/>
    </row>
    <row r="1008" spans="4:5">
      <c r="D1008" s="95"/>
      <c r="E1008" s="95"/>
    </row>
    <row r="1009" spans="4:5">
      <c r="D1009" s="95"/>
      <c r="E1009" s="95"/>
    </row>
    <row r="1010" spans="4:5">
      <c r="D1010" s="95"/>
      <c r="E1010" s="95"/>
    </row>
    <row r="1011" spans="4:5">
      <c r="D1011" s="95"/>
      <c r="E1011" s="95"/>
    </row>
    <row r="1012" spans="4:5">
      <c r="D1012" s="95"/>
      <c r="E1012" s="95"/>
    </row>
    <row r="1013" spans="4:5">
      <c r="D1013" s="95"/>
      <c r="E1013" s="95"/>
    </row>
    <row r="1014" spans="4:5">
      <c r="D1014" s="95"/>
      <c r="E1014" s="95"/>
    </row>
    <row r="1015" spans="4:5">
      <c r="D1015" s="95"/>
      <c r="E1015" s="95"/>
    </row>
    <row r="1016" spans="4:5">
      <c r="D1016" s="95"/>
      <c r="E1016" s="95"/>
    </row>
    <row r="1017" spans="4:5">
      <c r="D1017" s="95"/>
      <c r="E1017" s="95"/>
    </row>
    <row r="1018" spans="4:5">
      <c r="D1018" s="95"/>
      <c r="E1018" s="95"/>
    </row>
    <row r="1019" spans="4:5">
      <c r="D1019" s="95"/>
      <c r="E1019" s="95"/>
    </row>
    <row r="1020" spans="4:5">
      <c r="D1020" s="95"/>
      <c r="E1020" s="95"/>
    </row>
    <row r="1021" spans="4:5">
      <c r="D1021" s="95"/>
      <c r="E1021" s="95"/>
    </row>
    <row r="1022" spans="4:5">
      <c r="D1022" s="95"/>
      <c r="E1022" s="95"/>
    </row>
    <row r="1023" spans="4:5">
      <c r="D1023" s="95"/>
      <c r="E1023" s="95"/>
    </row>
    <row r="1024" spans="4:5">
      <c r="D1024" s="95"/>
      <c r="E1024" s="95"/>
    </row>
    <row r="1025" spans="4:5">
      <c r="D1025" s="95"/>
      <c r="E1025" s="95"/>
    </row>
    <row r="1026" spans="4:5">
      <c r="D1026" s="95"/>
      <c r="E1026" s="95"/>
    </row>
    <row r="1027" spans="4:5">
      <c r="D1027" s="95"/>
      <c r="E1027" s="95"/>
    </row>
    <row r="1028" spans="4:5">
      <c r="D1028" s="95"/>
      <c r="E1028" s="95"/>
    </row>
    <row r="1029" spans="4:5">
      <c r="D1029" s="95"/>
      <c r="E1029" s="95"/>
    </row>
    <row r="1030" spans="4:5">
      <c r="D1030" s="95"/>
      <c r="E1030" s="95"/>
    </row>
    <row r="1031" spans="4:5">
      <c r="D1031" s="95"/>
      <c r="E1031" s="95"/>
    </row>
    <row r="1032" spans="4:5">
      <c r="D1032" s="95"/>
      <c r="E1032" s="95"/>
    </row>
    <row r="1033" spans="4:5">
      <c r="D1033" s="95"/>
      <c r="E1033" s="95"/>
    </row>
    <row r="1034" spans="4:5">
      <c r="D1034" s="95"/>
      <c r="E1034" s="95"/>
    </row>
    <row r="1035" spans="4:5">
      <c r="D1035" s="95"/>
      <c r="E1035" s="95"/>
    </row>
    <row r="1036" spans="4:5">
      <c r="D1036" s="95"/>
      <c r="E1036" s="95"/>
    </row>
    <row r="1037" spans="4:5">
      <c r="D1037" s="95"/>
      <c r="E1037" s="95"/>
    </row>
    <row r="1038" spans="4:5">
      <c r="D1038" s="95"/>
      <c r="E1038" s="95"/>
    </row>
    <row r="1039" spans="4:5">
      <c r="D1039" s="95"/>
      <c r="E1039" s="95"/>
    </row>
    <row r="1040" spans="4:5">
      <c r="D1040" s="95"/>
      <c r="E1040" s="95"/>
    </row>
    <row r="1041" spans="4:5">
      <c r="D1041" s="95"/>
      <c r="E1041" s="95"/>
    </row>
    <row r="1042" spans="4:5">
      <c r="D1042" s="95"/>
      <c r="E1042" s="95"/>
    </row>
    <row r="1043" spans="4:5">
      <c r="D1043" s="95"/>
      <c r="E1043" s="95"/>
    </row>
    <row r="1044" spans="4:5">
      <c r="D1044" s="95"/>
      <c r="E1044" s="95"/>
    </row>
    <row r="1045" spans="4:5">
      <c r="D1045" s="95"/>
      <c r="E1045" s="95"/>
    </row>
    <row r="1046" spans="4:5">
      <c r="D1046" s="95"/>
      <c r="E1046" s="95"/>
    </row>
    <row r="1047" spans="4:5">
      <c r="D1047" s="95"/>
      <c r="E1047" s="95"/>
    </row>
    <row r="1048" spans="4:5">
      <c r="D1048" s="95"/>
      <c r="E1048" s="95"/>
    </row>
    <row r="1049" spans="4:5">
      <c r="D1049" s="95"/>
      <c r="E1049" s="95"/>
    </row>
    <row r="1050" spans="4:5">
      <c r="D1050" s="95"/>
      <c r="E1050" s="95"/>
    </row>
    <row r="1051" spans="4:5">
      <c r="D1051" s="95"/>
      <c r="E1051" s="95"/>
    </row>
    <row r="1052" spans="4:5">
      <c r="D1052" s="95"/>
      <c r="E1052" s="95"/>
    </row>
    <row r="1053" spans="4:5">
      <c r="D1053" s="95"/>
      <c r="E1053" s="95"/>
    </row>
    <row r="1054" spans="4:5">
      <c r="D1054" s="95"/>
      <c r="E1054" s="95"/>
    </row>
    <row r="1055" spans="4:5">
      <c r="D1055" s="95"/>
      <c r="E1055" s="95"/>
    </row>
    <row r="1056" spans="4:5">
      <c r="D1056" s="95"/>
      <c r="E1056" s="95"/>
    </row>
    <row r="1057" spans="4:5">
      <c r="D1057" s="95"/>
      <c r="E1057" s="95"/>
    </row>
    <row r="1058" spans="4:5">
      <c r="D1058" s="95"/>
      <c r="E1058" s="95"/>
    </row>
    <row r="1059" spans="4:5">
      <c r="D1059" s="95"/>
      <c r="E1059" s="95"/>
    </row>
    <row r="1060" spans="4:5">
      <c r="D1060" s="95"/>
      <c r="E1060" s="95"/>
    </row>
    <row r="1061" spans="4:5">
      <c r="D1061" s="95"/>
      <c r="E1061" s="95"/>
    </row>
    <row r="1062" spans="4:5">
      <c r="D1062" s="95"/>
      <c r="E1062" s="95"/>
    </row>
    <row r="1063" spans="4:5">
      <c r="D1063" s="95"/>
      <c r="E1063" s="95"/>
    </row>
    <row r="1064" spans="4:5">
      <c r="D1064" s="95"/>
      <c r="E1064" s="95"/>
    </row>
    <row r="1065" spans="4:5">
      <c r="D1065" s="95"/>
      <c r="E1065" s="95"/>
    </row>
    <row r="1066" spans="4:5">
      <c r="D1066" s="95"/>
      <c r="E1066" s="95"/>
    </row>
    <row r="1067" spans="4:5">
      <c r="D1067" s="95"/>
      <c r="E1067" s="95"/>
    </row>
    <row r="1068" spans="4:5">
      <c r="D1068" s="95"/>
      <c r="E1068" s="95"/>
    </row>
    <row r="1069" spans="4:5">
      <c r="D1069" s="95"/>
      <c r="E1069" s="95"/>
    </row>
    <row r="1070" spans="4:5">
      <c r="D1070" s="95"/>
      <c r="E1070" s="95"/>
    </row>
    <row r="1071" spans="4:5">
      <c r="D1071" s="96"/>
      <c r="E1071" s="96"/>
    </row>
    <row r="1072" spans="4:5">
      <c r="D1072" s="96"/>
      <c r="E1072" s="96"/>
    </row>
    <row r="1073" spans="4:5">
      <c r="D1073" s="96"/>
      <c r="E1073" s="96"/>
    </row>
    <row r="1074" spans="4:5">
      <c r="D1074" s="96"/>
      <c r="E1074" s="96"/>
    </row>
    <row r="1075" spans="4:5">
      <c r="D1075" s="96"/>
      <c r="E1075" s="96"/>
    </row>
    <row r="1076" spans="4:5">
      <c r="D1076" s="96"/>
      <c r="E1076" s="96"/>
    </row>
    <row r="1077" spans="4:5">
      <c r="D1077" s="96"/>
      <c r="E1077" s="96"/>
    </row>
    <row r="1078" spans="4:5">
      <c r="D1078" s="96"/>
      <c r="E1078" s="96"/>
    </row>
    <row r="1079" spans="4:5">
      <c r="D1079" s="96"/>
      <c r="E1079" s="96"/>
    </row>
    <row r="1080" spans="4:5">
      <c r="D1080" s="96"/>
      <c r="E1080" s="96"/>
    </row>
    <row r="1081" spans="4:5">
      <c r="D1081" s="96"/>
      <c r="E1081" s="96"/>
    </row>
  </sheetData>
  <sheetProtection selectLockedCells="1"/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J1081"/>
  <sheetViews>
    <sheetView zoomScale="70" zoomScaleNormal="70" workbookViewId="0">
      <selection activeCell="F3" sqref="F3:I4"/>
    </sheetView>
  </sheetViews>
  <sheetFormatPr defaultRowHeight="12.75"/>
  <cols>
    <col min="1" max="1" width="9" style="89"/>
    <col min="2" max="3" width="16.625" style="89" customWidth="1"/>
    <col min="4" max="5" width="16.625" style="112" customWidth="1"/>
    <col min="6" max="7" width="16.625" style="89" customWidth="1"/>
    <col min="8" max="8" width="9" style="89"/>
    <col min="9" max="9" width="9" style="126"/>
    <col min="10" max="10" width="14.125" style="89" customWidth="1"/>
    <col min="11" max="16384" width="9" style="89"/>
  </cols>
  <sheetData>
    <row r="1" spans="2:10">
      <c r="B1" s="90">
        <f>COUNTA(B3:B1048576)</f>
        <v>0</v>
      </c>
      <c r="C1" s="90"/>
      <c r="D1" s="90"/>
      <c r="E1" s="90"/>
      <c r="F1" s="90">
        <f>SUM(F3:F1048576)</f>
        <v>0</v>
      </c>
      <c r="G1" s="90">
        <f>SUM(G3:G1048576)</f>
        <v>0</v>
      </c>
      <c r="H1" s="90"/>
      <c r="I1" s="127"/>
      <c r="J1" s="90"/>
    </row>
    <row r="2" spans="2:10" ht="39" thickBot="1">
      <c r="B2" s="92" t="s">
        <v>22</v>
      </c>
      <c r="C2" s="92" t="s">
        <v>23</v>
      </c>
      <c r="D2" s="92" t="s">
        <v>33</v>
      </c>
      <c r="E2" s="92" t="s">
        <v>34</v>
      </c>
      <c r="F2" s="92" t="s">
        <v>25</v>
      </c>
      <c r="G2" s="92" t="s">
        <v>24</v>
      </c>
      <c r="H2" s="92" t="s">
        <v>35</v>
      </c>
      <c r="I2" s="128" t="s">
        <v>36</v>
      </c>
      <c r="J2" s="41" t="s">
        <v>37</v>
      </c>
    </row>
    <row r="3" spans="2:10" ht="13.5" thickTop="1">
      <c r="B3" s="93"/>
      <c r="C3" s="94"/>
      <c r="D3" s="95"/>
      <c r="E3" s="95"/>
      <c r="F3" s="93"/>
      <c r="G3" s="93"/>
    </row>
    <row r="4" spans="2:10">
      <c r="B4" s="93"/>
      <c r="C4" s="94"/>
      <c r="D4" s="95"/>
      <c r="E4" s="95"/>
      <c r="F4" s="93"/>
      <c r="G4" s="93"/>
    </row>
    <row r="5" spans="2:10">
      <c r="B5" s="93"/>
      <c r="C5" s="94"/>
      <c r="D5" s="95"/>
      <c r="E5" s="95"/>
      <c r="F5" s="93"/>
      <c r="G5" s="93"/>
    </row>
    <row r="6" spans="2:10">
      <c r="B6" s="93"/>
      <c r="C6" s="94"/>
      <c r="D6" s="95"/>
      <c r="E6" s="95"/>
      <c r="F6" s="93"/>
      <c r="G6" s="93"/>
    </row>
    <row r="7" spans="2:10">
      <c r="B7" s="93"/>
      <c r="C7" s="94"/>
      <c r="D7" s="95"/>
      <c r="E7" s="95"/>
      <c r="F7" s="93"/>
      <c r="G7" s="93"/>
    </row>
    <row r="8" spans="2:10">
      <c r="B8" s="93"/>
      <c r="C8" s="94"/>
      <c r="D8" s="95"/>
      <c r="E8" s="95"/>
      <c r="F8" s="93"/>
      <c r="G8" s="93"/>
    </row>
    <row r="9" spans="2:10">
      <c r="D9" s="95"/>
      <c r="E9" s="95"/>
    </row>
    <row r="10" spans="2:10">
      <c r="D10" s="95"/>
      <c r="E10" s="95"/>
    </row>
    <row r="11" spans="2:10">
      <c r="D11" s="95"/>
      <c r="E11" s="95"/>
    </row>
    <row r="12" spans="2:10">
      <c r="D12" s="95"/>
      <c r="E12" s="95"/>
    </row>
    <row r="13" spans="2:10">
      <c r="D13" s="95"/>
      <c r="E13" s="95"/>
    </row>
    <row r="14" spans="2:10">
      <c r="D14" s="95"/>
      <c r="E14" s="95"/>
    </row>
    <row r="15" spans="2:10">
      <c r="D15" s="95"/>
      <c r="E15" s="95"/>
    </row>
    <row r="16" spans="2:10">
      <c r="D16" s="95"/>
      <c r="E16" s="95"/>
    </row>
    <row r="17" spans="4:5">
      <c r="D17" s="95"/>
      <c r="E17" s="95"/>
    </row>
    <row r="18" spans="4:5">
      <c r="D18" s="95"/>
      <c r="E18" s="95"/>
    </row>
    <row r="19" spans="4:5">
      <c r="D19" s="95"/>
      <c r="E19" s="95"/>
    </row>
    <row r="20" spans="4:5">
      <c r="D20" s="95"/>
      <c r="E20" s="95"/>
    </row>
    <row r="21" spans="4:5">
      <c r="D21" s="95"/>
      <c r="E21" s="95"/>
    </row>
    <row r="22" spans="4:5">
      <c r="D22" s="95"/>
      <c r="E22" s="95"/>
    </row>
    <row r="23" spans="4:5">
      <c r="D23" s="95"/>
      <c r="E23" s="95"/>
    </row>
    <row r="24" spans="4:5">
      <c r="D24" s="95"/>
      <c r="E24" s="95"/>
    </row>
    <row r="25" spans="4:5">
      <c r="D25" s="95"/>
      <c r="E25" s="95"/>
    </row>
    <row r="26" spans="4:5">
      <c r="D26" s="95"/>
      <c r="E26" s="95"/>
    </row>
    <row r="27" spans="4:5">
      <c r="D27" s="95"/>
      <c r="E27" s="95"/>
    </row>
    <row r="28" spans="4:5">
      <c r="D28" s="95"/>
      <c r="E28" s="95"/>
    </row>
    <row r="29" spans="4:5">
      <c r="D29" s="95"/>
      <c r="E29" s="95"/>
    </row>
    <row r="30" spans="4:5">
      <c r="D30" s="95"/>
      <c r="E30" s="95"/>
    </row>
    <row r="31" spans="4:5">
      <c r="D31" s="95"/>
      <c r="E31" s="95"/>
    </row>
    <row r="32" spans="4:5">
      <c r="D32" s="95"/>
      <c r="E32" s="95"/>
    </row>
    <row r="33" spans="4:5">
      <c r="D33" s="95"/>
      <c r="E33" s="95"/>
    </row>
    <row r="34" spans="4:5">
      <c r="D34" s="95"/>
      <c r="E34" s="95"/>
    </row>
    <row r="35" spans="4:5">
      <c r="D35" s="95"/>
      <c r="E35" s="95"/>
    </row>
    <row r="36" spans="4:5">
      <c r="D36" s="95"/>
      <c r="E36" s="95"/>
    </row>
    <row r="37" spans="4:5">
      <c r="D37" s="95"/>
      <c r="E37" s="95"/>
    </row>
    <row r="38" spans="4:5">
      <c r="D38" s="95"/>
      <c r="E38" s="95"/>
    </row>
    <row r="39" spans="4:5">
      <c r="D39" s="95"/>
      <c r="E39" s="95"/>
    </row>
    <row r="40" spans="4:5">
      <c r="D40" s="95"/>
      <c r="E40" s="95"/>
    </row>
    <row r="41" spans="4:5">
      <c r="D41" s="95"/>
      <c r="E41" s="95"/>
    </row>
    <row r="42" spans="4:5">
      <c r="D42" s="95"/>
      <c r="E42" s="95"/>
    </row>
    <row r="43" spans="4:5">
      <c r="D43" s="95"/>
      <c r="E43" s="95"/>
    </row>
    <row r="44" spans="4:5">
      <c r="D44" s="95"/>
      <c r="E44" s="95"/>
    </row>
    <row r="45" spans="4:5">
      <c r="D45" s="95"/>
      <c r="E45" s="95"/>
    </row>
    <row r="46" spans="4:5">
      <c r="D46" s="95"/>
      <c r="E46" s="95"/>
    </row>
    <row r="47" spans="4:5">
      <c r="D47" s="95"/>
      <c r="E47" s="95"/>
    </row>
    <row r="48" spans="4:5">
      <c r="D48" s="95"/>
      <c r="E48" s="95"/>
    </row>
    <row r="49" spans="4:5">
      <c r="D49" s="95"/>
      <c r="E49" s="95"/>
    </row>
    <row r="50" spans="4:5">
      <c r="D50" s="95"/>
      <c r="E50" s="95"/>
    </row>
    <row r="51" spans="4:5">
      <c r="D51" s="95"/>
      <c r="E51" s="95"/>
    </row>
    <row r="52" spans="4:5">
      <c r="D52" s="95"/>
      <c r="E52" s="95"/>
    </row>
    <row r="53" spans="4:5">
      <c r="D53" s="95"/>
      <c r="E53" s="95"/>
    </row>
    <row r="54" spans="4:5">
      <c r="D54" s="95"/>
      <c r="E54" s="95"/>
    </row>
    <row r="55" spans="4:5">
      <c r="D55" s="95"/>
      <c r="E55" s="95"/>
    </row>
    <row r="56" spans="4:5">
      <c r="D56" s="95"/>
      <c r="E56" s="95"/>
    </row>
    <row r="57" spans="4:5">
      <c r="D57" s="95"/>
      <c r="E57" s="95"/>
    </row>
    <row r="58" spans="4:5">
      <c r="D58" s="95"/>
      <c r="E58" s="95"/>
    </row>
    <row r="59" spans="4:5">
      <c r="D59" s="95"/>
      <c r="E59" s="95"/>
    </row>
    <row r="60" spans="4:5">
      <c r="D60" s="95"/>
      <c r="E60" s="95"/>
    </row>
    <row r="61" spans="4:5">
      <c r="D61" s="95"/>
      <c r="E61" s="95"/>
    </row>
    <row r="62" spans="4:5">
      <c r="D62" s="95"/>
      <c r="E62" s="95"/>
    </row>
    <row r="63" spans="4:5">
      <c r="D63" s="95"/>
      <c r="E63" s="95"/>
    </row>
    <row r="64" spans="4:5">
      <c r="D64" s="95"/>
      <c r="E64" s="95"/>
    </row>
    <row r="65" spans="4:5">
      <c r="D65" s="95"/>
      <c r="E65" s="95"/>
    </row>
    <row r="66" spans="4:5">
      <c r="D66" s="95"/>
      <c r="E66" s="95"/>
    </row>
    <row r="67" spans="4:5">
      <c r="D67" s="95"/>
      <c r="E67" s="95"/>
    </row>
    <row r="68" spans="4:5">
      <c r="D68" s="95"/>
      <c r="E68" s="95"/>
    </row>
    <row r="69" spans="4:5">
      <c r="D69" s="95"/>
      <c r="E69" s="95"/>
    </row>
    <row r="70" spans="4:5">
      <c r="D70" s="95"/>
      <c r="E70" s="95"/>
    </row>
    <row r="71" spans="4:5">
      <c r="D71" s="95"/>
      <c r="E71" s="95"/>
    </row>
    <row r="72" spans="4:5">
      <c r="D72" s="95"/>
      <c r="E72" s="95"/>
    </row>
    <row r="73" spans="4:5">
      <c r="D73" s="95"/>
      <c r="E73" s="95"/>
    </row>
    <row r="74" spans="4:5">
      <c r="D74" s="95"/>
      <c r="E74" s="95"/>
    </row>
    <row r="75" spans="4:5">
      <c r="D75" s="95"/>
      <c r="E75" s="95"/>
    </row>
    <row r="76" spans="4:5">
      <c r="D76" s="95"/>
      <c r="E76" s="95"/>
    </row>
    <row r="77" spans="4:5">
      <c r="D77" s="95"/>
      <c r="E77" s="95"/>
    </row>
    <row r="78" spans="4:5">
      <c r="D78" s="95"/>
      <c r="E78" s="95"/>
    </row>
    <row r="79" spans="4:5">
      <c r="D79" s="95"/>
      <c r="E79" s="95"/>
    </row>
    <row r="80" spans="4:5">
      <c r="D80" s="95"/>
      <c r="E80" s="95"/>
    </row>
    <row r="81" spans="4:5">
      <c r="D81" s="95"/>
      <c r="E81" s="95"/>
    </row>
    <row r="82" spans="4:5">
      <c r="D82" s="95"/>
      <c r="E82" s="95"/>
    </row>
    <row r="83" spans="4:5">
      <c r="D83" s="95"/>
      <c r="E83" s="95"/>
    </row>
    <row r="84" spans="4:5">
      <c r="D84" s="95"/>
      <c r="E84" s="95"/>
    </row>
    <row r="85" spans="4:5">
      <c r="D85" s="95"/>
      <c r="E85" s="95"/>
    </row>
    <row r="86" spans="4:5">
      <c r="D86" s="95"/>
      <c r="E86" s="95"/>
    </row>
    <row r="87" spans="4:5">
      <c r="D87" s="95"/>
      <c r="E87" s="95"/>
    </row>
    <row r="88" spans="4:5">
      <c r="D88" s="95"/>
      <c r="E88" s="95"/>
    </row>
    <row r="89" spans="4:5">
      <c r="D89" s="95"/>
      <c r="E89" s="95"/>
    </row>
    <row r="90" spans="4:5">
      <c r="D90" s="95"/>
      <c r="E90" s="95"/>
    </row>
    <row r="91" spans="4:5">
      <c r="D91" s="95"/>
      <c r="E91" s="95"/>
    </row>
    <row r="92" spans="4:5">
      <c r="D92" s="95"/>
      <c r="E92" s="95"/>
    </row>
    <row r="93" spans="4:5">
      <c r="D93" s="95"/>
      <c r="E93" s="95"/>
    </row>
    <row r="94" spans="4:5">
      <c r="D94" s="95"/>
      <c r="E94" s="95"/>
    </row>
    <row r="95" spans="4:5">
      <c r="D95" s="95"/>
      <c r="E95" s="95"/>
    </row>
    <row r="96" spans="4:5">
      <c r="D96" s="95"/>
      <c r="E96" s="95"/>
    </row>
    <row r="97" spans="4:5">
      <c r="D97" s="95"/>
      <c r="E97" s="95"/>
    </row>
    <row r="98" spans="4:5">
      <c r="D98" s="95"/>
      <c r="E98" s="95"/>
    </row>
    <row r="99" spans="4:5">
      <c r="D99" s="95"/>
      <c r="E99" s="95"/>
    </row>
    <row r="100" spans="4:5">
      <c r="D100" s="95"/>
      <c r="E100" s="95"/>
    </row>
    <row r="101" spans="4:5">
      <c r="D101" s="95"/>
      <c r="E101" s="95"/>
    </row>
    <row r="102" spans="4:5">
      <c r="D102" s="95"/>
      <c r="E102" s="95"/>
    </row>
    <row r="103" spans="4:5">
      <c r="D103" s="95"/>
      <c r="E103" s="95"/>
    </row>
    <row r="104" spans="4:5">
      <c r="D104" s="95"/>
      <c r="E104" s="95"/>
    </row>
    <row r="105" spans="4:5">
      <c r="D105" s="95"/>
      <c r="E105" s="95"/>
    </row>
    <row r="106" spans="4:5">
      <c r="D106" s="95"/>
      <c r="E106" s="95"/>
    </row>
    <row r="107" spans="4:5">
      <c r="D107" s="95"/>
      <c r="E107" s="95"/>
    </row>
    <row r="108" spans="4:5">
      <c r="D108" s="95"/>
      <c r="E108" s="95"/>
    </row>
    <row r="109" spans="4:5">
      <c r="D109" s="95"/>
      <c r="E109" s="95"/>
    </row>
    <row r="110" spans="4:5">
      <c r="D110" s="95"/>
      <c r="E110" s="95"/>
    </row>
    <row r="111" spans="4:5">
      <c r="D111" s="95"/>
      <c r="E111" s="95"/>
    </row>
    <row r="112" spans="4:5">
      <c r="D112" s="95"/>
      <c r="E112" s="95"/>
    </row>
    <row r="113" spans="4:5">
      <c r="D113" s="95"/>
      <c r="E113" s="95"/>
    </row>
    <row r="114" spans="4:5">
      <c r="D114" s="95"/>
      <c r="E114" s="95"/>
    </row>
    <row r="115" spans="4:5">
      <c r="D115" s="95"/>
      <c r="E115" s="95"/>
    </row>
    <row r="116" spans="4:5">
      <c r="D116" s="95"/>
      <c r="E116" s="95"/>
    </row>
    <row r="117" spans="4:5">
      <c r="D117" s="95"/>
      <c r="E117" s="95"/>
    </row>
    <row r="118" spans="4:5">
      <c r="D118" s="95"/>
      <c r="E118" s="95"/>
    </row>
    <row r="119" spans="4:5">
      <c r="D119" s="95"/>
      <c r="E119" s="95"/>
    </row>
    <row r="120" spans="4:5">
      <c r="D120" s="95"/>
      <c r="E120" s="95"/>
    </row>
    <row r="121" spans="4:5">
      <c r="D121" s="95"/>
      <c r="E121" s="95"/>
    </row>
    <row r="122" spans="4:5">
      <c r="D122" s="95"/>
      <c r="E122" s="95"/>
    </row>
    <row r="123" spans="4:5">
      <c r="D123" s="95"/>
      <c r="E123" s="95"/>
    </row>
    <row r="124" spans="4:5">
      <c r="D124" s="95"/>
      <c r="E124" s="95"/>
    </row>
    <row r="125" spans="4:5">
      <c r="D125" s="95"/>
      <c r="E125" s="95"/>
    </row>
    <row r="126" spans="4:5">
      <c r="D126" s="95"/>
      <c r="E126" s="95"/>
    </row>
    <row r="127" spans="4:5">
      <c r="D127" s="95"/>
      <c r="E127" s="95"/>
    </row>
    <row r="128" spans="4:5">
      <c r="D128" s="95"/>
      <c r="E128" s="95"/>
    </row>
    <row r="129" spans="4:5">
      <c r="D129" s="95"/>
      <c r="E129" s="95"/>
    </row>
    <row r="130" spans="4:5">
      <c r="D130" s="95"/>
      <c r="E130" s="95"/>
    </row>
    <row r="131" spans="4:5">
      <c r="D131" s="95"/>
      <c r="E131" s="95"/>
    </row>
    <row r="132" spans="4:5">
      <c r="D132" s="95"/>
      <c r="E132" s="95"/>
    </row>
    <row r="133" spans="4:5">
      <c r="D133" s="95"/>
      <c r="E133" s="95"/>
    </row>
    <row r="134" spans="4:5">
      <c r="D134" s="95"/>
      <c r="E134" s="95"/>
    </row>
    <row r="135" spans="4:5">
      <c r="D135" s="95"/>
      <c r="E135" s="95"/>
    </row>
    <row r="136" spans="4:5">
      <c r="D136" s="95"/>
      <c r="E136" s="95"/>
    </row>
    <row r="137" spans="4:5">
      <c r="D137" s="95"/>
      <c r="E137" s="95"/>
    </row>
    <row r="138" spans="4:5">
      <c r="D138" s="95"/>
      <c r="E138" s="95"/>
    </row>
    <row r="139" spans="4:5">
      <c r="D139" s="95"/>
      <c r="E139" s="95"/>
    </row>
    <row r="140" spans="4:5">
      <c r="D140" s="95"/>
      <c r="E140" s="95"/>
    </row>
    <row r="141" spans="4:5">
      <c r="D141" s="95"/>
      <c r="E141" s="95"/>
    </row>
    <row r="142" spans="4:5">
      <c r="D142" s="95"/>
      <c r="E142" s="95"/>
    </row>
    <row r="143" spans="4:5">
      <c r="D143" s="95"/>
      <c r="E143" s="95"/>
    </row>
    <row r="144" spans="4:5">
      <c r="D144" s="95"/>
      <c r="E144" s="95"/>
    </row>
    <row r="145" spans="4:5">
      <c r="D145" s="95"/>
      <c r="E145" s="95"/>
    </row>
    <row r="146" spans="4:5">
      <c r="D146" s="95"/>
      <c r="E146" s="95"/>
    </row>
    <row r="147" spans="4:5">
      <c r="D147" s="95"/>
      <c r="E147" s="95"/>
    </row>
    <row r="148" spans="4:5">
      <c r="D148" s="95"/>
      <c r="E148" s="95"/>
    </row>
    <row r="149" spans="4:5">
      <c r="D149" s="95"/>
      <c r="E149" s="95"/>
    </row>
    <row r="150" spans="4:5">
      <c r="D150" s="95"/>
      <c r="E150" s="95"/>
    </row>
    <row r="151" spans="4:5">
      <c r="D151" s="95"/>
      <c r="E151" s="95"/>
    </row>
    <row r="152" spans="4:5">
      <c r="D152" s="95"/>
      <c r="E152" s="95"/>
    </row>
    <row r="153" spans="4:5">
      <c r="D153" s="95"/>
      <c r="E153" s="95"/>
    </row>
    <row r="154" spans="4:5">
      <c r="D154" s="95"/>
      <c r="E154" s="95"/>
    </row>
    <row r="155" spans="4:5">
      <c r="D155" s="95"/>
      <c r="E155" s="95"/>
    </row>
    <row r="156" spans="4:5">
      <c r="D156" s="95"/>
      <c r="E156" s="95"/>
    </row>
    <row r="157" spans="4:5">
      <c r="D157" s="95"/>
      <c r="E157" s="95"/>
    </row>
    <row r="158" spans="4:5">
      <c r="D158" s="95"/>
      <c r="E158" s="95"/>
    </row>
    <row r="159" spans="4:5">
      <c r="D159" s="95"/>
      <c r="E159" s="95"/>
    </row>
    <row r="160" spans="4:5">
      <c r="D160" s="95"/>
      <c r="E160" s="95"/>
    </row>
    <row r="161" spans="4:5">
      <c r="D161" s="95"/>
      <c r="E161" s="95"/>
    </row>
    <row r="162" spans="4:5">
      <c r="D162" s="95"/>
      <c r="E162" s="95"/>
    </row>
    <row r="163" spans="4:5">
      <c r="D163" s="95"/>
      <c r="E163" s="95"/>
    </row>
    <row r="164" spans="4:5">
      <c r="D164" s="95"/>
      <c r="E164" s="95"/>
    </row>
    <row r="165" spans="4:5">
      <c r="D165" s="95"/>
      <c r="E165" s="95"/>
    </row>
    <row r="166" spans="4:5">
      <c r="D166" s="95"/>
      <c r="E166" s="95"/>
    </row>
    <row r="167" spans="4:5">
      <c r="D167" s="95"/>
      <c r="E167" s="95"/>
    </row>
    <row r="168" spans="4:5">
      <c r="D168" s="95"/>
      <c r="E168" s="95"/>
    </row>
    <row r="169" spans="4:5">
      <c r="D169" s="95"/>
      <c r="E169" s="95"/>
    </row>
    <row r="170" spans="4:5">
      <c r="D170" s="95"/>
      <c r="E170" s="95"/>
    </row>
    <row r="171" spans="4:5">
      <c r="D171" s="95"/>
      <c r="E171" s="95"/>
    </row>
    <row r="172" spans="4:5">
      <c r="D172" s="95"/>
      <c r="E172" s="95"/>
    </row>
    <row r="173" spans="4:5">
      <c r="D173" s="95"/>
      <c r="E173" s="95"/>
    </row>
    <row r="174" spans="4:5">
      <c r="D174" s="95"/>
      <c r="E174" s="95"/>
    </row>
    <row r="175" spans="4:5">
      <c r="D175" s="95"/>
      <c r="E175" s="95"/>
    </row>
    <row r="176" spans="4:5">
      <c r="D176" s="95"/>
      <c r="E176" s="95"/>
    </row>
    <row r="177" spans="4:5">
      <c r="D177" s="95"/>
      <c r="E177" s="95"/>
    </row>
    <row r="178" spans="4:5">
      <c r="D178" s="95"/>
      <c r="E178" s="95"/>
    </row>
    <row r="179" spans="4:5">
      <c r="D179" s="95"/>
      <c r="E179" s="95"/>
    </row>
    <row r="180" spans="4:5">
      <c r="D180" s="95"/>
      <c r="E180" s="95"/>
    </row>
    <row r="181" spans="4:5">
      <c r="D181" s="95"/>
      <c r="E181" s="95"/>
    </row>
    <row r="182" spans="4:5">
      <c r="D182" s="95"/>
      <c r="E182" s="95"/>
    </row>
    <row r="183" spans="4:5">
      <c r="D183" s="95"/>
      <c r="E183" s="95"/>
    </row>
    <row r="184" spans="4:5">
      <c r="D184" s="95"/>
      <c r="E184" s="95"/>
    </row>
    <row r="185" spans="4:5">
      <c r="D185" s="95"/>
      <c r="E185" s="95"/>
    </row>
    <row r="186" spans="4:5">
      <c r="D186" s="95"/>
      <c r="E186" s="95"/>
    </row>
    <row r="187" spans="4:5">
      <c r="D187" s="95"/>
      <c r="E187" s="95"/>
    </row>
    <row r="188" spans="4:5">
      <c r="D188" s="95"/>
      <c r="E188" s="95"/>
    </row>
    <row r="189" spans="4:5">
      <c r="D189" s="95"/>
      <c r="E189" s="95"/>
    </row>
    <row r="190" spans="4:5">
      <c r="D190" s="95"/>
      <c r="E190" s="95"/>
    </row>
    <row r="191" spans="4:5">
      <c r="D191" s="95"/>
      <c r="E191" s="95"/>
    </row>
    <row r="192" spans="4:5">
      <c r="D192" s="95"/>
      <c r="E192" s="95"/>
    </row>
    <row r="193" spans="4:5">
      <c r="D193" s="95"/>
      <c r="E193" s="95"/>
    </row>
    <row r="194" spans="4:5">
      <c r="D194" s="95"/>
      <c r="E194" s="95"/>
    </row>
    <row r="195" spans="4:5">
      <c r="D195" s="95"/>
      <c r="E195" s="95"/>
    </row>
    <row r="196" spans="4:5">
      <c r="D196" s="95"/>
      <c r="E196" s="95"/>
    </row>
    <row r="197" spans="4:5">
      <c r="D197" s="95"/>
      <c r="E197" s="95"/>
    </row>
    <row r="198" spans="4:5">
      <c r="D198" s="95"/>
      <c r="E198" s="95"/>
    </row>
    <row r="199" spans="4:5">
      <c r="D199" s="95"/>
      <c r="E199" s="95"/>
    </row>
    <row r="200" spans="4:5">
      <c r="D200" s="95"/>
      <c r="E200" s="95"/>
    </row>
    <row r="201" spans="4:5">
      <c r="D201" s="95"/>
      <c r="E201" s="95"/>
    </row>
    <row r="202" spans="4:5">
      <c r="D202" s="95"/>
      <c r="E202" s="95"/>
    </row>
    <row r="203" spans="4:5">
      <c r="D203" s="95"/>
      <c r="E203" s="95"/>
    </row>
    <row r="204" spans="4:5">
      <c r="D204" s="95"/>
      <c r="E204" s="95"/>
    </row>
    <row r="205" spans="4:5">
      <c r="D205" s="95"/>
      <c r="E205" s="95"/>
    </row>
    <row r="206" spans="4:5">
      <c r="D206" s="95"/>
      <c r="E206" s="95"/>
    </row>
    <row r="207" spans="4:5">
      <c r="D207" s="95"/>
      <c r="E207" s="95"/>
    </row>
    <row r="208" spans="4:5">
      <c r="D208" s="95"/>
      <c r="E208" s="95"/>
    </row>
    <row r="209" spans="4:5">
      <c r="D209" s="95"/>
      <c r="E209" s="95"/>
    </row>
    <row r="210" spans="4:5">
      <c r="D210" s="95"/>
      <c r="E210" s="95"/>
    </row>
    <row r="211" spans="4:5">
      <c r="D211" s="95"/>
      <c r="E211" s="95"/>
    </row>
    <row r="212" spans="4:5">
      <c r="D212" s="95"/>
      <c r="E212" s="95"/>
    </row>
    <row r="213" spans="4:5">
      <c r="D213" s="95"/>
      <c r="E213" s="95"/>
    </row>
    <row r="214" spans="4:5">
      <c r="D214" s="95"/>
      <c r="E214" s="95"/>
    </row>
    <row r="215" spans="4:5">
      <c r="D215" s="95"/>
      <c r="E215" s="95"/>
    </row>
    <row r="216" spans="4:5">
      <c r="D216" s="95"/>
      <c r="E216" s="95"/>
    </row>
    <row r="217" spans="4:5">
      <c r="D217" s="95"/>
      <c r="E217" s="95"/>
    </row>
    <row r="218" spans="4:5">
      <c r="D218" s="95"/>
      <c r="E218" s="95"/>
    </row>
    <row r="219" spans="4:5">
      <c r="D219" s="95"/>
      <c r="E219" s="95"/>
    </row>
    <row r="220" spans="4:5">
      <c r="D220" s="95"/>
      <c r="E220" s="95"/>
    </row>
    <row r="221" spans="4:5">
      <c r="D221" s="95"/>
      <c r="E221" s="95"/>
    </row>
    <row r="222" spans="4:5">
      <c r="D222" s="95"/>
      <c r="E222" s="95"/>
    </row>
    <row r="223" spans="4:5">
      <c r="D223" s="95"/>
      <c r="E223" s="95"/>
    </row>
    <row r="224" spans="4:5">
      <c r="D224" s="95"/>
      <c r="E224" s="95"/>
    </row>
    <row r="225" spans="4:5">
      <c r="D225" s="95"/>
      <c r="E225" s="95"/>
    </row>
    <row r="226" spans="4:5">
      <c r="D226" s="95"/>
      <c r="E226" s="95"/>
    </row>
    <row r="227" spans="4:5">
      <c r="D227" s="95"/>
      <c r="E227" s="95"/>
    </row>
    <row r="228" spans="4:5">
      <c r="D228" s="95"/>
      <c r="E228" s="95"/>
    </row>
    <row r="229" spans="4:5">
      <c r="D229" s="95"/>
      <c r="E229" s="95"/>
    </row>
    <row r="230" spans="4:5">
      <c r="D230" s="95"/>
      <c r="E230" s="95"/>
    </row>
    <row r="231" spans="4:5">
      <c r="D231" s="95"/>
      <c r="E231" s="95"/>
    </row>
    <row r="232" spans="4:5">
      <c r="D232" s="95"/>
      <c r="E232" s="95"/>
    </row>
    <row r="233" spans="4:5">
      <c r="D233" s="95"/>
      <c r="E233" s="95"/>
    </row>
    <row r="234" spans="4:5">
      <c r="D234" s="95"/>
      <c r="E234" s="95"/>
    </row>
    <row r="235" spans="4:5">
      <c r="D235" s="95"/>
      <c r="E235" s="95"/>
    </row>
    <row r="236" spans="4:5">
      <c r="D236" s="95"/>
      <c r="E236" s="95"/>
    </row>
    <row r="237" spans="4:5">
      <c r="D237" s="95"/>
      <c r="E237" s="95"/>
    </row>
    <row r="238" spans="4:5">
      <c r="D238" s="95"/>
      <c r="E238" s="95"/>
    </row>
    <row r="239" spans="4:5">
      <c r="D239" s="95"/>
      <c r="E239" s="95"/>
    </row>
    <row r="240" spans="4:5">
      <c r="D240" s="95"/>
      <c r="E240" s="95"/>
    </row>
    <row r="241" spans="4:5">
      <c r="D241" s="95"/>
      <c r="E241" s="95"/>
    </row>
    <row r="242" spans="4:5">
      <c r="D242" s="95"/>
      <c r="E242" s="95"/>
    </row>
    <row r="243" spans="4:5">
      <c r="D243" s="95"/>
      <c r="E243" s="95"/>
    </row>
    <row r="244" spans="4:5">
      <c r="D244" s="95"/>
      <c r="E244" s="95"/>
    </row>
    <row r="245" spans="4:5">
      <c r="D245" s="95"/>
      <c r="E245" s="95"/>
    </row>
    <row r="246" spans="4:5">
      <c r="D246" s="95"/>
      <c r="E246" s="95"/>
    </row>
    <row r="247" spans="4:5">
      <c r="D247" s="95"/>
      <c r="E247" s="95"/>
    </row>
    <row r="248" spans="4:5">
      <c r="D248" s="95"/>
      <c r="E248" s="95"/>
    </row>
    <row r="249" spans="4:5">
      <c r="D249" s="95"/>
      <c r="E249" s="95"/>
    </row>
    <row r="250" spans="4:5">
      <c r="D250" s="95"/>
      <c r="E250" s="95"/>
    </row>
    <row r="251" spans="4:5">
      <c r="D251" s="95"/>
      <c r="E251" s="95"/>
    </row>
    <row r="252" spans="4:5">
      <c r="D252" s="95"/>
      <c r="E252" s="95"/>
    </row>
    <row r="253" spans="4:5">
      <c r="D253" s="95"/>
      <c r="E253" s="95"/>
    </row>
    <row r="254" spans="4:5">
      <c r="D254" s="95"/>
      <c r="E254" s="95"/>
    </row>
    <row r="255" spans="4:5">
      <c r="D255" s="95"/>
      <c r="E255" s="95"/>
    </row>
    <row r="256" spans="4:5">
      <c r="D256" s="95"/>
      <c r="E256" s="95"/>
    </row>
    <row r="257" spans="4:5">
      <c r="D257" s="95"/>
      <c r="E257" s="95"/>
    </row>
    <row r="258" spans="4:5">
      <c r="D258" s="95"/>
      <c r="E258" s="95"/>
    </row>
    <row r="259" spans="4:5">
      <c r="D259" s="95"/>
      <c r="E259" s="95"/>
    </row>
    <row r="260" spans="4:5">
      <c r="D260" s="95"/>
      <c r="E260" s="95"/>
    </row>
    <row r="261" spans="4:5">
      <c r="D261" s="95"/>
      <c r="E261" s="95"/>
    </row>
    <row r="262" spans="4:5">
      <c r="D262" s="95"/>
      <c r="E262" s="95"/>
    </row>
    <row r="263" spans="4:5">
      <c r="D263" s="95"/>
      <c r="E263" s="95"/>
    </row>
    <row r="264" spans="4:5">
      <c r="D264" s="95"/>
      <c r="E264" s="95"/>
    </row>
    <row r="265" spans="4:5">
      <c r="D265" s="95"/>
      <c r="E265" s="95"/>
    </row>
    <row r="266" spans="4:5">
      <c r="D266" s="95"/>
      <c r="E266" s="95"/>
    </row>
    <row r="267" spans="4:5">
      <c r="D267" s="95"/>
      <c r="E267" s="95"/>
    </row>
    <row r="268" spans="4:5">
      <c r="D268" s="95"/>
      <c r="E268" s="95"/>
    </row>
    <row r="269" spans="4:5">
      <c r="D269" s="95"/>
      <c r="E269" s="95"/>
    </row>
    <row r="270" spans="4:5">
      <c r="D270" s="95"/>
      <c r="E270" s="95"/>
    </row>
    <row r="271" spans="4:5">
      <c r="D271" s="95"/>
      <c r="E271" s="95"/>
    </row>
    <row r="272" spans="4:5">
      <c r="D272" s="95"/>
      <c r="E272" s="95"/>
    </row>
    <row r="273" spans="4:5">
      <c r="D273" s="95"/>
      <c r="E273" s="95"/>
    </row>
    <row r="274" spans="4:5">
      <c r="D274" s="95"/>
      <c r="E274" s="95"/>
    </row>
    <row r="275" spans="4:5">
      <c r="D275" s="95"/>
      <c r="E275" s="95"/>
    </row>
    <row r="276" spans="4:5">
      <c r="D276" s="95"/>
      <c r="E276" s="95"/>
    </row>
    <row r="277" spans="4:5">
      <c r="D277" s="95"/>
      <c r="E277" s="95"/>
    </row>
    <row r="278" spans="4:5">
      <c r="D278" s="95"/>
      <c r="E278" s="95"/>
    </row>
    <row r="279" spans="4:5">
      <c r="D279" s="95"/>
      <c r="E279" s="95"/>
    </row>
    <row r="280" spans="4:5">
      <c r="D280" s="95"/>
      <c r="E280" s="95"/>
    </row>
    <row r="281" spans="4:5">
      <c r="D281" s="95"/>
      <c r="E281" s="95"/>
    </row>
    <row r="282" spans="4:5">
      <c r="D282" s="95"/>
      <c r="E282" s="95"/>
    </row>
    <row r="283" spans="4:5">
      <c r="D283" s="95"/>
      <c r="E283" s="95"/>
    </row>
    <row r="284" spans="4:5">
      <c r="D284" s="95"/>
      <c r="E284" s="95"/>
    </row>
    <row r="285" spans="4:5">
      <c r="D285" s="95"/>
      <c r="E285" s="95"/>
    </row>
    <row r="286" spans="4:5">
      <c r="D286" s="95"/>
      <c r="E286" s="95"/>
    </row>
    <row r="287" spans="4:5">
      <c r="D287" s="95"/>
      <c r="E287" s="95"/>
    </row>
    <row r="288" spans="4:5">
      <c r="D288" s="95"/>
      <c r="E288" s="95"/>
    </row>
    <row r="289" spans="4:5">
      <c r="D289" s="95"/>
      <c r="E289" s="95"/>
    </row>
    <row r="290" spans="4:5">
      <c r="D290" s="95"/>
      <c r="E290" s="95"/>
    </row>
    <row r="291" spans="4:5">
      <c r="D291" s="95"/>
      <c r="E291" s="95"/>
    </row>
    <row r="292" spans="4:5">
      <c r="D292" s="95"/>
      <c r="E292" s="95"/>
    </row>
    <row r="293" spans="4:5">
      <c r="D293" s="95"/>
      <c r="E293" s="95"/>
    </row>
    <row r="294" spans="4:5">
      <c r="D294" s="95"/>
      <c r="E294" s="95"/>
    </row>
    <row r="295" spans="4:5">
      <c r="D295" s="95"/>
      <c r="E295" s="95"/>
    </row>
    <row r="296" spans="4:5">
      <c r="D296" s="95"/>
      <c r="E296" s="95"/>
    </row>
    <row r="297" spans="4:5">
      <c r="D297" s="95"/>
      <c r="E297" s="95"/>
    </row>
    <row r="298" spans="4:5">
      <c r="D298" s="95"/>
      <c r="E298" s="95"/>
    </row>
    <row r="299" spans="4:5">
      <c r="D299" s="95"/>
      <c r="E299" s="95"/>
    </row>
    <row r="300" spans="4:5">
      <c r="D300" s="95"/>
      <c r="E300" s="95"/>
    </row>
    <row r="301" spans="4:5">
      <c r="D301" s="95"/>
      <c r="E301" s="95"/>
    </row>
    <row r="302" spans="4:5">
      <c r="D302" s="95"/>
      <c r="E302" s="95"/>
    </row>
    <row r="303" spans="4:5">
      <c r="D303" s="95"/>
      <c r="E303" s="95"/>
    </row>
    <row r="304" spans="4:5">
      <c r="D304" s="95"/>
      <c r="E304" s="95"/>
    </row>
    <row r="305" spans="4:5">
      <c r="D305" s="95"/>
      <c r="E305" s="95"/>
    </row>
    <row r="306" spans="4:5">
      <c r="D306" s="95"/>
      <c r="E306" s="95"/>
    </row>
    <row r="307" spans="4:5">
      <c r="D307" s="95"/>
      <c r="E307" s="95"/>
    </row>
    <row r="308" spans="4:5">
      <c r="D308" s="95"/>
      <c r="E308" s="95"/>
    </row>
    <row r="309" spans="4:5">
      <c r="D309" s="95"/>
      <c r="E309" s="95"/>
    </row>
    <row r="310" spans="4:5">
      <c r="D310" s="95"/>
      <c r="E310" s="95"/>
    </row>
    <row r="311" spans="4:5">
      <c r="D311" s="95"/>
      <c r="E311" s="95"/>
    </row>
    <row r="312" spans="4:5">
      <c r="D312" s="95"/>
      <c r="E312" s="95"/>
    </row>
    <row r="313" spans="4:5">
      <c r="D313" s="95"/>
      <c r="E313" s="95"/>
    </row>
    <row r="314" spans="4:5">
      <c r="D314" s="95"/>
      <c r="E314" s="95"/>
    </row>
    <row r="315" spans="4:5">
      <c r="D315" s="95"/>
      <c r="E315" s="95"/>
    </row>
    <row r="316" spans="4:5">
      <c r="D316" s="95"/>
      <c r="E316" s="95"/>
    </row>
    <row r="317" spans="4:5">
      <c r="D317" s="95"/>
      <c r="E317" s="95"/>
    </row>
    <row r="318" spans="4:5">
      <c r="D318" s="95"/>
      <c r="E318" s="95"/>
    </row>
    <row r="319" spans="4:5">
      <c r="D319" s="95"/>
      <c r="E319" s="95"/>
    </row>
    <row r="320" spans="4:5">
      <c r="D320" s="95"/>
      <c r="E320" s="95"/>
    </row>
    <row r="321" spans="4:5">
      <c r="D321" s="95"/>
      <c r="E321" s="95"/>
    </row>
    <row r="322" spans="4:5">
      <c r="D322" s="95"/>
      <c r="E322" s="95"/>
    </row>
    <row r="323" spans="4:5">
      <c r="D323" s="95"/>
      <c r="E323" s="95"/>
    </row>
    <row r="324" spans="4:5">
      <c r="D324" s="95"/>
      <c r="E324" s="95"/>
    </row>
    <row r="325" spans="4:5">
      <c r="D325" s="95"/>
      <c r="E325" s="95"/>
    </row>
    <row r="326" spans="4:5">
      <c r="D326" s="95"/>
      <c r="E326" s="95"/>
    </row>
    <row r="327" spans="4:5">
      <c r="D327" s="95"/>
      <c r="E327" s="95"/>
    </row>
    <row r="328" spans="4:5">
      <c r="D328" s="95"/>
      <c r="E328" s="95"/>
    </row>
    <row r="329" spans="4:5">
      <c r="D329" s="95"/>
      <c r="E329" s="95"/>
    </row>
    <row r="330" spans="4:5">
      <c r="D330" s="95"/>
      <c r="E330" s="95"/>
    </row>
    <row r="331" spans="4:5">
      <c r="D331" s="95"/>
      <c r="E331" s="95"/>
    </row>
    <row r="332" spans="4:5">
      <c r="D332" s="95"/>
      <c r="E332" s="95"/>
    </row>
    <row r="333" spans="4:5">
      <c r="D333" s="95"/>
      <c r="E333" s="95"/>
    </row>
    <row r="334" spans="4:5">
      <c r="D334" s="95"/>
      <c r="E334" s="95"/>
    </row>
    <row r="335" spans="4:5">
      <c r="D335" s="95"/>
      <c r="E335" s="95"/>
    </row>
    <row r="336" spans="4:5">
      <c r="D336" s="95"/>
      <c r="E336" s="95"/>
    </row>
    <row r="337" spans="4:5">
      <c r="D337" s="95"/>
      <c r="E337" s="95"/>
    </row>
    <row r="338" spans="4:5">
      <c r="D338" s="95"/>
      <c r="E338" s="95"/>
    </row>
    <row r="339" spans="4:5">
      <c r="D339" s="95"/>
      <c r="E339" s="95"/>
    </row>
    <row r="340" spans="4:5">
      <c r="D340" s="95"/>
      <c r="E340" s="95"/>
    </row>
    <row r="341" spans="4:5">
      <c r="D341" s="95"/>
      <c r="E341" s="95"/>
    </row>
    <row r="342" spans="4:5">
      <c r="D342" s="95"/>
      <c r="E342" s="95"/>
    </row>
    <row r="343" spans="4:5">
      <c r="D343" s="95"/>
      <c r="E343" s="95"/>
    </row>
    <row r="344" spans="4:5">
      <c r="D344" s="95"/>
      <c r="E344" s="95"/>
    </row>
    <row r="345" spans="4:5">
      <c r="D345" s="95"/>
      <c r="E345" s="95"/>
    </row>
    <row r="346" spans="4:5">
      <c r="D346" s="95"/>
      <c r="E346" s="95"/>
    </row>
    <row r="347" spans="4:5">
      <c r="D347" s="95"/>
      <c r="E347" s="95"/>
    </row>
    <row r="348" spans="4:5">
      <c r="D348" s="95"/>
      <c r="E348" s="95"/>
    </row>
    <row r="349" spans="4:5">
      <c r="D349" s="95"/>
      <c r="E349" s="95"/>
    </row>
    <row r="350" spans="4:5">
      <c r="D350" s="95"/>
      <c r="E350" s="95"/>
    </row>
    <row r="351" spans="4:5">
      <c r="D351" s="95"/>
      <c r="E351" s="95"/>
    </row>
    <row r="352" spans="4:5">
      <c r="D352" s="95"/>
      <c r="E352" s="95"/>
    </row>
    <row r="353" spans="4:5">
      <c r="D353" s="95"/>
      <c r="E353" s="95"/>
    </row>
    <row r="354" spans="4:5">
      <c r="D354" s="95"/>
      <c r="E354" s="95"/>
    </row>
    <row r="355" spans="4:5">
      <c r="D355" s="95"/>
      <c r="E355" s="95"/>
    </row>
    <row r="356" spans="4:5">
      <c r="D356" s="95"/>
      <c r="E356" s="95"/>
    </row>
    <row r="357" spans="4:5">
      <c r="D357" s="95"/>
      <c r="E357" s="95"/>
    </row>
    <row r="358" spans="4:5">
      <c r="D358" s="95"/>
      <c r="E358" s="95"/>
    </row>
    <row r="359" spans="4:5">
      <c r="D359" s="95"/>
      <c r="E359" s="95"/>
    </row>
    <row r="360" spans="4:5">
      <c r="D360" s="95"/>
      <c r="E360" s="95"/>
    </row>
    <row r="361" spans="4:5">
      <c r="D361" s="95"/>
      <c r="E361" s="95"/>
    </row>
    <row r="362" spans="4:5">
      <c r="D362" s="95"/>
      <c r="E362" s="95"/>
    </row>
    <row r="363" spans="4:5">
      <c r="D363" s="95"/>
      <c r="E363" s="95"/>
    </row>
    <row r="364" spans="4:5">
      <c r="D364" s="95"/>
      <c r="E364" s="95"/>
    </row>
    <row r="365" spans="4:5">
      <c r="D365" s="95"/>
      <c r="E365" s="95"/>
    </row>
    <row r="366" spans="4:5">
      <c r="D366" s="95"/>
      <c r="E366" s="95"/>
    </row>
    <row r="367" spans="4:5">
      <c r="D367" s="95"/>
      <c r="E367" s="95"/>
    </row>
    <row r="368" spans="4:5">
      <c r="D368" s="95"/>
      <c r="E368" s="95"/>
    </row>
    <row r="369" spans="4:5">
      <c r="D369" s="95"/>
      <c r="E369" s="95"/>
    </row>
    <row r="370" spans="4:5">
      <c r="D370" s="95"/>
      <c r="E370" s="95"/>
    </row>
    <row r="371" spans="4:5">
      <c r="D371" s="95"/>
      <c r="E371" s="95"/>
    </row>
    <row r="372" spans="4:5">
      <c r="D372" s="95"/>
      <c r="E372" s="95"/>
    </row>
    <row r="373" spans="4:5">
      <c r="D373" s="95"/>
      <c r="E373" s="95"/>
    </row>
    <row r="374" spans="4:5">
      <c r="D374" s="95"/>
      <c r="E374" s="95"/>
    </row>
    <row r="375" spans="4:5">
      <c r="D375" s="95"/>
      <c r="E375" s="95"/>
    </row>
    <row r="376" spans="4:5">
      <c r="D376" s="95"/>
      <c r="E376" s="95"/>
    </row>
    <row r="377" spans="4:5">
      <c r="D377" s="95"/>
      <c r="E377" s="95"/>
    </row>
    <row r="378" spans="4:5">
      <c r="D378" s="95"/>
      <c r="E378" s="95"/>
    </row>
    <row r="379" spans="4:5">
      <c r="D379" s="95"/>
      <c r="E379" s="95"/>
    </row>
    <row r="380" spans="4:5">
      <c r="D380" s="95"/>
      <c r="E380" s="95"/>
    </row>
    <row r="381" spans="4:5">
      <c r="D381" s="95"/>
      <c r="E381" s="95"/>
    </row>
    <row r="382" spans="4:5">
      <c r="D382" s="95"/>
      <c r="E382" s="95"/>
    </row>
    <row r="383" spans="4:5">
      <c r="D383" s="95"/>
      <c r="E383" s="95"/>
    </row>
    <row r="384" spans="4:5">
      <c r="D384" s="95"/>
      <c r="E384" s="95"/>
    </row>
    <row r="385" spans="4:5">
      <c r="D385" s="95"/>
      <c r="E385" s="95"/>
    </row>
    <row r="386" spans="4:5">
      <c r="D386" s="95"/>
      <c r="E386" s="95"/>
    </row>
    <row r="387" spans="4:5">
      <c r="D387" s="95"/>
      <c r="E387" s="95"/>
    </row>
    <row r="388" spans="4:5">
      <c r="D388" s="95"/>
      <c r="E388" s="95"/>
    </row>
    <row r="389" spans="4:5">
      <c r="D389" s="95"/>
      <c r="E389" s="95"/>
    </row>
    <row r="390" spans="4:5">
      <c r="D390" s="95"/>
      <c r="E390" s="95"/>
    </row>
    <row r="391" spans="4:5">
      <c r="D391" s="95"/>
      <c r="E391" s="95"/>
    </row>
    <row r="392" spans="4:5">
      <c r="D392" s="95"/>
      <c r="E392" s="95"/>
    </row>
    <row r="393" spans="4:5">
      <c r="D393" s="95"/>
      <c r="E393" s="95"/>
    </row>
    <row r="394" spans="4:5">
      <c r="D394" s="95"/>
      <c r="E394" s="95"/>
    </row>
    <row r="395" spans="4:5">
      <c r="D395" s="95"/>
      <c r="E395" s="95"/>
    </row>
    <row r="396" spans="4:5">
      <c r="D396" s="95"/>
      <c r="E396" s="95"/>
    </row>
    <row r="397" spans="4:5">
      <c r="D397" s="95"/>
      <c r="E397" s="95"/>
    </row>
    <row r="398" spans="4:5">
      <c r="D398" s="95"/>
      <c r="E398" s="95"/>
    </row>
    <row r="399" spans="4:5">
      <c r="D399" s="95"/>
      <c r="E399" s="95"/>
    </row>
    <row r="400" spans="4:5">
      <c r="D400" s="95"/>
      <c r="E400" s="95"/>
    </row>
    <row r="401" spans="4:5">
      <c r="D401" s="95"/>
      <c r="E401" s="95"/>
    </row>
    <row r="402" spans="4:5">
      <c r="D402" s="95"/>
      <c r="E402" s="95"/>
    </row>
    <row r="403" spans="4:5">
      <c r="D403" s="95"/>
      <c r="E403" s="95"/>
    </row>
    <row r="404" spans="4:5">
      <c r="D404" s="95"/>
      <c r="E404" s="95"/>
    </row>
    <row r="405" spans="4:5">
      <c r="D405" s="95"/>
      <c r="E405" s="95"/>
    </row>
    <row r="406" spans="4:5">
      <c r="D406" s="95"/>
      <c r="E406" s="95"/>
    </row>
    <row r="407" spans="4:5">
      <c r="D407" s="95"/>
      <c r="E407" s="95"/>
    </row>
    <row r="408" spans="4:5">
      <c r="D408" s="95"/>
      <c r="E408" s="95"/>
    </row>
    <row r="409" spans="4:5">
      <c r="D409" s="95"/>
      <c r="E409" s="95"/>
    </row>
    <row r="410" spans="4:5">
      <c r="D410" s="95"/>
      <c r="E410" s="95"/>
    </row>
    <row r="411" spans="4:5">
      <c r="D411" s="95"/>
      <c r="E411" s="95"/>
    </row>
    <row r="412" spans="4:5">
      <c r="D412" s="95"/>
      <c r="E412" s="95"/>
    </row>
    <row r="413" spans="4:5">
      <c r="D413" s="95"/>
      <c r="E413" s="95"/>
    </row>
    <row r="414" spans="4:5">
      <c r="D414" s="95"/>
      <c r="E414" s="95"/>
    </row>
    <row r="415" spans="4:5">
      <c r="D415" s="95"/>
      <c r="E415" s="95"/>
    </row>
    <row r="416" spans="4:5">
      <c r="D416" s="95"/>
      <c r="E416" s="95"/>
    </row>
    <row r="417" spans="4:5">
      <c r="D417" s="95"/>
      <c r="E417" s="95"/>
    </row>
    <row r="418" spans="4:5">
      <c r="D418" s="95"/>
      <c r="E418" s="95"/>
    </row>
    <row r="419" spans="4:5">
      <c r="D419" s="95"/>
      <c r="E419" s="95"/>
    </row>
    <row r="420" spans="4:5">
      <c r="D420" s="95"/>
      <c r="E420" s="95"/>
    </row>
    <row r="421" spans="4:5">
      <c r="D421" s="95"/>
      <c r="E421" s="95"/>
    </row>
    <row r="422" spans="4:5">
      <c r="D422" s="95"/>
      <c r="E422" s="95"/>
    </row>
    <row r="423" spans="4:5">
      <c r="D423" s="95"/>
      <c r="E423" s="95"/>
    </row>
    <row r="424" spans="4:5">
      <c r="D424" s="95"/>
      <c r="E424" s="95"/>
    </row>
    <row r="425" spans="4:5">
      <c r="D425" s="95"/>
      <c r="E425" s="95"/>
    </row>
    <row r="426" spans="4:5">
      <c r="D426" s="95"/>
      <c r="E426" s="95"/>
    </row>
    <row r="427" spans="4:5">
      <c r="D427" s="95"/>
      <c r="E427" s="95"/>
    </row>
    <row r="428" spans="4:5">
      <c r="D428" s="95"/>
      <c r="E428" s="95"/>
    </row>
    <row r="429" spans="4:5">
      <c r="D429" s="95"/>
      <c r="E429" s="95"/>
    </row>
    <row r="430" spans="4:5">
      <c r="D430" s="95"/>
      <c r="E430" s="95"/>
    </row>
    <row r="431" spans="4:5">
      <c r="D431" s="95"/>
      <c r="E431" s="95"/>
    </row>
    <row r="432" spans="4:5">
      <c r="D432" s="95"/>
      <c r="E432" s="95"/>
    </row>
    <row r="433" spans="4:5">
      <c r="D433" s="95"/>
      <c r="E433" s="95"/>
    </row>
    <row r="434" spans="4:5">
      <c r="D434" s="95"/>
      <c r="E434" s="95"/>
    </row>
    <row r="435" spans="4:5">
      <c r="D435" s="95"/>
      <c r="E435" s="95"/>
    </row>
    <row r="436" spans="4:5">
      <c r="D436" s="95"/>
      <c r="E436" s="95"/>
    </row>
    <row r="437" spans="4:5">
      <c r="D437" s="95"/>
      <c r="E437" s="95"/>
    </row>
    <row r="438" spans="4:5">
      <c r="D438" s="95"/>
      <c r="E438" s="95"/>
    </row>
    <row r="439" spans="4:5">
      <c r="D439" s="95"/>
      <c r="E439" s="95"/>
    </row>
    <row r="440" spans="4:5">
      <c r="D440" s="95"/>
      <c r="E440" s="95"/>
    </row>
    <row r="441" spans="4:5">
      <c r="D441" s="95"/>
      <c r="E441" s="95"/>
    </row>
    <row r="442" spans="4:5">
      <c r="D442" s="95"/>
      <c r="E442" s="95"/>
    </row>
    <row r="443" spans="4:5">
      <c r="D443" s="95"/>
      <c r="E443" s="95"/>
    </row>
    <row r="444" spans="4:5">
      <c r="D444" s="95"/>
      <c r="E444" s="95"/>
    </row>
    <row r="445" spans="4:5">
      <c r="D445" s="95"/>
      <c r="E445" s="95"/>
    </row>
    <row r="446" spans="4:5">
      <c r="D446" s="95"/>
      <c r="E446" s="95"/>
    </row>
    <row r="447" spans="4:5">
      <c r="D447" s="95"/>
      <c r="E447" s="95"/>
    </row>
    <row r="448" spans="4:5">
      <c r="D448" s="95"/>
      <c r="E448" s="95"/>
    </row>
    <row r="449" spans="4:5">
      <c r="D449" s="95"/>
      <c r="E449" s="95"/>
    </row>
    <row r="450" spans="4:5">
      <c r="D450" s="95"/>
      <c r="E450" s="95"/>
    </row>
    <row r="451" spans="4:5">
      <c r="D451" s="95"/>
      <c r="E451" s="95"/>
    </row>
    <row r="452" spans="4:5">
      <c r="D452" s="95"/>
      <c r="E452" s="95"/>
    </row>
    <row r="453" spans="4:5">
      <c r="D453" s="95"/>
      <c r="E453" s="95"/>
    </row>
    <row r="454" spans="4:5">
      <c r="D454" s="95"/>
      <c r="E454" s="95"/>
    </row>
    <row r="455" spans="4:5">
      <c r="D455" s="95"/>
      <c r="E455" s="95"/>
    </row>
    <row r="456" spans="4:5">
      <c r="D456" s="95"/>
      <c r="E456" s="95"/>
    </row>
    <row r="457" spans="4:5">
      <c r="D457" s="95"/>
      <c r="E457" s="95"/>
    </row>
    <row r="458" spans="4:5">
      <c r="D458" s="95"/>
      <c r="E458" s="95"/>
    </row>
    <row r="459" spans="4:5">
      <c r="D459" s="95"/>
      <c r="E459" s="95"/>
    </row>
    <row r="460" spans="4:5">
      <c r="D460" s="95"/>
      <c r="E460" s="95"/>
    </row>
    <row r="461" spans="4:5">
      <c r="D461" s="95"/>
      <c r="E461" s="95"/>
    </row>
    <row r="462" spans="4:5">
      <c r="D462" s="95"/>
      <c r="E462" s="95"/>
    </row>
    <row r="463" spans="4:5">
      <c r="D463" s="95"/>
      <c r="E463" s="95"/>
    </row>
    <row r="464" spans="4:5">
      <c r="D464" s="95"/>
      <c r="E464" s="95"/>
    </row>
    <row r="465" spans="4:5">
      <c r="D465" s="95"/>
      <c r="E465" s="95"/>
    </row>
    <row r="466" spans="4:5">
      <c r="D466" s="95"/>
      <c r="E466" s="95"/>
    </row>
    <row r="467" spans="4:5">
      <c r="D467" s="95"/>
      <c r="E467" s="95"/>
    </row>
    <row r="468" spans="4:5">
      <c r="D468" s="95"/>
      <c r="E468" s="95"/>
    </row>
    <row r="469" spans="4:5">
      <c r="D469" s="95"/>
      <c r="E469" s="95"/>
    </row>
    <row r="470" spans="4:5">
      <c r="D470" s="95"/>
      <c r="E470" s="95"/>
    </row>
    <row r="471" spans="4:5">
      <c r="D471" s="95"/>
      <c r="E471" s="95"/>
    </row>
    <row r="472" spans="4:5">
      <c r="D472" s="95"/>
      <c r="E472" s="95"/>
    </row>
    <row r="473" spans="4:5">
      <c r="D473" s="95"/>
      <c r="E473" s="95"/>
    </row>
    <row r="474" spans="4:5">
      <c r="D474" s="95"/>
      <c r="E474" s="95"/>
    </row>
    <row r="475" spans="4:5">
      <c r="D475" s="95"/>
      <c r="E475" s="95"/>
    </row>
    <row r="476" spans="4:5">
      <c r="D476" s="95"/>
      <c r="E476" s="95"/>
    </row>
    <row r="477" spans="4:5">
      <c r="D477" s="95"/>
      <c r="E477" s="95"/>
    </row>
    <row r="478" spans="4:5">
      <c r="D478" s="95"/>
      <c r="E478" s="95"/>
    </row>
    <row r="479" spans="4:5">
      <c r="D479" s="95"/>
      <c r="E479" s="95"/>
    </row>
    <row r="480" spans="4:5">
      <c r="D480" s="95"/>
      <c r="E480" s="95"/>
    </row>
    <row r="481" spans="4:5">
      <c r="D481" s="95"/>
      <c r="E481" s="95"/>
    </row>
    <row r="482" spans="4:5">
      <c r="D482" s="95"/>
      <c r="E482" s="95"/>
    </row>
    <row r="483" spans="4:5">
      <c r="D483" s="95"/>
      <c r="E483" s="95"/>
    </row>
    <row r="484" spans="4:5">
      <c r="D484" s="95"/>
      <c r="E484" s="95"/>
    </row>
    <row r="485" spans="4:5">
      <c r="D485" s="95"/>
      <c r="E485" s="95"/>
    </row>
    <row r="486" spans="4:5">
      <c r="D486" s="95"/>
      <c r="E486" s="95"/>
    </row>
    <row r="487" spans="4:5">
      <c r="D487" s="95"/>
      <c r="E487" s="95"/>
    </row>
    <row r="488" spans="4:5">
      <c r="D488" s="95"/>
      <c r="E488" s="95"/>
    </row>
    <row r="489" spans="4:5">
      <c r="D489" s="95"/>
      <c r="E489" s="95"/>
    </row>
    <row r="490" spans="4:5">
      <c r="D490" s="95"/>
      <c r="E490" s="95"/>
    </row>
    <row r="491" spans="4:5">
      <c r="D491" s="95"/>
      <c r="E491" s="95"/>
    </row>
    <row r="492" spans="4:5">
      <c r="D492" s="95"/>
      <c r="E492" s="95"/>
    </row>
    <row r="493" spans="4:5">
      <c r="D493" s="95"/>
      <c r="E493" s="95"/>
    </row>
    <row r="494" spans="4:5">
      <c r="D494" s="95"/>
      <c r="E494" s="95"/>
    </row>
    <row r="495" spans="4:5">
      <c r="D495" s="95"/>
      <c r="E495" s="95"/>
    </row>
    <row r="496" spans="4:5">
      <c r="D496" s="95"/>
      <c r="E496" s="95"/>
    </row>
    <row r="497" spans="4:5">
      <c r="D497" s="95"/>
      <c r="E497" s="95"/>
    </row>
    <row r="498" spans="4:5">
      <c r="D498" s="95"/>
      <c r="E498" s="95"/>
    </row>
    <row r="499" spans="4:5">
      <c r="D499" s="95"/>
      <c r="E499" s="95"/>
    </row>
    <row r="500" spans="4:5">
      <c r="D500" s="95"/>
      <c r="E500" s="95"/>
    </row>
    <row r="501" spans="4:5">
      <c r="D501" s="95"/>
      <c r="E501" s="95"/>
    </row>
    <row r="502" spans="4:5">
      <c r="D502" s="95"/>
      <c r="E502" s="95"/>
    </row>
    <row r="503" spans="4:5">
      <c r="D503" s="95"/>
      <c r="E503" s="95"/>
    </row>
    <row r="504" spans="4:5">
      <c r="D504" s="95"/>
      <c r="E504" s="95"/>
    </row>
    <row r="505" spans="4:5">
      <c r="D505" s="95"/>
      <c r="E505" s="95"/>
    </row>
    <row r="506" spans="4:5">
      <c r="D506" s="95"/>
      <c r="E506" s="95"/>
    </row>
    <row r="507" spans="4:5">
      <c r="D507" s="95"/>
      <c r="E507" s="95"/>
    </row>
    <row r="508" spans="4:5">
      <c r="D508" s="95"/>
      <c r="E508" s="95"/>
    </row>
    <row r="509" spans="4:5">
      <c r="D509" s="95"/>
      <c r="E509" s="95"/>
    </row>
    <row r="510" spans="4:5">
      <c r="D510" s="95"/>
      <c r="E510" s="95"/>
    </row>
    <row r="511" spans="4:5">
      <c r="D511" s="95"/>
      <c r="E511" s="95"/>
    </row>
    <row r="512" spans="4:5">
      <c r="D512" s="95"/>
      <c r="E512" s="95"/>
    </row>
    <row r="513" spans="4:5">
      <c r="D513" s="95"/>
      <c r="E513" s="95"/>
    </row>
    <row r="514" spans="4:5">
      <c r="D514" s="95"/>
      <c r="E514" s="95"/>
    </row>
    <row r="515" spans="4:5">
      <c r="D515" s="95"/>
      <c r="E515" s="95"/>
    </row>
    <row r="516" spans="4:5">
      <c r="D516" s="95"/>
      <c r="E516" s="95"/>
    </row>
    <row r="517" spans="4:5">
      <c r="D517" s="95"/>
      <c r="E517" s="95"/>
    </row>
    <row r="518" spans="4:5">
      <c r="D518" s="95"/>
      <c r="E518" s="95"/>
    </row>
    <row r="519" spans="4:5">
      <c r="D519" s="95"/>
      <c r="E519" s="95"/>
    </row>
    <row r="520" spans="4:5">
      <c r="D520" s="95"/>
      <c r="E520" s="95"/>
    </row>
    <row r="521" spans="4:5">
      <c r="D521" s="95"/>
      <c r="E521" s="95"/>
    </row>
    <row r="522" spans="4:5">
      <c r="D522" s="95"/>
      <c r="E522" s="95"/>
    </row>
    <row r="523" spans="4:5">
      <c r="D523" s="95"/>
      <c r="E523" s="95"/>
    </row>
    <row r="524" spans="4:5">
      <c r="D524" s="95"/>
      <c r="E524" s="95"/>
    </row>
    <row r="525" spans="4:5">
      <c r="D525" s="95"/>
      <c r="E525" s="95"/>
    </row>
    <row r="526" spans="4:5">
      <c r="D526" s="95"/>
      <c r="E526" s="95"/>
    </row>
    <row r="527" spans="4:5">
      <c r="D527" s="95"/>
      <c r="E527" s="95"/>
    </row>
    <row r="528" spans="4:5">
      <c r="D528" s="95"/>
      <c r="E528" s="95"/>
    </row>
    <row r="529" spans="4:5">
      <c r="D529" s="95"/>
      <c r="E529" s="95"/>
    </row>
    <row r="530" spans="4:5">
      <c r="D530" s="95"/>
      <c r="E530" s="95"/>
    </row>
    <row r="531" spans="4:5">
      <c r="D531" s="95"/>
      <c r="E531" s="95"/>
    </row>
    <row r="532" spans="4:5">
      <c r="D532" s="95"/>
      <c r="E532" s="95"/>
    </row>
    <row r="533" spans="4:5">
      <c r="D533" s="95"/>
      <c r="E533" s="95"/>
    </row>
    <row r="534" spans="4:5">
      <c r="D534" s="95"/>
      <c r="E534" s="95"/>
    </row>
    <row r="535" spans="4:5">
      <c r="D535" s="95"/>
      <c r="E535" s="95"/>
    </row>
    <row r="536" spans="4:5">
      <c r="D536" s="95"/>
      <c r="E536" s="95"/>
    </row>
    <row r="537" spans="4:5">
      <c r="D537" s="95"/>
      <c r="E537" s="95"/>
    </row>
    <row r="538" spans="4:5">
      <c r="D538" s="95"/>
      <c r="E538" s="95"/>
    </row>
    <row r="539" spans="4:5">
      <c r="D539" s="95"/>
      <c r="E539" s="95"/>
    </row>
    <row r="540" spans="4:5">
      <c r="D540" s="95"/>
      <c r="E540" s="95"/>
    </row>
    <row r="541" spans="4:5">
      <c r="D541" s="95"/>
      <c r="E541" s="95"/>
    </row>
    <row r="542" spans="4:5">
      <c r="D542" s="95"/>
      <c r="E542" s="95"/>
    </row>
    <row r="543" spans="4:5">
      <c r="D543" s="95"/>
      <c r="E543" s="95"/>
    </row>
    <row r="544" spans="4:5">
      <c r="D544" s="95"/>
      <c r="E544" s="95"/>
    </row>
    <row r="545" spans="4:5">
      <c r="D545" s="95"/>
      <c r="E545" s="95"/>
    </row>
    <row r="546" spans="4:5">
      <c r="D546" s="95"/>
      <c r="E546" s="95"/>
    </row>
    <row r="547" spans="4:5">
      <c r="D547" s="95"/>
      <c r="E547" s="95"/>
    </row>
    <row r="548" spans="4:5">
      <c r="D548" s="95"/>
      <c r="E548" s="95"/>
    </row>
    <row r="549" spans="4:5">
      <c r="D549" s="95"/>
      <c r="E549" s="95"/>
    </row>
    <row r="550" spans="4:5">
      <c r="D550" s="95"/>
      <c r="E550" s="95"/>
    </row>
    <row r="551" spans="4:5">
      <c r="D551" s="95"/>
      <c r="E551" s="95"/>
    </row>
    <row r="552" spans="4:5">
      <c r="D552" s="95"/>
      <c r="E552" s="95"/>
    </row>
    <row r="553" spans="4:5">
      <c r="D553" s="95"/>
      <c r="E553" s="95"/>
    </row>
    <row r="554" spans="4:5">
      <c r="D554" s="95"/>
      <c r="E554" s="95"/>
    </row>
    <row r="555" spans="4:5">
      <c r="D555" s="95"/>
      <c r="E555" s="95"/>
    </row>
    <row r="556" spans="4:5">
      <c r="D556" s="95"/>
      <c r="E556" s="95"/>
    </row>
    <row r="557" spans="4:5">
      <c r="D557" s="95"/>
      <c r="E557" s="95"/>
    </row>
    <row r="558" spans="4:5">
      <c r="D558" s="95"/>
      <c r="E558" s="95"/>
    </row>
    <row r="559" spans="4:5">
      <c r="D559" s="95"/>
      <c r="E559" s="95"/>
    </row>
    <row r="560" spans="4:5">
      <c r="D560" s="95"/>
      <c r="E560" s="95"/>
    </row>
    <row r="561" spans="4:5">
      <c r="D561" s="95"/>
      <c r="E561" s="95"/>
    </row>
    <row r="562" spans="4:5">
      <c r="D562" s="95"/>
      <c r="E562" s="95"/>
    </row>
    <row r="563" spans="4:5">
      <c r="D563" s="95"/>
      <c r="E563" s="95"/>
    </row>
    <row r="564" spans="4:5">
      <c r="D564" s="95"/>
      <c r="E564" s="95"/>
    </row>
    <row r="565" spans="4:5">
      <c r="D565" s="95"/>
      <c r="E565" s="95"/>
    </row>
    <row r="566" spans="4:5">
      <c r="D566" s="95"/>
      <c r="E566" s="95"/>
    </row>
    <row r="567" spans="4:5">
      <c r="D567" s="95"/>
      <c r="E567" s="95"/>
    </row>
    <row r="568" spans="4:5">
      <c r="D568" s="95"/>
      <c r="E568" s="95"/>
    </row>
    <row r="569" spans="4:5">
      <c r="D569" s="95"/>
      <c r="E569" s="95"/>
    </row>
    <row r="570" spans="4:5">
      <c r="D570" s="95"/>
      <c r="E570" s="95"/>
    </row>
    <row r="571" spans="4:5">
      <c r="D571" s="95"/>
      <c r="E571" s="95"/>
    </row>
    <row r="572" spans="4:5">
      <c r="D572" s="95"/>
      <c r="E572" s="95"/>
    </row>
    <row r="573" spans="4:5">
      <c r="D573" s="95"/>
      <c r="E573" s="95"/>
    </row>
    <row r="574" spans="4:5">
      <c r="D574" s="95"/>
      <c r="E574" s="95"/>
    </row>
    <row r="575" spans="4:5">
      <c r="D575" s="95"/>
      <c r="E575" s="95"/>
    </row>
    <row r="576" spans="4:5">
      <c r="D576" s="95"/>
      <c r="E576" s="95"/>
    </row>
    <row r="577" spans="4:5">
      <c r="D577" s="95"/>
      <c r="E577" s="95"/>
    </row>
    <row r="578" spans="4:5">
      <c r="D578" s="95"/>
      <c r="E578" s="95"/>
    </row>
    <row r="579" spans="4:5">
      <c r="D579" s="95"/>
      <c r="E579" s="95"/>
    </row>
    <row r="580" spans="4:5">
      <c r="D580" s="95"/>
      <c r="E580" s="95"/>
    </row>
    <row r="581" spans="4:5">
      <c r="D581" s="95"/>
      <c r="E581" s="95"/>
    </row>
    <row r="582" spans="4:5">
      <c r="D582" s="95"/>
      <c r="E582" s="95"/>
    </row>
    <row r="583" spans="4:5">
      <c r="D583" s="95"/>
      <c r="E583" s="95"/>
    </row>
    <row r="584" spans="4:5">
      <c r="D584" s="95"/>
      <c r="E584" s="95"/>
    </row>
    <row r="585" spans="4:5">
      <c r="D585" s="95"/>
      <c r="E585" s="95"/>
    </row>
    <row r="586" spans="4:5">
      <c r="D586" s="95"/>
      <c r="E586" s="95"/>
    </row>
    <row r="587" spans="4:5">
      <c r="D587" s="95"/>
      <c r="E587" s="95"/>
    </row>
    <row r="588" spans="4:5">
      <c r="D588" s="95"/>
      <c r="E588" s="95"/>
    </row>
    <row r="589" spans="4:5">
      <c r="D589" s="95"/>
      <c r="E589" s="95"/>
    </row>
    <row r="590" spans="4:5">
      <c r="D590" s="95"/>
      <c r="E590" s="95"/>
    </row>
    <row r="591" spans="4:5">
      <c r="D591" s="95"/>
      <c r="E591" s="95"/>
    </row>
    <row r="592" spans="4:5">
      <c r="D592" s="95"/>
      <c r="E592" s="95"/>
    </row>
    <row r="593" spans="4:5">
      <c r="D593" s="95"/>
      <c r="E593" s="95"/>
    </row>
    <row r="594" spans="4:5">
      <c r="D594" s="95"/>
      <c r="E594" s="95"/>
    </row>
    <row r="595" spans="4:5">
      <c r="D595" s="95"/>
      <c r="E595" s="95"/>
    </row>
    <row r="596" spans="4:5">
      <c r="D596" s="95"/>
      <c r="E596" s="95"/>
    </row>
    <row r="597" spans="4:5">
      <c r="D597" s="95"/>
      <c r="E597" s="95"/>
    </row>
    <row r="598" spans="4:5">
      <c r="D598" s="95"/>
      <c r="E598" s="95"/>
    </row>
    <row r="599" spans="4:5">
      <c r="D599" s="95"/>
      <c r="E599" s="95"/>
    </row>
    <row r="600" spans="4:5">
      <c r="D600" s="95"/>
      <c r="E600" s="95"/>
    </row>
    <row r="601" spans="4:5">
      <c r="D601" s="95"/>
      <c r="E601" s="95"/>
    </row>
    <row r="602" spans="4:5">
      <c r="D602" s="95"/>
      <c r="E602" s="95"/>
    </row>
    <row r="603" spans="4:5">
      <c r="D603" s="95"/>
      <c r="E603" s="95"/>
    </row>
    <row r="604" spans="4:5">
      <c r="D604" s="95"/>
      <c r="E604" s="95"/>
    </row>
    <row r="605" spans="4:5">
      <c r="D605" s="95"/>
      <c r="E605" s="95"/>
    </row>
    <row r="606" spans="4:5">
      <c r="D606" s="95"/>
      <c r="E606" s="95"/>
    </row>
    <row r="607" spans="4:5">
      <c r="D607" s="95"/>
      <c r="E607" s="95"/>
    </row>
    <row r="608" spans="4:5">
      <c r="D608" s="95"/>
      <c r="E608" s="95"/>
    </row>
    <row r="609" spans="4:5">
      <c r="D609" s="95"/>
      <c r="E609" s="95"/>
    </row>
    <row r="610" spans="4:5">
      <c r="D610" s="95"/>
      <c r="E610" s="95"/>
    </row>
    <row r="611" spans="4:5">
      <c r="D611" s="95"/>
      <c r="E611" s="95"/>
    </row>
    <row r="612" spans="4:5">
      <c r="D612" s="95"/>
      <c r="E612" s="95"/>
    </row>
    <row r="613" spans="4:5">
      <c r="D613" s="95"/>
      <c r="E613" s="95"/>
    </row>
    <row r="614" spans="4:5">
      <c r="D614" s="95"/>
      <c r="E614" s="95"/>
    </row>
    <row r="615" spans="4:5">
      <c r="D615" s="95"/>
      <c r="E615" s="95"/>
    </row>
    <row r="616" spans="4:5">
      <c r="D616" s="95"/>
      <c r="E616" s="95"/>
    </row>
    <row r="617" spans="4:5">
      <c r="D617" s="95"/>
      <c r="E617" s="95"/>
    </row>
    <row r="618" spans="4:5">
      <c r="D618" s="95"/>
      <c r="E618" s="95"/>
    </row>
    <row r="619" spans="4:5">
      <c r="D619" s="95"/>
      <c r="E619" s="95"/>
    </row>
    <row r="620" spans="4:5">
      <c r="D620" s="95"/>
      <c r="E620" s="95"/>
    </row>
    <row r="621" spans="4:5">
      <c r="D621" s="95"/>
      <c r="E621" s="95"/>
    </row>
    <row r="622" spans="4:5">
      <c r="D622" s="95"/>
      <c r="E622" s="95"/>
    </row>
    <row r="623" spans="4:5">
      <c r="D623" s="95"/>
      <c r="E623" s="95"/>
    </row>
    <row r="624" spans="4:5">
      <c r="D624" s="95"/>
      <c r="E624" s="95"/>
    </row>
    <row r="625" spans="4:5">
      <c r="D625" s="95"/>
      <c r="E625" s="95"/>
    </row>
    <row r="626" spans="4:5">
      <c r="D626" s="95"/>
      <c r="E626" s="95"/>
    </row>
    <row r="627" spans="4:5">
      <c r="D627" s="95"/>
      <c r="E627" s="95"/>
    </row>
    <row r="628" spans="4:5">
      <c r="D628" s="95"/>
      <c r="E628" s="95"/>
    </row>
    <row r="629" spans="4:5">
      <c r="D629" s="95"/>
      <c r="E629" s="95"/>
    </row>
    <row r="630" spans="4:5">
      <c r="D630" s="95"/>
      <c r="E630" s="95"/>
    </row>
    <row r="631" spans="4:5">
      <c r="D631" s="95"/>
      <c r="E631" s="95"/>
    </row>
    <row r="632" spans="4:5">
      <c r="D632" s="95"/>
      <c r="E632" s="95"/>
    </row>
    <row r="633" spans="4:5">
      <c r="D633" s="95"/>
      <c r="E633" s="95"/>
    </row>
    <row r="634" spans="4:5">
      <c r="D634" s="95"/>
      <c r="E634" s="95"/>
    </row>
    <row r="635" spans="4:5">
      <c r="D635" s="95"/>
      <c r="E635" s="95"/>
    </row>
    <row r="636" spans="4:5">
      <c r="D636" s="95"/>
      <c r="E636" s="95"/>
    </row>
    <row r="637" spans="4:5">
      <c r="D637" s="95"/>
      <c r="E637" s="95"/>
    </row>
    <row r="638" spans="4:5">
      <c r="D638" s="95"/>
      <c r="E638" s="95"/>
    </row>
    <row r="639" spans="4:5">
      <c r="D639" s="95"/>
      <c r="E639" s="95"/>
    </row>
    <row r="640" spans="4:5">
      <c r="D640" s="95"/>
      <c r="E640" s="95"/>
    </row>
    <row r="641" spans="4:5">
      <c r="D641" s="95"/>
      <c r="E641" s="95"/>
    </row>
    <row r="642" spans="4:5">
      <c r="D642" s="95"/>
      <c r="E642" s="95"/>
    </row>
    <row r="643" spans="4:5">
      <c r="D643" s="95"/>
      <c r="E643" s="95"/>
    </row>
    <row r="644" spans="4:5">
      <c r="D644" s="95"/>
      <c r="E644" s="95"/>
    </row>
    <row r="645" spans="4:5">
      <c r="D645" s="95"/>
      <c r="E645" s="95"/>
    </row>
    <row r="646" spans="4:5">
      <c r="D646" s="95"/>
      <c r="E646" s="95"/>
    </row>
    <row r="647" spans="4:5">
      <c r="D647" s="95"/>
      <c r="E647" s="95"/>
    </row>
    <row r="648" spans="4:5">
      <c r="D648" s="95"/>
      <c r="E648" s="95"/>
    </row>
    <row r="649" spans="4:5">
      <c r="D649" s="95"/>
      <c r="E649" s="95"/>
    </row>
    <row r="650" spans="4:5">
      <c r="D650" s="95"/>
      <c r="E650" s="95"/>
    </row>
    <row r="651" spans="4:5">
      <c r="D651" s="95"/>
      <c r="E651" s="95"/>
    </row>
    <row r="652" spans="4:5">
      <c r="D652" s="95"/>
      <c r="E652" s="95"/>
    </row>
    <row r="653" spans="4:5">
      <c r="D653" s="95"/>
      <c r="E653" s="95"/>
    </row>
    <row r="654" spans="4:5">
      <c r="D654" s="95"/>
      <c r="E654" s="95"/>
    </row>
    <row r="655" spans="4:5">
      <c r="D655" s="95"/>
      <c r="E655" s="95"/>
    </row>
    <row r="656" spans="4:5">
      <c r="D656" s="95"/>
      <c r="E656" s="95"/>
    </row>
    <row r="657" spans="4:5">
      <c r="D657" s="95"/>
      <c r="E657" s="95"/>
    </row>
    <row r="658" spans="4:5">
      <c r="D658" s="95"/>
      <c r="E658" s="95"/>
    </row>
    <row r="659" spans="4:5">
      <c r="D659" s="95"/>
      <c r="E659" s="95"/>
    </row>
    <row r="660" spans="4:5">
      <c r="D660" s="95"/>
      <c r="E660" s="95"/>
    </row>
    <row r="661" spans="4:5">
      <c r="D661" s="95"/>
      <c r="E661" s="95"/>
    </row>
    <row r="662" spans="4:5">
      <c r="D662" s="95"/>
      <c r="E662" s="95"/>
    </row>
    <row r="663" spans="4:5">
      <c r="D663" s="95"/>
      <c r="E663" s="95"/>
    </row>
    <row r="664" spans="4:5">
      <c r="D664" s="95"/>
      <c r="E664" s="95"/>
    </row>
    <row r="665" spans="4:5">
      <c r="D665" s="95"/>
      <c r="E665" s="95"/>
    </row>
    <row r="666" spans="4:5">
      <c r="D666" s="95"/>
      <c r="E666" s="95"/>
    </row>
    <row r="667" spans="4:5">
      <c r="D667" s="95"/>
      <c r="E667" s="95"/>
    </row>
    <row r="668" spans="4:5">
      <c r="D668" s="95"/>
      <c r="E668" s="95"/>
    </row>
    <row r="669" spans="4:5">
      <c r="D669" s="95"/>
      <c r="E669" s="95"/>
    </row>
    <row r="670" spans="4:5">
      <c r="D670" s="95"/>
      <c r="E670" s="95"/>
    </row>
    <row r="671" spans="4:5">
      <c r="D671" s="95"/>
      <c r="E671" s="95"/>
    </row>
    <row r="672" spans="4:5">
      <c r="D672" s="95"/>
      <c r="E672" s="95"/>
    </row>
    <row r="673" spans="4:5">
      <c r="D673" s="95"/>
      <c r="E673" s="95"/>
    </row>
    <row r="674" spans="4:5">
      <c r="D674" s="95"/>
      <c r="E674" s="95"/>
    </row>
    <row r="675" spans="4:5">
      <c r="D675" s="95"/>
      <c r="E675" s="95"/>
    </row>
    <row r="676" spans="4:5">
      <c r="D676" s="95"/>
      <c r="E676" s="95"/>
    </row>
    <row r="677" spans="4:5">
      <c r="D677" s="95"/>
      <c r="E677" s="95"/>
    </row>
    <row r="678" spans="4:5">
      <c r="D678" s="95"/>
      <c r="E678" s="95"/>
    </row>
    <row r="679" spans="4:5">
      <c r="D679" s="95"/>
      <c r="E679" s="95"/>
    </row>
    <row r="680" spans="4:5">
      <c r="D680" s="95"/>
      <c r="E680" s="95"/>
    </row>
    <row r="681" spans="4:5">
      <c r="D681" s="95"/>
      <c r="E681" s="95"/>
    </row>
    <row r="682" spans="4:5">
      <c r="D682" s="95"/>
      <c r="E682" s="95"/>
    </row>
    <row r="683" spans="4:5">
      <c r="D683" s="95"/>
      <c r="E683" s="95"/>
    </row>
    <row r="684" spans="4:5">
      <c r="D684" s="95"/>
      <c r="E684" s="95"/>
    </row>
    <row r="685" spans="4:5">
      <c r="D685" s="95"/>
      <c r="E685" s="95"/>
    </row>
    <row r="686" spans="4:5">
      <c r="D686" s="95"/>
      <c r="E686" s="95"/>
    </row>
    <row r="687" spans="4:5">
      <c r="D687" s="95"/>
      <c r="E687" s="95"/>
    </row>
    <row r="688" spans="4:5">
      <c r="D688" s="95"/>
      <c r="E688" s="95"/>
    </row>
    <row r="689" spans="4:5">
      <c r="D689" s="95"/>
      <c r="E689" s="95"/>
    </row>
    <row r="690" spans="4:5">
      <c r="D690" s="95"/>
      <c r="E690" s="95"/>
    </row>
    <row r="691" spans="4:5">
      <c r="D691" s="95"/>
      <c r="E691" s="95"/>
    </row>
    <row r="692" spans="4:5">
      <c r="D692" s="95"/>
      <c r="E692" s="95"/>
    </row>
    <row r="693" spans="4:5">
      <c r="D693" s="95"/>
      <c r="E693" s="95"/>
    </row>
    <row r="694" spans="4:5">
      <c r="D694" s="95"/>
      <c r="E694" s="95"/>
    </row>
    <row r="695" spans="4:5">
      <c r="D695" s="95"/>
      <c r="E695" s="95"/>
    </row>
    <row r="696" spans="4:5">
      <c r="D696" s="95"/>
      <c r="E696" s="95"/>
    </row>
    <row r="697" spans="4:5">
      <c r="D697" s="95"/>
      <c r="E697" s="95"/>
    </row>
    <row r="698" spans="4:5">
      <c r="D698" s="95"/>
      <c r="E698" s="95"/>
    </row>
    <row r="699" spans="4:5">
      <c r="D699" s="95"/>
      <c r="E699" s="95"/>
    </row>
    <row r="700" spans="4:5">
      <c r="D700" s="95"/>
      <c r="E700" s="95"/>
    </row>
    <row r="701" spans="4:5">
      <c r="D701" s="95"/>
      <c r="E701" s="95"/>
    </row>
    <row r="702" spans="4:5">
      <c r="D702" s="95"/>
      <c r="E702" s="95"/>
    </row>
    <row r="703" spans="4:5">
      <c r="D703" s="95"/>
      <c r="E703" s="95"/>
    </row>
    <row r="704" spans="4:5">
      <c r="D704" s="95"/>
      <c r="E704" s="95"/>
    </row>
    <row r="705" spans="4:5">
      <c r="D705" s="95"/>
      <c r="E705" s="95"/>
    </row>
    <row r="706" spans="4:5">
      <c r="D706" s="95"/>
      <c r="E706" s="95"/>
    </row>
    <row r="707" spans="4:5">
      <c r="D707" s="95"/>
      <c r="E707" s="95"/>
    </row>
    <row r="708" spans="4:5">
      <c r="D708" s="95"/>
      <c r="E708" s="95"/>
    </row>
    <row r="709" spans="4:5">
      <c r="D709" s="95"/>
      <c r="E709" s="95"/>
    </row>
    <row r="710" spans="4:5">
      <c r="D710" s="95"/>
      <c r="E710" s="95"/>
    </row>
    <row r="711" spans="4:5">
      <c r="D711" s="95"/>
      <c r="E711" s="95"/>
    </row>
    <row r="712" spans="4:5">
      <c r="D712" s="95"/>
      <c r="E712" s="95"/>
    </row>
    <row r="713" spans="4:5">
      <c r="D713" s="95"/>
      <c r="E713" s="95"/>
    </row>
    <row r="714" spans="4:5">
      <c r="D714" s="95"/>
      <c r="E714" s="95"/>
    </row>
    <row r="715" spans="4:5">
      <c r="D715" s="95"/>
      <c r="E715" s="95"/>
    </row>
    <row r="716" spans="4:5">
      <c r="D716" s="95"/>
      <c r="E716" s="95"/>
    </row>
    <row r="717" spans="4:5">
      <c r="D717" s="95"/>
      <c r="E717" s="95"/>
    </row>
    <row r="718" spans="4:5">
      <c r="D718" s="95"/>
      <c r="E718" s="95"/>
    </row>
    <row r="719" spans="4:5">
      <c r="D719" s="95"/>
      <c r="E719" s="95"/>
    </row>
    <row r="720" spans="4:5">
      <c r="D720" s="95"/>
      <c r="E720" s="95"/>
    </row>
    <row r="721" spans="4:5">
      <c r="D721" s="95"/>
      <c r="E721" s="95"/>
    </row>
    <row r="722" spans="4:5">
      <c r="D722" s="95"/>
      <c r="E722" s="95"/>
    </row>
    <row r="723" spans="4:5">
      <c r="D723" s="95"/>
      <c r="E723" s="95"/>
    </row>
    <row r="724" spans="4:5">
      <c r="D724" s="95"/>
      <c r="E724" s="95"/>
    </row>
    <row r="725" spans="4:5">
      <c r="D725" s="95"/>
      <c r="E725" s="95"/>
    </row>
    <row r="726" spans="4:5">
      <c r="D726" s="95"/>
      <c r="E726" s="95"/>
    </row>
    <row r="727" spans="4:5">
      <c r="D727" s="95"/>
      <c r="E727" s="95"/>
    </row>
    <row r="728" spans="4:5">
      <c r="D728" s="95"/>
      <c r="E728" s="95"/>
    </row>
    <row r="729" spans="4:5">
      <c r="D729" s="95"/>
      <c r="E729" s="95"/>
    </row>
    <row r="730" spans="4:5">
      <c r="D730" s="95"/>
      <c r="E730" s="95"/>
    </row>
    <row r="731" spans="4:5">
      <c r="D731" s="95"/>
      <c r="E731" s="95"/>
    </row>
    <row r="732" spans="4:5">
      <c r="D732" s="95"/>
      <c r="E732" s="95"/>
    </row>
    <row r="733" spans="4:5">
      <c r="D733" s="95"/>
      <c r="E733" s="95"/>
    </row>
    <row r="734" spans="4:5">
      <c r="D734" s="95"/>
      <c r="E734" s="95"/>
    </row>
    <row r="735" spans="4:5">
      <c r="D735" s="95"/>
      <c r="E735" s="95"/>
    </row>
    <row r="736" spans="4:5">
      <c r="D736" s="95"/>
      <c r="E736" s="95"/>
    </row>
    <row r="737" spans="4:5">
      <c r="D737" s="95"/>
      <c r="E737" s="95"/>
    </row>
    <row r="738" spans="4:5">
      <c r="D738" s="95"/>
      <c r="E738" s="95"/>
    </row>
    <row r="739" spans="4:5">
      <c r="D739" s="95"/>
      <c r="E739" s="95"/>
    </row>
    <row r="740" spans="4:5">
      <c r="D740" s="95"/>
      <c r="E740" s="95"/>
    </row>
    <row r="741" spans="4:5">
      <c r="D741" s="95"/>
      <c r="E741" s="95"/>
    </row>
    <row r="742" spans="4:5">
      <c r="D742" s="95"/>
      <c r="E742" s="95"/>
    </row>
    <row r="743" spans="4:5">
      <c r="D743" s="95"/>
      <c r="E743" s="95"/>
    </row>
    <row r="744" spans="4:5">
      <c r="D744" s="95"/>
      <c r="E744" s="95"/>
    </row>
    <row r="745" spans="4:5">
      <c r="D745" s="95"/>
      <c r="E745" s="95"/>
    </row>
    <row r="746" spans="4:5">
      <c r="D746" s="95"/>
      <c r="E746" s="95"/>
    </row>
    <row r="747" spans="4:5">
      <c r="D747" s="95"/>
      <c r="E747" s="95"/>
    </row>
    <row r="748" spans="4:5">
      <c r="D748" s="95"/>
      <c r="E748" s="95"/>
    </row>
    <row r="749" spans="4:5">
      <c r="D749" s="95"/>
      <c r="E749" s="95"/>
    </row>
    <row r="750" spans="4:5">
      <c r="D750" s="95"/>
      <c r="E750" s="95"/>
    </row>
    <row r="751" spans="4:5">
      <c r="D751" s="95"/>
      <c r="E751" s="95"/>
    </row>
    <row r="752" spans="4:5">
      <c r="D752" s="95"/>
      <c r="E752" s="95"/>
    </row>
    <row r="753" spans="4:5">
      <c r="D753" s="95"/>
      <c r="E753" s="95"/>
    </row>
    <row r="754" spans="4:5">
      <c r="D754" s="95"/>
      <c r="E754" s="95"/>
    </row>
    <row r="755" spans="4:5">
      <c r="D755" s="95"/>
      <c r="E755" s="95"/>
    </row>
    <row r="756" spans="4:5">
      <c r="D756" s="95"/>
      <c r="E756" s="95"/>
    </row>
    <row r="757" spans="4:5">
      <c r="D757" s="95"/>
      <c r="E757" s="95"/>
    </row>
    <row r="758" spans="4:5">
      <c r="D758" s="95"/>
      <c r="E758" s="95"/>
    </row>
    <row r="759" spans="4:5">
      <c r="D759" s="95"/>
      <c r="E759" s="95"/>
    </row>
    <row r="760" spans="4:5">
      <c r="D760" s="95"/>
      <c r="E760" s="95"/>
    </row>
    <row r="761" spans="4:5">
      <c r="D761" s="95"/>
      <c r="E761" s="95"/>
    </row>
    <row r="762" spans="4:5">
      <c r="D762" s="95"/>
      <c r="E762" s="95"/>
    </row>
    <row r="763" spans="4:5">
      <c r="D763" s="95"/>
      <c r="E763" s="95"/>
    </row>
    <row r="764" spans="4:5">
      <c r="D764" s="95"/>
      <c r="E764" s="95"/>
    </row>
    <row r="765" spans="4:5">
      <c r="D765" s="95"/>
      <c r="E765" s="95"/>
    </row>
    <row r="766" spans="4:5">
      <c r="D766" s="95"/>
      <c r="E766" s="95"/>
    </row>
    <row r="767" spans="4:5">
      <c r="D767" s="95"/>
      <c r="E767" s="95"/>
    </row>
    <row r="768" spans="4:5">
      <c r="D768" s="95"/>
      <c r="E768" s="95"/>
    </row>
    <row r="769" spans="4:5">
      <c r="D769" s="95"/>
      <c r="E769" s="95"/>
    </row>
    <row r="770" spans="4:5">
      <c r="D770" s="95"/>
      <c r="E770" s="95"/>
    </row>
    <row r="771" spans="4:5">
      <c r="D771" s="95"/>
      <c r="E771" s="95"/>
    </row>
    <row r="772" spans="4:5">
      <c r="D772" s="95"/>
      <c r="E772" s="95"/>
    </row>
    <row r="773" spans="4:5">
      <c r="D773" s="95"/>
      <c r="E773" s="95"/>
    </row>
    <row r="774" spans="4:5">
      <c r="D774" s="95"/>
      <c r="E774" s="95"/>
    </row>
    <row r="775" spans="4:5">
      <c r="D775" s="95"/>
      <c r="E775" s="95"/>
    </row>
    <row r="776" spans="4:5">
      <c r="D776" s="95"/>
      <c r="E776" s="95"/>
    </row>
    <row r="777" spans="4:5">
      <c r="D777" s="95"/>
      <c r="E777" s="95"/>
    </row>
    <row r="778" spans="4:5">
      <c r="D778" s="95"/>
      <c r="E778" s="95"/>
    </row>
    <row r="779" spans="4:5">
      <c r="D779" s="95"/>
      <c r="E779" s="95"/>
    </row>
    <row r="780" spans="4:5">
      <c r="D780" s="95"/>
      <c r="E780" s="95"/>
    </row>
    <row r="781" spans="4:5">
      <c r="D781" s="95"/>
      <c r="E781" s="95"/>
    </row>
    <row r="782" spans="4:5">
      <c r="D782" s="95"/>
      <c r="E782" s="95"/>
    </row>
    <row r="783" spans="4:5">
      <c r="D783" s="95"/>
      <c r="E783" s="95"/>
    </row>
    <row r="784" spans="4:5">
      <c r="D784" s="95"/>
      <c r="E784" s="95"/>
    </row>
    <row r="785" spans="4:5">
      <c r="D785" s="95"/>
      <c r="E785" s="95"/>
    </row>
    <row r="786" spans="4:5">
      <c r="D786" s="95"/>
      <c r="E786" s="95"/>
    </row>
    <row r="787" spans="4:5">
      <c r="D787" s="95"/>
      <c r="E787" s="95"/>
    </row>
    <row r="788" spans="4:5">
      <c r="D788" s="95"/>
      <c r="E788" s="95"/>
    </row>
    <row r="789" spans="4:5">
      <c r="D789" s="95"/>
      <c r="E789" s="95"/>
    </row>
    <row r="790" spans="4:5">
      <c r="D790" s="95"/>
      <c r="E790" s="95"/>
    </row>
    <row r="791" spans="4:5">
      <c r="D791" s="95"/>
      <c r="E791" s="95"/>
    </row>
    <row r="792" spans="4:5">
      <c r="D792" s="95"/>
      <c r="E792" s="95"/>
    </row>
    <row r="793" spans="4:5">
      <c r="D793" s="95"/>
      <c r="E793" s="95"/>
    </row>
    <row r="794" spans="4:5">
      <c r="D794" s="95"/>
      <c r="E794" s="95"/>
    </row>
    <row r="795" spans="4:5">
      <c r="D795" s="95"/>
      <c r="E795" s="95"/>
    </row>
    <row r="796" spans="4:5">
      <c r="D796" s="95"/>
      <c r="E796" s="95"/>
    </row>
    <row r="797" spans="4:5">
      <c r="D797" s="95"/>
      <c r="E797" s="95"/>
    </row>
    <row r="798" spans="4:5">
      <c r="D798" s="95"/>
      <c r="E798" s="95"/>
    </row>
    <row r="799" spans="4:5">
      <c r="D799" s="95"/>
      <c r="E799" s="95"/>
    </row>
    <row r="800" spans="4:5">
      <c r="D800" s="95"/>
      <c r="E800" s="95"/>
    </row>
    <row r="801" spans="4:5">
      <c r="D801" s="95"/>
      <c r="E801" s="95"/>
    </row>
    <row r="802" spans="4:5">
      <c r="D802" s="95"/>
      <c r="E802" s="95"/>
    </row>
    <row r="803" spans="4:5">
      <c r="D803" s="95"/>
      <c r="E803" s="95"/>
    </row>
    <row r="804" spans="4:5">
      <c r="D804" s="95"/>
      <c r="E804" s="95"/>
    </row>
    <row r="805" spans="4:5">
      <c r="D805" s="95"/>
      <c r="E805" s="95"/>
    </row>
    <row r="806" spans="4:5">
      <c r="D806" s="95"/>
      <c r="E806" s="95"/>
    </row>
    <row r="807" spans="4:5">
      <c r="D807" s="95"/>
      <c r="E807" s="95"/>
    </row>
    <row r="808" spans="4:5">
      <c r="D808" s="95"/>
      <c r="E808" s="95"/>
    </row>
    <row r="809" spans="4:5">
      <c r="D809" s="95"/>
      <c r="E809" s="95"/>
    </row>
    <row r="810" spans="4:5">
      <c r="D810" s="95"/>
      <c r="E810" s="95"/>
    </row>
    <row r="811" spans="4:5">
      <c r="D811" s="95"/>
      <c r="E811" s="95"/>
    </row>
    <row r="812" spans="4:5">
      <c r="D812" s="95"/>
      <c r="E812" s="95"/>
    </row>
    <row r="813" spans="4:5">
      <c r="D813" s="95"/>
      <c r="E813" s="95"/>
    </row>
    <row r="814" spans="4:5">
      <c r="D814" s="95"/>
      <c r="E814" s="95"/>
    </row>
    <row r="815" spans="4:5">
      <c r="D815" s="95"/>
      <c r="E815" s="95"/>
    </row>
    <row r="816" spans="4:5">
      <c r="D816" s="95"/>
      <c r="E816" s="95"/>
    </row>
    <row r="817" spans="4:5">
      <c r="D817" s="95"/>
      <c r="E817" s="95"/>
    </row>
    <row r="818" spans="4:5">
      <c r="D818" s="95"/>
      <c r="E818" s="95"/>
    </row>
    <row r="819" spans="4:5">
      <c r="D819" s="95"/>
      <c r="E819" s="95"/>
    </row>
    <row r="820" spans="4:5">
      <c r="D820" s="95"/>
      <c r="E820" s="95"/>
    </row>
    <row r="821" spans="4:5">
      <c r="D821" s="95"/>
      <c r="E821" s="95"/>
    </row>
    <row r="822" spans="4:5">
      <c r="D822" s="95"/>
      <c r="E822" s="95"/>
    </row>
    <row r="823" spans="4:5">
      <c r="D823" s="95"/>
      <c r="E823" s="95"/>
    </row>
    <row r="824" spans="4:5">
      <c r="D824" s="95"/>
      <c r="E824" s="95"/>
    </row>
    <row r="825" spans="4:5">
      <c r="D825" s="95"/>
      <c r="E825" s="95"/>
    </row>
    <row r="826" spans="4:5">
      <c r="D826" s="95"/>
      <c r="E826" s="95"/>
    </row>
    <row r="827" spans="4:5">
      <c r="D827" s="95"/>
      <c r="E827" s="95"/>
    </row>
    <row r="828" spans="4:5">
      <c r="D828" s="95"/>
      <c r="E828" s="95"/>
    </row>
    <row r="829" spans="4:5">
      <c r="D829" s="95"/>
      <c r="E829" s="95"/>
    </row>
    <row r="830" spans="4:5">
      <c r="D830" s="95"/>
      <c r="E830" s="95"/>
    </row>
    <row r="831" spans="4:5">
      <c r="D831" s="95"/>
      <c r="E831" s="95"/>
    </row>
    <row r="832" spans="4:5">
      <c r="D832" s="95"/>
      <c r="E832" s="95"/>
    </row>
    <row r="833" spans="4:5">
      <c r="D833" s="95"/>
      <c r="E833" s="95"/>
    </row>
    <row r="834" spans="4:5">
      <c r="D834" s="95"/>
      <c r="E834" s="95"/>
    </row>
    <row r="835" spans="4:5">
      <c r="D835" s="95"/>
      <c r="E835" s="95"/>
    </row>
    <row r="836" spans="4:5">
      <c r="D836" s="95"/>
      <c r="E836" s="95"/>
    </row>
    <row r="837" spans="4:5">
      <c r="D837" s="95"/>
      <c r="E837" s="95"/>
    </row>
    <row r="838" spans="4:5">
      <c r="D838" s="95"/>
      <c r="E838" s="95"/>
    </row>
    <row r="839" spans="4:5">
      <c r="D839" s="95"/>
      <c r="E839" s="95"/>
    </row>
    <row r="840" spans="4:5">
      <c r="D840" s="95"/>
      <c r="E840" s="95"/>
    </row>
    <row r="841" spans="4:5">
      <c r="D841" s="95"/>
      <c r="E841" s="95"/>
    </row>
    <row r="842" spans="4:5">
      <c r="D842" s="95"/>
      <c r="E842" s="95"/>
    </row>
    <row r="843" spans="4:5">
      <c r="D843" s="95"/>
      <c r="E843" s="95"/>
    </row>
    <row r="844" spans="4:5">
      <c r="D844" s="95"/>
      <c r="E844" s="95"/>
    </row>
    <row r="845" spans="4:5">
      <c r="D845" s="95"/>
      <c r="E845" s="95"/>
    </row>
    <row r="846" spans="4:5">
      <c r="D846" s="95"/>
      <c r="E846" s="95"/>
    </row>
    <row r="847" spans="4:5">
      <c r="D847" s="95"/>
      <c r="E847" s="95"/>
    </row>
    <row r="848" spans="4:5">
      <c r="D848" s="95"/>
      <c r="E848" s="95"/>
    </row>
    <row r="849" spans="4:5">
      <c r="D849" s="95"/>
      <c r="E849" s="95"/>
    </row>
    <row r="850" spans="4:5">
      <c r="D850" s="95"/>
      <c r="E850" s="95"/>
    </row>
    <row r="851" spans="4:5">
      <c r="D851" s="95"/>
      <c r="E851" s="95"/>
    </row>
    <row r="852" spans="4:5">
      <c r="D852" s="95"/>
      <c r="E852" s="95"/>
    </row>
    <row r="853" spans="4:5">
      <c r="D853" s="95"/>
      <c r="E853" s="95"/>
    </row>
    <row r="854" spans="4:5">
      <c r="D854" s="95"/>
      <c r="E854" s="95"/>
    </row>
    <row r="855" spans="4:5">
      <c r="D855" s="95"/>
      <c r="E855" s="95"/>
    </row>
    <row r="856" spans="4:5">
      <c r="D856" s="95"/>
      <c r="E856" s="95"/>
    </row>
    <row r="857" spans="4:5">
      <c r="D857" s="95"/>
      <c r="E857" s="95"/>
    </row>
    <row r="858" spans="4:5">
      <c r="D858" s="95"/>
      <c r="E858" s="95"/>
    </row>
    <row r="859" spans="4:5">
      <c r="D859" s="95"/>
      <c r="E859" s="95"/>
    </row>
    <row r="860" spans="4:5">
      <c r="D860" s="95"/>
      <c r="E860" s="95"/>
    </row>
    <row r="861" spans="4:5">
      <c r="D861" s="95"/>
      <c r="E861" s="95"/>
    </row>
    <row r="862" spans="4:5">
      <c r="D862" s="95"/>
      <c r="E862" s="95"/>
    </row>
    <row r="863" spans="4:5">
      <c r="D863" s="95"/>
      <c r="E863" s="95"/>
    </row>
    <row r="864" spans="4:5">
      <c r="D864" s="95"/>
      <c r="E864" s="95"/>
    </row>
    <row r="865" spans="4:5">
      <c r="D865" s="95"/>
      <c r="E865" s="95"/>
    </row>
    <row r="866" spans="4:5">
      <c r="D866" s="95"/>
      <c r="E866" s="95"/>
    </row>
    <row r="867" spans="4:5">
      <c r="D867" s="95"/>
      <c r="E867" s="95"/>
    </row>
    <row r="868" spans="4:5">
      <c r="D868" s="95"/>
      <c r="E868" s="95"/>
    </row>
    <row r="869" spans="4:5">
      <c r="D869" s="95"/>
      <c r="E869" s="95"/>
    </row>
    <row r="870" spans="4:5">
      <c r="D870" s="95"/>
      <c r="E870" s="95"/>
    </row>
    <row r="871" spans="4:5">
      <c r="D871" s="95"/>
      <c r="E871" s="95"/>
    </row>
    <row r="872" spans="4:5">
      <c r="D872" s="95"/>
      <c r="E872" s="95"/>
    </row>
    <row r="873" spans="4:5">
      <c r="D873" s="95"/>
      <c r="E873" s="95"/>
    </row>
    <row r="874" spans="4:5">
      <c r="D874" s="95"/>
      <c r="E874" s="95"/>
    </row>
    <row r="875" spans="4:5">
      <c r="D875" s="95"/>
      <c r="E875" s="95"/>
    </row>
    <row r="876" spans="4:5">
      <c r="D876" s="95"/>
      <c r="E876" s="95"/>
    </row>
    <row r="877" spans="4:5">
      <c r="D877" s="95"/>
      <c r="E877" s="95"/>
    </row>
    <row r="878" spans="4:5">
      <c r="D878" s="95"/>
      <c r="E878" s="95"/>
    </row>
    <row r="879" spans="4:5">
      <c r="D879" s="95"/>
      <c r="E879" s="95"/>
    </row>
    <row r="880" spans="4:5">
      <c r="D880" s="95"/>
      <c r="E880" s="95"/>
    </row>
    <row r="881" spans="4:5">
      <c r="D881" s="95"/>
      <c r="E881" s="95"/>
    </row>
    <row r="882" spans="4:5">
      <c r="D882" s="95"/>
      <c r="E882" s="95"/>
    </row>
    <row r="883" spans="4:5">
      <c r="D883" s="95"/>
      <c r="E883" s="95"/>
    </row>
    <row r="884" spans="4:5">
      <c r="D884" s="95"/>
      <c r="E884" s="95"/>
    </row>
    <row r="885" spans="4:5">
      <c r="D885" s="95"/>
      <c r="E885" s="95"/>
    </row>
    <row r="886" spans="4:5">
      <c r="D886" s="95"/>
      <c r="E886" s="95"/>
    </row>
    <row r="887" spans="4:5">
      <c r="D887" s="95"/>
      <c r="E887" s="95"/>
    </row>
    <row r="888" spans="4:5">
      <c r="D888" s="95"/>
      <c r="E888" s="95"/>
    </row>
    <row r="889" spans="4:5">
      <c r="D889" s="95"/>
      <c r="E889" s="95"/>
    </row>
    <row r="890" spans="4:5">
      <c r="D890" s="95"/>
      <c r="E890" s="95"/>
    </row>
    <row r="891" spans="4:5">
      <c r="D891" s="95"/>
      <c r="E891" s="95"/>
    </row>
    <row r="892" spans="4:5">
      <c r="D892" s="95"/>
      <c r="E892" s="95"/>
    </row>
    <row r="893" spans="4:5">
      <c r="D893" s="95"/>
      <c r="E893" s="95"/>
    </row>
    <row r="894" spans="4:5">
      <c r="D894" s="95"/>
      <c r="E894" s="95"/>
    </row>
    <row r="895" spans="4:5">
      <c r="D895" s="95"/>
      <c r="E895" s="95"/>
    </row>
    <row r="896" spans="4:5">
      <c r="D896" s="95"/>
      <c r="E896" s="95"/>
    </row>
    <row r="897" spans="4:5">
      <c r="D897" s="95"/>
      <c r="E897" s="95"/>
    </row>
    <row r="898" spans="4:5">
      <c r="D898" s="95"/>
      <c r="E898" s="95"/>
    </row>
    <row r="899" spans="4:5">
      <c r="D899" s="95"/>
      <c r="E899" s="95"/>
    </row>
    <row r="900" spans="4:5">
      <c r="D900" s="95"/>
      <c r="E900" s="95"/>
    </row>
    <row r="901" spans="4:5">
      <c r="D901" s="95"/>
      <c r="E901" s="95"/>
    </row>
    <row r="902" spans="4:5">
      <c r="D902" s="95"/>
      <c r="E902" s="95"/>
    </row>
    <row r="903" spans="4:5">
      <c r="D903" s="95"/>
      <c r="E903" s="95"/>
    </row>
    <row r="904" spans="4:5">
      <c r="D904" s="95"/>
      <c r="E904" s="95"/>
    </row>
    <row r="905" spans="4:5">
      <c r="D905" s="95"/>
      <c r="E905" s="95"/>
    </row>
    <row r="906" spans="4:5">
      <c r="D906" s="95"/>
      <c r="E906" s="95"/>
    </row>
    <row r="907" spans="4:5">
      <c r="D907" s="95"/>
      <c r="E907" s="95"/>
    </row>
    <row r="908" spans="4:5">
      <c r="D908" s="95"/>
      <c r="E908" s="95"/>
    </row>
    <row r="909" spans="4:5">
      <c r="D909" s="95"/>
      <c r="E909" s="95"/>
    </row>
    <row r="910" spans="4:5">
      <c r="D910" s="95"/>
      <c r="E910" s="95"/>
    </row>
    <row r="911" spans="4:5">
      <c r="D911" s="95"/>
      <c r="E911" s="95"/>
    </row>
    <row r="912" spans="4:5">
      <c r="D912" s="95"/>
      <c r="E912" s="95"/>
    </row>
    <row r="913" spans="4:5">
      <c r="D913" s="95"/>
      <c r="E913" s="95"/>
    </row>
    <row r="914" spans="4:5">
      <c r="D914" s="95"/>
      <c r="E914" s="95"/>
    </row>
    <row r="915" spans="4:5">
      <c r="D915" s="95"/>
      <c r="E915" s="95"/>
    </row>
    <row r="916" spans="4:5">
      <c r="D916" s="95"/>
      <c r="E916" s="95"/>
    </row>
    <row r="917" spans="4:5">
      <c r="D917" s="95"/>
      <c r="E917" s="95"/>
    </row>
    <row r="918" spans="4:5">
      <c r="D918" s="95"/>
      <c r="E918" s="95"/>
    </row>
    <row r="919" spans="4:5">
      <c r="D919" s="95"/>
      <c r="E919" s="95"/>
    </row>
    <row r="920" spans="4:5">
      <c r="D920" s="95"/>
      <c r="E920" s="95"/>
    </row>
    <row r="921" spans="4:5">
      <c r="D921" s="95"/>
      <c r="E921" s="95"/>
    </row>
    <row r="922" spans="4:5">
      <c r="D922" s="95"/>
      <c r="E922" s="95"/>
    </row>
    <row r="923" spans="4:5">
      <c r="D923" s="95"/>
      <c r="E923" s="95"/>
    </row>
    <row r="924" spans="4:5">
      <c r="D924" s="95"/>
      <c r="E924" s="95"/>
    </row>
    <row r="925" spans="4:5">
      <c r="D925" s="95"/>
      <c r="E925" s="95"/>
    </row>
    <row r="926" spans="4:5">
      <c r="D926" s="95"/>
      <c r="E926" s="95"/>
    </row>
    <row r="927" spans="4:5">
      <c r="D927" s="95"/>
      <c r="E927" s="95"/>
    </row>
    <row r="928" spans="4:5">
      <c r="D928" s="95"/>
      <c r="E928" s="95"/>
    </row>
    <row r="929" spans="4:5">
      <c r="D929" s="95"/>
      <c r="E929" s="95"/>
    </row>
    <row r="930" spans="4:5">
      <c r="D930" s="95"/>
      <c r="E930" s="95"/>
    </row>
    <row r="931" spans="4:5">
      <c r="D931" s="95"/>
      <c r="E931" s="95"/>
    </row>
    <row r="932" spans="4:5">
      <c r="D932" s="95"/>
      <c r="E932" s="95"/>
    </row>
    <row r="933" spans="4:5">
      <c r="D933" s="95"/>
      <c r="E933" s="95"/>
    </row>
    <row r="934" spans="4:5">
      <c r="D934" s="95"/>
      <c r="E934" s="95"/>
    </row>
    <row r="935" spans="4:5">
      <c r="D935" s="95"/>
      <c r="E935" s="95"/>
    </row>
    <row r="936" spans="4:5">
      <c r="D936" s="95"/>
      <c r="E936" s="95"/>
    </row>
    <row r="937" spans="4:5">
      <c r="D937" s="95"/>
      <c r="E937" s="95"/>
    </row>
    <row r="938" spans="4:5">
      <c r="D938" s="95"/>
      <c r="E938" s="95"/>
    </row>
    <row r="939" spans="4:5">
      <c r="D939" s="95"/>
      <c r="E939" s="95"/>
    </row>
    <row r="940" spans="4:5">
      <c r="D940" s="95"/>
      <c r="E940" s="95"/>
    </row>
    <row r="941" spans="4:5">
      <c r="D941" s="95"/>
      <c r="E941" s="95"/>
    </row>
    <row r="942" spans="4:5">
      <c r="D942" s="95"/>
      <c r="E942" s="95"/>
    </row>
    <row r="943" spans="4:5">
      <c r="D943" s="95"/>
      <c r="E943" s="95"/>
    </row>
    <row r="944" spans="4:5">
      <c r="D944" s="95"/>
      <c r="E944" s="95"/>
    </row>
    <row r="945" spans="4:5">
      <c r="D945" s="95"/>
      <c r="E945" s="95"/>
    </row>
    <row r="946" spans="4:5">
      <c r="D946" s="95"/>
      <c r="E946" s="95"/>
    </row>
    <row r="947" spans="4:5">
      <c r="D947" s="95"/>
      <c r="E947" s="95"/>
    </row>
    <row r="948" spans="4:5">
      <c r="D948" s="95"/>
      <c r="E948" s="95"/>
    </row>
    <row r="949" spans="4:5">
      <c r="D949" s="95"/>
      <c r="E949" s="95"/>
    </row>
    <row r="950" spans="4:5">
      <c r="D950" s="95"/>
      <c r="E950" s="95"/>
    </row>
    <row r="951" spans="4:5">
      <c r="D951" s="95"/>
      <c r="E951" s="95"/>
    </row>
    <row r="952" spans="4:5">
      <c r="D952" s="95"/>
      <c r="E952" s="95"/>
    </row>
    <row r="953" spans="4:5">
      <c r="D953" s="95"/>
      <c r="E953" s="95"/>
    </row>
    <row r="954" spans="4:5">
      <c r="D954" s="95"/>
      <c r="E954" s="95"/>
    </row>
    <row r="955" spans="4:5">
      <c r="D955" s="95"/>
      <c r="E955" s="95"/>
    </row>
    <row r="956" spans="4:5">
      <c r="D956" s="95"/>
      <c r="E956" s="95"/>
    </row>
    <row r="957" spans="4:5">
      <c r="D957" s="95"/>
      <c r="E957" s="95"/>
    </row>
    <row r="958" spans="4:5">
      <c r="D958" s="95"/>
      <c r="E958" s="95"/>
    </row>
    <row r="959" spans="4:5">
      <c r="D959" s="95"/>
      <c r="E959" s="95"/>
    </row>
    <row r="960" spans="4:5">
      <c r="D960" s="95"/>
      <c r="E960" s="95"/>
    </row>
    <row r="961" spans="4:5">
      <c r="D961" s="95"/>
      <c r="E961" s="95"/>
    </row>
    <row r="962" spans="4:5">
      <c r="D962" s="95"/>
      <c r="E962" s="95"/>
    </row>
    <row r="963" spans="4:5">
      <c r="D963" s="95"/>
      <c r="E963" s="95"/>
    </row>
    <row r="964" spans="4:5">
      <c r="D964" s="95"/>
      <c r="E964" s="95"/>
    </row>
    <row r="965" spans="4:5">
      <c r="D965" s="95"/>
      <c r="E965" s="95"/>
    </row>
    <row r="966" spans="4:5">
      <c r="D966" s="95"/>
      <c r="E966" s="95"/>
    </row>
    <row r="967" spans="4:5">
      <c r="D967" s="95"/>
      <c r="E967" s="95"/>
    </row>
    <row r="968" spans="4:5">
      <c r="D968" s="95"/>
      <c r="E968" s="95"/>
    </row>
    <row r="969" spans="4:5">
      <c r="D969" s="95"/>
      <c r="E969" s="95"/>
    </row>
    <row r="970" spans="4:5">
      <c r="D970" s="95"/>
      <c r="E970" s="95"/>
    </row>
    <row r="971" spans="4:5">
      <c r="D971" s="95"/>
      <c r="E971" s="95"/>
    </row>
    <row r="972" spans="4:5">
      <c r="D972" s="95"/>
      <c r="E972" s="95"/>
    </row>
    <row r="973" spans="4:5">
      <c r="D973" s="95"/>
      <c r="E973" s="95"/>
    </row>
    <row r="974" spans="4:5">
      <c r="D974" s="95"/>
      <c r="E974" s="95"/>
    </row>
    <row r="975" spans="4:5">
      <c r="D975" s="95"/>
      <c r="E975" s="95"/>
    </row>
    <row r="976" spans="4:5">
      <c r="D976" s="95"/>
      <c r="E976" s="95"/>
    </row>
    <row r="977" spans="4:5">
      <c r="D977" s="95"/>
      <c r="E977" s="95"/>
    </row>
    <row r="978" spans="4:5">
      <c r="D978" s="95"/>
      <c r="E978" s="95"/>
    </row>
    <row r="979" spans="4:5">
      <c r="D979" s="95"/>
      <c r="E979" s="95"/>
    </row>
    <row r="980" spans="4:5">
      <c r="D980" s="95"/>
      <c r="E980" s="95"/>
    </row>
    <row r="981" spans="4:5">
      <c r="D981" s="95"/>
      <c r="E981" s="95"/>
    </row>
    <row r="982" spans="4:5">
      <c r="D982" s="95"/>
      <c r="E982" s="95"/>
    </row>
    <row r="983" spans="4:5">
      <c r="D983" s="95"/>
      <c r="E983" s="95"/>
    </row>
    <row r="984" spans="4:5">
      <c r="D984" s="95"/>
      <c r="E984" s="95"/>
    </row>
    <row r="985" spans="4:5">
      <c r="D985" s="95"/>
      <c r="E985" s="95"/>
    </row>
    <row r="986" spans="4:5">
      <c r="D986" s="95"/>
      <c r="E986" s="95"/>
    </row>
    <row r="987" spans="4:5">
      <c r="D987" s="95"/>
      <c r="E987" s="95"/>
    </row>
    <row r="988" spans="4:5">
      <c r="D988" s="95"/>
      <c r="E988" s="95"/>
    </row>
    <row r="989" spans="4:5">
      <c r="D989" s="95"/>
      <c r="E989" s="95"/>
    </row>
    <row r="990" spans="4:5">
      <c r="D990" s="95"/>
      <c r="E990" s="95"/>
    </row>
    <row r="991" spans="4:5">
      <c r="D991" s="95"/>
      <c r="E991" s="95"/>
    </row>
    <row r="992" spans="4:5">
      <c r="D992" s="95"/>
      <c r="E992" s="95"/>
    </row>
    <row r="993" spans="4:5">
      <c r="D993" s="95"/>
      <c r="E993" s="95"/>
    </row>
    <row r="994" spans="4:5">
      <c r="D994" s="95"/>
      <c r="E994" s="95"/>
    </row>
    <row r="995" spans="4:5">
      <c r="D995" s="95"/>
      <c r="E995" s="95"/>
    </row>
    <row r="996" spans="4:5">
      <c r="D996" s="95"/>
      <c r="E996" s="95"/>
    </row>
    <row r="997" spans="4:5">
      <c r="D997" s="95"/>
      <c r="E997" s="95"/>
    </row>
    <row r="998" spans="4:5">
      <c r="D998" s="95"/>
      <c r="E998" s="95"/>
    </row>
    <row r="999" spans="4:5">
      <c r="D999" s="95"/>
      <c r="E999" s="95"/>
    </row>
    <row r="1000" spans="4:5">
      <c r="D1000" s="95"/>
      <c r="E1000" s="95"/>
    </row>
    <row r="1001" spans="4:5">
      <c r="D1001" s="95"/>
      <c r="E1001" s="95"/>
    </row>
    <row r="1002" spans="4:5">
      <c r="D1002" s="95"/>
      <c r="E1002" s="95"/>
    </row>
    <row r="1003" spans="4:5">
      <c r="D1003" s="95"/>
      <c r="E1003" s="95"/>
    </row>
    <row r="1004" spans="4:5">
      <c r="D1004" s="95"/>
      <c r="E1004" s="95"/>
    </row>
    <row r="1005" spans="4:5">
      <c r="D1005" s="95"/>
      <c r="E1005" s="95"/>
    </row>
    <row r="1006" spans="4:5">
      <c r="D1006" s="95"/>
      <c r="E1006" s="95"/>
    </row>
    <row r="1007" spans="4:5">
      <c r="D1007" s="95"/>
      <c r="E1007" s="95"/>
    </row>
    <row r="1008" spans="4:5">
      <c r="D1008" s="95"/>
      <c r="E1008" s="95"/>
    </row>
    <row r="1009" spans="4:5">
      <c r="D1009" s="95"/>
      <c r="E1009" s="95"/>
    </row>
    <row r="1010" spans="4:5">
      <c r="D1010" s="95"/>
      <c r="E1010" s="95"/>
    </row>
    <row r="1011" spans="4:5">
      <c r="D1011" s="95"/>
      <c r="E1011" s="95"/>
    </row>
    <row r="1012" spans="4:5">
      <c r="D1012" s="95"/>
      <c r="E1012" s="95"/>
    </row>
    <row r="1013" spans="4:5">
      <c r="D1013" s="95"/>
      <c r="E1013" s="95"/>
    </row>
    <row r="1014" spans="4:5">
      <c r="D1014" s="95"/>
      <c r="E1014" s="95"/>
    </row>
    <row r="1015" spans="4:5">
      <c r="D1015" s="95"/>
      <c r="E1015" s="95"/>
    </row>
    <row r="1016" spans="4:5">
      <c r="D1016" s="95"/>
      <c r="E1016" s="95"/>
    </row>
    <row r="1017" spans="4:5">
      <c r="D1017" s="95"/>
      <c r="E1017" s="95"/>
    </row>
    <row r="1018" spans="4:5">
      <c r="D1018" s="95"/>
      <c r="E1018" s="95"/>
    </row>
    <row r="1019" spans="4:5">
      <c r="D1019" s="95"/>
      <c r="E1019" s="95"/>
    </row>
    <row r="1020" spans="4:5">
      <c r="D1020" s="95"/>
      <c r="E1020" s="95"/>
    </row>
    <row r="1021" spans="4:5">
      <c r="D1021" s="95"/>
      <c r="E1021" s="95"/>
    </row>
    <row r="1022" spans="4:5">
      <c r="D1022" s="95"/>
      <c r="E1022" s="95"/>
    </row>
    <row r="1023" spans="4:5">
      <c r="D1023" s="95"/>
      <c r="E1023" s="95"/>
    </row>
    <row r="1024" spans="4:5">
      <c r="D1024" s="95"/>
      <c r="E1024" s="95"/>
    </row>
    <row r="1025" spans="4:5">
      <c r="D1025" s="95"/>
      <c r="E1025" s="95"/>
    </row>
    <row r="1026" spans="4:5">
      <c r="D1026" s="95"/>
      <c r="E1026" s="95"/>
    </row>
    <row r="1027" spans="4:5">
      <c r="D1027" s="95"/>
      <c r="E1027" s="95"/>
    </row>
    <row r="1028" spans="4:5">
      <c r="D1028" s="95"/>
      <c r="E1028" s="95"/>
    </row>
    <row r="1029" spans="4:5">
      <c r="D1029" s="95"/>
      <c r="E1029" s="95"/>
    </row>
    <row r="1030" spans="4:5">
      <c r="D1030" s="95"/>
      <c r="E1030" s="95"/>
    </row>
    <row r="1031" spans="4:5">
      <c r="D1031" s="95"/>
      <c r="E1031" s="95"/>
    </row>
    <row r="1032" spans="4:5">
      <c r="D1032" s="95"/>
      <c r="E1032" s="95"/>
    </row>
    <row r="1033" spans="4:5">
      <c r="D1033" s="95"/>
      <c r="E1033" s="95"/>
    </row>
    <row r="1034" spans="4:5">
      <c r="D1034" s="95"/>
      <c r="E1034" s="95"/>
    </row>
    <row r="1035" spans="4:5">
      <c r="D1035" s="95"/>
      <c r="E1035" s="95"/>
    </row>
    <row r="1036" spans="4:5">
      <c r="D1036" s="95"/>
      <c r="E1036" s="95"/>
    </row>
    <row r="1037" spans="4:5">
      <c r="D1037" s="95"/>
      <c r="E1037" s="95"/>
    </row>
    <row r="1038" spans="4:5">
      <c r="D1038" s="95"/>
      <c r="E1038" s="95"/>
    </row>
    <row r="1039" spans="4:5">
      <c r="D1039" s="95"/>
      <c r="E1039" s="95"/>
    </row>
    <row r="1040" spans="4:5">
      <c r="D1040" s="95"/>
      <c r="E1040" s="95"/>
    </row>
    <row r="1041" spans="4:5">
      <c r="D1041" s="95"/>
      <c r="E1041" s="95"/>
    </row>
    <row r="1042" spans="4:5">
      <c r="D1042" s="95"/>
      <c r="E1042" s="95"/>
    </row>
    <row r="1043" spans="4:5">
      <c r="D1043" s="95"/>
      <c r="E1043" s="95"/>
    </row>
    <row r="1044" spans="4:5">
      <c r="D1044" s="95"/>
      <c r="E1044" s="95"/>
    </row>
    <row r="1045" spans="4:5">
      <c r="D1045" s="95"/>
      <c r="E1045" s="95"/>
    </row>
    <row r="1046" spans="4:5">
      <c r="D1046" s="95"/>
      <c r="E1046" s="95"/>
    </row>
    <row r="1047" spans="4:5">
      <c r="D1047" s="95"/>
      <c r="E1047" s="95"/>
    </row>
    <row r="1048" spans="4:5">
      <c r="D1048" s="95"/>
      <c r="E1048" s="95"/>
    </row>
    <row r="1049" spans="4:5">
      <c r="D1049" s="95"/>
      <c r="E1049" s="95"/>
    </row>
    <row r="1050" spans="4:5">
      <c r="D1050" s="95"/>
      <c r="E1050" s="95"/>
    </row>
    <row r="1051" spans="4:5">
      <c r="D1051" s="95"/>
      <c r="E1051" s="95"/>
    </row>
    <row r="1052" spans="4:5">
      <c r="D1052" s="95"/>
      <c r="E1052" s="95"/>
    </row>
    <row r="1053" spans="4:5">
      <c r="D1053" s="95"/>
      <c r="E1053" s="95"/>
    </row>
    <row r="1054" spans="4:5">
      <c r="D1054" s="95"/>
      <c r="E1054" s="95"/>
    </row>
    <row r="1055" spans="4:5">
      <c r="D1055" s="95"/>
      <c r="E1055" s="95"/>
    </row>
    <row r="1056" spans="4:5">
      <c r="D1056" s="95"/>
      <c r="E1056" s="95"/>
    </row>
    <row r="1057" spans="4:5">
      <c r="D1057" s="95"/>
      <c r="E1057" s="95"/>
    </row>
    <row r="1058" spans="4:5">
      <c r="D1058" s="95"/>
      <c r="E1058" s="95"/>
    </row>
    <row r="1059" spans="4:5">
      <c r="D1059" s="95"/>
      <c r="E1059" s="95"/>
    </row>
    <row r="1060" spans="4:5">
      <c r="D1060" s="95"/>
      <c r="E1060" s="95"/>
    </row>
    <row r="1061" spans="4:5">
      <c r="D1061" s="95"/>
      <c r="E1061" s="95"/>
    </row>
    <row r="1062" spans="4:5">
      <c r="D1062" s="95"/>
      <c r="E1062" s="95"/>
    </row>
    <row r="1063" spans="4:5">
      <c r="D1063" s="95"/>
      <c r="E1063" s="95"/>
    </row>
    <row r="1064" spans="4:5">
      <c r="D1064" s="95"/>
      <c r="E1064" s="95"/>
    </row>
    <row r="1065" spans="4:5">
      <c r="D1065" s="95"/>
      <c r="E1065" s="95"/>
    </row>
    <row r="1066" spans="4:5">
      <c r="D1066" s="95"/>
      <c r="E1066" s="95"/>
    </row>
    <row r="1067" spans="4:5">
      <c r="D1067" s="95"/>
      <c r="E1067" s="95"/>
    </row>
    <row r="1068" spans="4:5">
      <c r="D1068" s="95"/>
      <c r="E1068" s="95"/>
    </row>
    <row r="1069" spans="4:5">
      <c r="D1069" s="95"/>
      <c r="E1069" s="95"/>
    </row>
    <row r="1070" spans="4:5">
      <c r="D1070" s="95"/>
      <c r="E1070" s="95"/>
    </row>
    <row r="1071" spans="4:5">
      <c r="D1071" s="96"/>
      <c r="E1071" s="96"/>
    </row>
    <row r="1072" spans="4:5">
      <c r="D1072" s="96"/>
      <c r="E1072" s="96"/>
    </row>
    <row r="1073" spans="4:5">
      <c r="D1073" s="96"/>
      <c r="E1073" s="96"/>
    </row>
    <row r="1074" spans="4:5">
      <c r="D1074" s="96"/>
      <c r="E1074" s="96"/>
    </row>
    <row r="1075" spans="4:5">
      <c r="D1075" s="96"/>
      <c r="E1075" s="96"/>
    </row>
    <row r="1076" spans="4:5">
      <c r="D1076" s="96"/>
      <c r="E1076" s="96"/>
    </row>
    <row r="1077" spans="4:5">
      <c r="D1077" s="96"/>
      <c r="E1077" s="96"/>
    </row>
    <row r="1078" spans="4:5">
      <c r="D1078" s="96"/>
      <c r="E1078" s="96"/>
    </row>
    <row r="1079" spans="4:5">
      <c r="D1079" s="96"/>
      <c r="E1079" s="96"/>
    </row>
    <row r="1080" spans="4:5">
      <c r="D1080" s="96"/>
      <c r="E1080" s="96"/>
    </row>
    <row r="1081" spans="4:5">
      <c r="D1081" s="96"/>
      <c r="E1081" s="96"/>
    </row>
  </sheetData>
  <sheetProtection selectLockedCells="1"/>
  <phoneticPr fontId="7" type="noConversion"/>
  <pageMargins left="0.75" right="0.75" top="1" bottom="1" header="0.5" footer="0.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J1081"/>
  <sheetViews>
    <sheetView zoomScale="70" zoomScaleNormal="70" workbookViewId="0">
      <selection activeCell="I2" sqref="I2"/>
    </sheetView>
  </sheetViews>
  <sheetFormatPr defaultRowHeight="12.75"/>
  <cols>
    <col min="1" max="1" width="9" style="89"/>
    <col min="2" max="7" width="16.625" style="89" customWidth="1"/>
    <col min="8" max="8" width="9" style="89"/>
    <col min="9" max="9" width="9" style="126"/>
    <col min="10" max="10" width="14" style="89" customWidth="1"/>
    <col min="11" max="16384" width="9" style="89"/>
  </cols>
  <sheetData>
    <row r="1" spans="2:10">
      <c r="B1" s="90">
        <f>COUNTA(B3:B1048576)</f>
        <v>0</v>
      </c>
      <c r="C1" s="90"/>
      <c r="D1" s="90"/>
      <c r="E1" s="90"/>
      <c r="F1" s="90">
        <f>SUM(F3:F1048576)</f>
        <v>0</v>
      </c>
      <c r="G1" s="90">
        <f>SUM(G3:G1048576)</f>
        <v>0</v>
      </c>
      <c r="H1" s="90"/>
      <c r="I1" s="127"/>
      <c r="J1" s="90"/>
    </row>
    <row r="2" spans="2:10" ht="39" thickBot="1">
      <c r="B2" s="92" t="s">
        <v>22</v>
      </c>
      <c r="C2" s="92" t="s">
        <v>23</v>
      </c>
      <c r="D2" s="92" t="s">
        <v>33</v>
      </c>
      <c r="E2" s="92" t="s">
        <v>34</v>
      </c>
      <c r="F2" s="92" t="s">
        <v>25</v>
      </c>
      <c r="G2" s="92" t="s">
        <v>24</v>
      </c>
      <c r="H2" s="92" t="s">
        <v>35</v>
      </c>
      <c r="I2" s="128" t="s">
        <v>36</v>
      </c>
      <c r="J2" s="41" t="s">
        <v>37</v>
      </c>
    </row>
    <row r="3" spans="2:10" ht="13.5" thickTop="1">
      <c r="B3" s="93"/>
      <c r="C3" s="94"/>
      <c r="D3" s="95"/>
      <c r="E3" s="95"/>
      <c r="F3" s="93"/>
      <c r="G3" s="93"/>
    </row>
    <row r="4" spans="2:10">
      <c r="B4" s="93"/>
      <c r="C4" s="94"/>
      <c r="D4" s="95"/>
      <c r="E4" s="95"/>
      <c r="F4" s="93"/>
      <c r="G4" s="93"/>
    </row>
    <row r="5" spans="2:10">
      <c r="B5" s="93"/>
      <c r="C5" s="94"/>
      <c r="D5" s="95"/>
      <c r="E5" s="95"/>
      <c r="F5" s="93"/>
      <c r="G5" s="93"/>
    </row>
    <row r="6" spans="2:10">
      <c r="B6" s="93"/>
      <c r="C6" s="94"/>
      <c r="D6" s="95"/>
      <c r="E6" s="95"/>
      <c r="F6" s="93"/>
      <c r="G6" s="93"/>
    </row>
    <row r="7" spans="2:10">
      <c r="B7" s="93"/>
      <c r="C7" s="94"/>
      <c r="D7" s="95"/>
      <c r="E7" s="95"/>
      <c r="F7" s="93"/>
      <c r="G7" s="93"/>
    </row>
    <row r="8" spans="2:10">
      <c r="B8" s="93"/>
      <c r="C8" s="94"/>
      <c r="D8" s="95"/>
      <c r="E8" s="95"/>
      <c r="F8" s="93"/>
      <c r="G8" s="93"/>
    </row>
    <row r="9" spans="2:10">
      <c r="B9" s="113"/>
      <c r="C9" s="114"/>
      <c r="D9" s="95"/>
      <c r="E9" s="95"/>
      <c r="F9" s="113"/>
      <c r="G9" s="113"/>
    </row>
    <row r="10" spans="2:10">
      <c r="B10" s="113"/>
      <c r="C10" s="114"/>
      <c r="D10" s="95"/>
      <c r="E10" s="95"/>
      <c r="F10" s="113"/>
      <c r="G10" s="113"/>
    </row>
    <row r="11" spans="2:10">
      <c r="B11" s="113"/>
      <c r="C11" s="114"/>
      <c r="D11" s="95"/>
      <c r="E11" s="95"/>
      <c r="F11" s="113"/>
      <c r="G11" s="113"/>
    </row>
    <row r="12" spans="2:10">
      <c r="B12" s="113"/>
      <c r="C12" s="114"/>
      <c r="D12" s="95"/>
      <c r="E12" s="95"/>
      <c r="F12" s="113"/>
      <c r="G12" s="113"/>
    </row>
    <row r="13" spans="2:10">
      <c r="B13" s="113"/>
      <c r="C13" s="114"/>
      <c r="D13" s="95"/>
      <c r="E13" s="95"/>
      <c r="F13" s="113"/>
      <c r="G13" s="113"/>
    </row>
    <row r="14" spans="2:10">
      <c r="B14" s="113"/>
      <c r="C14" s="114"/>
      <c r="D14" s="95"/>
      <c r="E14" s="95"/>
      <c r="F14" s="113"/>
      <c r="G14" s="113"/>
    </row>
    <row r="15" spans="2:10">
      <c r="B15" s="113"/>
      <c r="C15" s="114"/>
      <c r="D15" s="95"/>
      <c r="E15" s="95"/>
      <c r="F15" s="113"/>
      <c r="G15" s="113"/>
    </row>
    <row r="16" spans="2:10">
      <c r="B16" s="113"/>
      <c r="C16" s="114"/>
      <c r="D16" s="95"/>
      <c r="E16" s="95"/>
      <c r="F16" s="113"/>
      <c r="G16" s="113"/>
    </row>
    <row r="17" spans="2:7">
      <c r="B17" s="113"/>
      <c r="C17" s="114"/>
      <c r="D17" s="95"/>
      <c r="E17" s="95"/>
      <c r="F17" s="113"/>
      <c r="G17" s="113"/>
    </row>
    <row r="18" spans="2:7">
      <c r="B18" s="113"/>
      <c r="C18" s="114"/>
      <c r="D18" s="95"/>
      <c r="E18" s="95"/>
      <c r="F18" s="113"/>
      <c r="G18" s="113"/>
    </row>
    <row r="19" spans="2:7">
      <c r="B19" s="113"/>
      <c r="C19" s="114"/>
      <c r="D19" s="95"/>
      <c r="E19" s="95"/>
      <c r="F19" s="113"/>
      <c r="G19" s="113"/>
    </row>
    <row r="20" spans="2:7">
      <c r="B20" s="113"/>
      <c r="C20" s="114"/>
      <c r="D20" s="95"/>
      <c r="E20" s="95"/>
      <c r="F20" s="113"/>
      <c r="G20" s="113"/>
    </row>
    <row r="21" spans="2:7">
      <c r="B21" s="113"/>
      <c r="C21" s="114"/>
      <c r="D21" s="95"/>
      <c r="E21" s="95"/>
      <c r="F21" s="113"/>
      <c r="G21" s="113"/>
    </row>
    <row r="22" spans="2:7">
      <c r="B22" s="113"/>
      <c r="C22" s="114"/>
      <c r="D22" s="95"/>
      <c r="E22" s="95"/>
      <c r="F22" s="113"/>
      <c r="G22" s="113"/>
    </row>
    <row r="23" spans="2:7">
      <c r="B23" s="113"/>
      <c r="C23" s="114"/>
      <c r="D23" s="95"/>
      <c r="E23" s="95"/>
      <c r="F23" s="113"/>
      <c r="G23" s="113"/>
    </row>
    <row r="24" spans="2:7">
      <c r="B24" s="113"/>
      <c r="C24" s="114"/>
      <c r="D24" s="95"/>
      <c r="E24" s="95"/>
      <c r="F24" s="113"/>
      <c r="G24" s="113"/>
    </row>
    <row r="25" spans="2:7">
      <c r="B25" s="113"/>
      <c r="C25" s="114"/>
      <c r="D25" s="95"/>
      <c r="E25" s="95"/>
      <c r="F25" s="113"/>
      <c r="G25" s="113"/>
    </row>
    <row r="26" spans="2:7">
      <c r="B26" s="113"/>
      <c r="C26" s="114"/>
      <c r="D26" s="95"/>
      <c r="E26" s="95"/>
      <c r="F26" s="113"/>
      <c r="G26" s="113"/>
    </row>
    <row r="27" spans="2:7">
      <c r="B27" s="113"/>
      <c r="C27" s="114"/>
      <c r="D27" s="95"/>
      <c r="E27" s="95"/>
      <c r="F27" s="113"/>
      <c r="G27" s="113"/>
    </row>
    <row r="28" spans="2:7">
      <c r="B28" s="113"/>
      <c r="C28" s="114"/>
      <c r="D28" s="95"/>
      <c r="E28" s="95"/>
      <c r="F28" s="113"/>
      <c r="G28" s="113"/>
    </row>
    <row r="29" spans="2:7">
      <c r="B29" s="113"/>
      <c r="C29" s="114"/>
      <c r="D29" s="95"/>
      <c r="E29" s="95"/>
      <c r="F29" s="113"/>
      <c r="G29" s="113"/>
    </row>
    <row r="30" spans="2:7">
      <c r="B30" s="113"/>
      <c r="C30" s="114"/>
      <c r="D30" s="95"/>
      <c r="E30" s="95"/>
      <c r="F30" s="113"/>
      <c r="G30" s="113"/>
    </row>
    <row r="31" spans="2:7">
      <c r="B31" s="113"/>
      <c r="C31" s="114"/>
      <c r="D31" s="95"/>
      <c r="E31" s="95"/>
      <c r="F31" s="113"/>
      <c r="G31" s="113"/>
    </row>
    <row r="32" spans="2:7">
      <c r="B32" s="113"/>
      <c r="C32" s="114"/>
      <c r="D32" s="95"/>
      <c r="E32" s="95"/>
      <c r="F32" s="113"/>
      <c r="G32" s="113"/>
    </row>
    <row r="33" spans="2:7">
      <c r="B33" s="113"/>
      <c r="C33" s="114"/>
      <c r="D33" s="95"/>
      <c r="E33" s="95"/>
      <c r="F33" s="113"/>
      <c r="G33" s="113"/>
    </row>
    <row r="34" spans="2:7">
      <c r="D34" s="95"/>
      <c r="E34" s="95"/>
    </row>
    <row r="35" spans="2:7">
      <c r="D35" s="95"/>
      <c r="E35" s="95"/>
    </row>
    <row r="36" spans="2:7">
      <c r="D36" s="95"/>
      <c r="E36" s="95"/>
    </row>
    <row r="37" spans="2:7">
      <c r="D37" s="95"/>
      <c r="E37" s="95"/>
    </row>
    <row r="38" spans="2:7">
      <c r="D38" s="95"/>
      <c r="E38" s="95"/>
    </row>
    <row r="39" spans="2:7">
      <c r="D39" s="95"/>
      <c r="E39" s="95"/>
    </row>
    <row r="40" spans="2:7">
      <c r="D40" s="95"/>
      <c r="E40" s="95"/>
    </row>
    <row r="41" spans="2:7">
      <c r="D41" s="95"/>
      <c r="E41" s="95"/>
    </row>
    <row r="42" spans="2:7">
      <c r="D42" s="95"/>
      <c r="E42" s="95"/>
    </row>
    <row r="43" spans="2:7">
      <c r="D43" s="95"/>
      <c r="E43" s="95"/>
    </row>
    <row r="44" spans="2:7">
      <c r="D44" s="95"/>
      <c r="E44" s="95"/>
    </row>
    <row r="45" spans="2:7">
      <c r="D45" s="95"/>
      <c r="E45" s="95"/>
    </row>
    <row r="46" spans="2:7">
      <c r="D46" s="95"/>
      <c r="E46" s="95"/>
    </row>
    <row r="47" spans="2:7">
      <c r="D47" s="95"/>
      <c r="E47" s="95"/>
    </row>
    <row r="48" spans="2:7">
      <c r="D48" s="95"/>
      <c r="E48" s="95"/>
    </row>
    <row r="49" spans="4:5">
      <c r="D49" s="95"/>
      <c r="E49" s="95"/>
    </row>
    <row r="50" spans="4:5">
      <c r="D50" s="95"/>
      <c r="E50" s="95"/>
    </row>
    <row r="51" spans="4:5">
      <c r="D51" s="95"/>
      <c r="E51" s="95"/>
    </row>
    <row r="52" spans="4:5">
      <c r="D52" s="95"/>
      <c r="E52" s="95"/>
    </row>
    <row r="53" spans="4:5">
      <c r="D53" s="95"/>
      <c r="E53" s="95"/>
    </row>
    <row r="54" spans="4:5">
      <c r="D54" s="95"/>
      <c r="E54" s="95"/>
    </row>
    <row r="55" spans="4:5">
      <c r="D55" s="95"/>
      <c r="E55" s="95"/>
    </row>
    <row r="56" spans="4:5">
      <c r="D56" s="95"/>
      <c r="E56" s="95"/>
    </row>
    <row r="57" spans="4:5">
      <c r="D57" s="95"/>
      <c r="E57" s="95"/>
    </row>
    <row r="58" spans="4:5">
      <c r="D58" s="95"/>
      <c r="E58" s="95"/>
    </row>
    <row r="59" spans="4:5">
      <c r="D59" s="95"/>
      <c r="E59" s="95"/>
    </row>
    <row r="60" spans="4:5">
      <c r="D60" s="95"/>
      <c r="E60" s="95"/>
    </row>
    <row r="61" spans="4:5">
      <c r="D61" s="95"/>
      <c r="E61" s="95"/>
    </row>
    <row r="62" spans="4:5">
      <c r="D62" s="95"/>
      <c r="E62" s="95"/>
    </row>
    <row r="63" spans="4:5">
      <c r="D63" s="95"/>
      <c r="E63" s="95"/>
    </row>
    <row r="64" spans="4:5">
      <c r="D64" s="95"/>
      <c r="E64" s="95"/>
    </row>
    <row r="65" spans="4:5">
      <c r="D65" s="95"/>
      <c r="E65" s="95"/>
    </row>
    <row r="66" spans="4:5">
      <c r="D66" s="95"/>
      <c r="E66" s="95"/>
    </row>
    <row r="67" spans="4:5">
      <c r="D67" s="95"/>
      <c r="E67" s="95"/>
    </row>
    <row r="68" spans="4:5">
      <c r="D68" s="95"/>
      <c r="E68" s="95"/>
    </row>
    <row r="69" spans="4:5">
      <c r="D69" s="95"/>
      <c r="E69" s="95"/>
    </row>
    <row r="70" spans="4:5">
      <c r="D70" s="95"/>
      <c r="E70" s="95"/>
    </row>
    <row r="71" spans="4:5">
      <c r="D71" s="95"/>
      <c r="E71" s="95"/>
    </row>
    <row r="72" spans="4:5">
      <c r="D72" s="95"/>
      <c r="E72" s="95"/>
    </row>
    <row r="73" spans="4:5">
      <c r="D73" s="95"/>
      <c r="E73" s="95"/>
    </row>
    <row r="74" spans="4:5">
      <c r="D74" s="95"/>
      <c r="E74" s="95"/>
    </row>
    <row r="75" spans="4:5">
      <c r="D75" s="95"/>
      <c r="E75" s="95"/>
    </row>
    <row r="76" spans="4:5">
      <c r="D76" s="95"/>
      <c r="E76" s="95"/>
    </row>
    <row r="77" spans="4:5">
      <c r="D77" s="95"/>
      <c r="E77" s="95"/>
    </row>
    <row r="78" spans="4:5">
      <c r="D78" s="95"/>
      <c r="E78" s="95"/>
    </row>
    <row r="79" spans="4:5">
      <c r="D79" s="95"/>
      <c r="E79" s="95"/>
    </row>
    <row r="80" spans="4:5">
      <c r="D80" s="95"/>
      <c r="E80" s="95"/>
    </row>
    <row r="81" spans="4:5">
      <c r="D81" s="95"/>
      <c r="E81" s="95"/>
    </row>
    <row r="82" spans="4:5">
      <c r="D82" s="95"/>
      <c r="E82" s="95"/>
    </row>
    <row r="83" spans="4:5">
      <c r="D83" s="95"/>
      <c r="E83" s="95"/>
    </row>
    <row r="84" spans="4:5">
      <c r="D84" s="95"/>
      <c r="E84" s="95"/>
    </row>
    <row r="85" spans="4:5">
      <c r="D85" s="95"/>
      <c r="E85" s="95"/>
    </row>
    <row r="86" spans="4:5">
      <c r="D86" s="95"/>
      <c r="E86" s="95"/>
    </row>
    <row r="87" spans="4:5">
      <c r="D87" s="95"/>
      <c r="E87" s="95"/>
    </row>
    <row r="88" spans="4:5">
      <c r="D88" s="95"/>
      <c r="E88" s="95"/>
    </row>
    <row r="89" spans="4:5">
      <c r="D89" s="95"/>
      <c r="E89" s="95"/>
    </row>
    <row r="90" spans="4:5">
      <c r="D90" s="95"/>
      <c r="E90" s="95"/>
    </row>
    <row r="91" spans="4:5">
      <c r="D91" s="95"/>
      <c r="E91" s="95"/>
    </row>
    <row r="92" spans="4:5">
      <c r="D92" s="95"/>
      <c r="E92" s="95"/>
    </row>
    <row r="93" spans="4:5">
      <c r="D93" s="95"/>
      <c r="E93" s="95"/>
    </row>
    <row r="94" spans="4:5">
      <c r="D94" s="95"/>
      <c r="E94" s="95"/>
    </row>
    <row r="95" spans="4:5">
      <c r="D95" s="95"/>
      <c r="E95" s="95"/>
    </row>
    <row r="96" spans="4:5">
      <c r="D96" s="95"/>
      <c r="E96" s="95"/>
    </row>
    <row r="97" spans="4:5">
      <c r="D97" s="95"/>
      <c r="E97" s="95"/>
    </row>
    <row r="98" spans="4:5">
      <c r="D98" s="95"/>
      <c r="E98" s="95"/>
    </row>
    <row r="99" spans="4:5">
      <c r="D99" s="95"/>
      <c r="E99" s="95"/>
    </row>
    <row r="100" spans="4:5">
      <c r="D100" s="95"/>
      <c r="E100" s="95"/>
    </row>
    <row r="101" spans="4:5">
      <c r="D101" s="95"/>
      <c r="E101" s="95"/>
    </row>
    <row r="102" spans="4:5">
      <c r="D102" s="95"/>
      <c r="E102" s="95"/>
    </row>
    <row r="103" spans="4:5">
      <c r="D103" s="95"/>
      <c r="E103" s="95"/>
    </row>
    <row r="104" spans="4:5">
      <c r="D104" s="95"/>
      <c r="E104" s="95"/>
    </row>
    <row r="105" spans="4:5">
      <c r="D105" s="95"/>
      <c r="E105" s="95"/>
    </row>
    <row r="106" spans="4:5">
      <c r="D106" s="95"/>
      <c r="E106" s="95"/>
    </row>
    <row r="107" spans="4:5">
      <c r="D107" s="95"/>
      <c r="E107" s="95"/>
    </row>
    <row r="108" spans="4:5">
      <c r="D108" s="95"/>
      <c r="E108" s="95"/>
    </row>
    <row r="109" spans="4:5">
      <c r="D109" s="95"/>
      <c r="E109" s="95"/>
    </row>
    <row r="110" spans="4:5">
      <c r="D110" s="95"/>
      <c r="E110" s="95"/>
    </row>
    <row r="111" spans="4:5">
      <c r="D111" s="95"/>
      <c r="E111" s="95"/>
    </row>
    <row r="112" spans="4:5">
      <c r="D112" s="95"/>
      <c r="E112" s="95"/>
    </row>
    <row r="113" spans="4:5">
      <c r="D113" s="95"/>
      <c r="E113" s="95"/>
    </row>
    <row r="114" spans="4:5">
      <c r="D114" s="95"/>
      <c r="E114" s="95"/>
    </row>
    <row r="115" spans="4:5">
      <c r="D115" s="95"/>
      <c r="E115" s="95"/>
    </row>
    <row r="116" spans="4:5">
      <c r="D116" s="95"/>
      <c r="E116" s="95"/>
    </row>
    <row r="117" spans="4:5">
      <c r="D117" s="95"/>
      <c r="E117" s="95"/>
    </row>
    <row r="118" spans="4:5">
      <c r="D118" s="95"/>
      <c r="E118" s="95"/>
    </row>
    <row r="119" spans="4:5">
      <c r="D119" s="95"/>
      <c r="E119" s="95"/>
    </row>
    <row r="120" spans="4:5">
      <c r="D120" s="95"/>
      <c r="E120" s="95"/>
    </row>
    <row r="121" spans="4:5">
      <c r="D121" s="95"/>
      <c r="E121" s="95"/>
    </row>
    <row r="122" spans="4:5">
      <c r="D122" s="95"/>
      <c r="E122" s="95"/>
    </row>
    <row r="123" spans="4:5">
      <c r="D123" s="95"/>
      <c r="E123" s="95"/>
    </row>
    <row r="124" spans="4:5">
      <c r="D124" s="95"/>
      <c r="E124" s="95"/>
    </row>
    <row r="125" spans="4:5">
      <c r="D125" s="95"/>
      <c r="E125" s="95"/>
    </row>
    <row r="126" spans="4:5">
      <c r="D126" s="95"/>
      <c r="E126" s="95"/>
    </row>
    <row r="127" spans="4:5">
      <c r="D127" s="95"/>
      <c r="E127" s="95"/>
    </row>
    <row r="128" spans="4:5">
      <c r="D128" s="95"/>
      <c r="E128" s="95"/>
    </row>
    <row r="129" spans="4:5">
      <c r="D129" s="95"/>
      <c r="E129" s="95"/>
    </row>
    <row r="130" spans="4:5">
      <c r="D130" s="95"/>
      <c r="E130" s="95"/>
    </row>
    <row r="131" spans="4:5">
      <c r="D131" s="95"/>
      <c r="E131" s="95"/>
    </row>
    <row r="132" spans="4:5">
      <c r="D132" s="95"/>
      <c r="E132" s="95"/>
    </row>
    <row r="133" spans="4:5">
      <c r="D133" s="95"/>
      <c r="E133" s="95"/>
    </row>
    <row r="134" spans="4:5">
      <c r="D134" s="95"/>
      <c r="E134" s="95"/>
    </row>
    <row r="135" spans="4:5">
      <c r="D135" s="95"/>
      <c r="E135" s="95"/>
    </row>
    <row r="136" spans="4:5">
      <c r="D136" s="95"/>
      <c r="E136" s="95"/>
    </row>
    <row r="137" spans="4:5">
      <c r="D137" s="95"/>
      <c r="E137" s="95"/>
    </row>
    <row r="138" spans="4:5">
      <c r="D138" s="95"/>
      <c r="E138" s="95"/>
    </row>
    <row r="139" spans="4:5">
      <c r="D139" s="95"/>
      <c r="E139" s="95"/>
    </row>
    <row r="140" spans="4:5">
      <c r="D140" s="95"/>
      <c r="E140" s="95"/>
    </row>
    <row r="141" spans="4:5">
      <c r="D141" s="95"/>
      <c r="E141" s="95"/>
    </row>
    <row r="142" spans="4:5">
      <c r="D142" s="95"/>
      <c r="E142" s="95"/>
    </row>
    <row r="143" spans="4:5">
      <c r="D143" s="95"/>
      <c r="E143" s="95"/>
    </row>
    <row r="144" spans="4:5">
      <c r="D144" s="95"/>
      <c r="E144" s="95"/>
    </row>
    <row r="145" spans="4:5">
      <c r="D145" s="95"/>
      <c r="E145" s="95"/>
    </row>
    <row r="146" spans="4:5">
      <c r="D146" s="95"/>
      <c r="E146" s="95"/>
    </row>
    <row r="147" spans="4:5">
      <c r="D147" s="95"/>
      <c r="E147" s="95"/>
    </row>
    <row r="148" spans="4:5">
      <c r="D148" s="95"/>
      <c r="E148" s="95"/>
    </row>
    <row r="149" spans="4:5">
      <c r="D149" s="95"/>
      <c r="E149" s="95"/>
    </row>
    <row r="150" spans="4:5">
      <c r="D150" s="95"/>
      <c r="E150" s="95"/>
    </row>
    <row r="151" spans="4:5">
      <c r="D151" s="95"/>
      <c r="E151" s="95"/>
    </row>
    <row r="152" spans="4:5">
      <c r="D152" s="95"/>
      <c r="E152" s="95"/>
    </row>
    <row r="153" spans="4:5">
      <c r="D153" s="95"/>
      <c r="E153" s="95"/>
    </row>
    <row r="154" spans="4:5">
      <c r="D154" s="95"/>
      <c r="E154" s="95"/>
    </row>
    <row r="155" spans="4:5">
      <c r="D155" s="95"/>
      <c r="E155" s="95"/>
    </row>
    <row r="156" spans="4:5">
      <c r="D156" s="95"/>
      <c r="E156" s="95"/>
    </row>
    <row r="157" spans="4:5">
      <c r="D157" s="95"/>
      <c r="E157" s="95"/>
    </row>
    <row r="158" spans="4:5">
      <c r="D158" s="95"/>
      <c r="E158" s="95"/>
    </row>
    <row r="159" spans="4:5">
      <c r="D159" s="95"/>
      <c r="E159" s="95"/>
    </row>
    <row r="160" spans="4:5">
      <c r="D160" s="95"/>
      <c r="E160" s="95"/>
    </row>
    <row r="161" spans="4:5">
      <c r="D161" s="95"/>
      <c r="E161" s="95"/>
    </row>
    <row r="162" spans="4:5">
      <c r="D162" s="95"/>
      <c r="E162" s="95"/>
    </row>
    <row r="163" spans="4:5">
      <c r="D163" s="95"/>
      <c r="E163" s="95"/>
    </row>
    <row r="164" spans="4:5">
      <c r="D164" s="95"/>
      <c r="E164" s="95"/>
    </row>
    <row r="165" spans="4:5">
      <c r="D165" s="95"/>
      <c r="E165" s="95"/>
    </row>
    <row r="166" spans="4:5">
      <c r="D166" s="95"/>
      <c r="E166" s="95"/>
    </row>
    <row r="167" spans="4:5">
      <c r="D167" s="95"/>
      <c r="E167" s="95"/>
    </row>
    <row r="168" spans="4:5">
      <c r="D168" s="95"/>
      <c r="E168" s="95"/>
    </row>
    <row r="169" spans="4:5">
      <c r="D169" s="95"/>
      <c r="E169" s="95"/>
    </row>
    <row r="170" spans="4:5">
      <c r="D170" s="95"/>
      <c r="E170" s="95"/>
    </row>
    <row r="171" spans="4:5">
      <c r="D171" s="95"/>
      <c r="E171" s="95"/>
    </row>
    <row r="172" spans="4:5">
      <c r="D172" s="95"/>
      <c r="E172" s="95"/>
    </row>
    <row r="173" spans="4:5">
      <c r="D173" s="95"/>
      <c r="E173" s="95"/>
    </row>
    <row r="174" spans="4:5">
      <c r="D174" s="95"/>
      <c r="E174" s="95"/>
    </row>
    <row r="175" spans="4:5">
      <c r="D175" s="95"/>
      <c r="E175" s="95"/>
    </row>
    <row r="176" spans="4:5">
      <c r="D176" s="95"/>
      <c r="E176" s="95"/>
    </row>
    <row r="177" spans="4:5">
      <c r="D177" s="95"/>
      <c r="E177" s="95"/>
    </row>
    <row r="178" spans="4:5">
      <c r="D178" s="95"/>
      <c r="E178" s="95"/>
    </row>
    <row r="179" spans="4:5">
      <c r="D179" s="95"/>
      <c r="E179" s="95"/>
    </row>
    <row r="180" spans="4:5">
      <c r="D180" s="95"/>
      <c r="E180" s="95"/>
    </row>
    <row r="181" spans="4:5">
      <c r="D181" s="95"/>
      <c r="E181" s="95"/>
    </row>
    <row r="182" spans="4:5">
      <c r="D182" s="95"/>
      <c r="E182" s="95"/>
    </row>
    <row r="183" spans="4:5">
      <c r="D183" s="95"/>
      <c r="E183" s="95"/>
    </row>
    <row r="184" spans="4:5">
      <c r="D184" s="95"/>
      <c r="E184" s="95"/>
    </row>
    <row r="185" spans="4:5">
      <c r="D185" s="95"/>
      <c r="E185" s="95"/>
    </row>
    <row r="186" spans="4:5">
      <c r="D186" s="95"/>
      <c r="E186" s="95"/>
    </row>
    <row r="187" spans="4:5">
      <c r="D187" s="95"/>
      <c r="E187" s="95"/>
    </row>
    <row r="188" spans="4:5">
      <c r="D188" s="95"/>
      <c r="E188" s="95"/>
    </row>
    <row r="189" spans="4:5">
      <c r="D189" s="95"/>
      <c r="E189" s="95"/>
    </row>
    <row r="190" spans="4:5">
      <c r="D190" s="95"/>
      <c r="E190" s="95"/>
    </row>
    <row r="191" spans="4:5">
      <c r="D191" s="95"/>
      <c r="E191" s="95"/>
    </row>
    <row r="192" spans="4:5">
      <c r="D192" s="95"/>
      <c r="E192" s="95"/>
    </row>
    <row r="193" spans="4:5">
      <c r="D193" s="95"/>
      <c r="E193" s="95"/>
    </row>
    <row r="194" spans="4:5">
      <c r="D194" s="95"/>
      <c r="E194" s="95"/>
    </row>
    <row r="195" spans="4:5">
      <c r="D195" s="95"/>
      <c r="E195" s="95"/>
    </row>
    <row r="196" spans="4:5">
      <c r="D196" s="95"/>
      <c r="E196" s="95"/>
    </row>
    <row r="197" spans="4:5">
      <c r="D197" s="95"/>
      <c r="E197" s="95"/>
    </row>
    <row r="198" spans="4:5">
      <c r="D198" s="95"/>
      <c r="E198" s="95"/>
    </row>
    <row r="199" spans="4:5">
      <c r="D199" s="95"/>
      <c r="E199" s="95"/>
    </row>
    <row r="200" spans="4:5">
      <c r="D200" s="95"/>
      <c r="E200" s="95"/>
    </row>
    <row r="201" spans="4:5">
      <c r="D201" s="95"/>
      <c r="E201" s="95"/>
    </row>
    <row r="202" spans="4:5">
      <c r="D202" s="95"/>
      <c r="E202" s="95"/>
    </row>
    <row r="203" spans="4:5">
      <c r="D203" s="95"/>
      <c r="E203" s="95"/>
    </row>
    <row r="204" spans="4:5">
      <c r="D204" s="95"/>
      <c r="E204" s="95"/>
    </row>
    <row r="205" spans="4:5">
      <c r="D205" s="95"/>
      <c r="E205" s="95"/>
    </row>
    <row r="206" spans="4:5">
      <c r="D206" s="95"/>
      <c r="E206" s="95"/>
    </row>
    <row r="207" spans="4:5">
      <c r="D207" s="95"/>
      <c r="E207" s="95"/>
    </row>
    <row r="208" spans="4:5">
      <c r="D208" s="95"/>
      <c r="E208" s="95"/>
    </row>
    <row r="209" spans="4:5">
      <c r="D209" s="95"/>
      <c r="E209" s="95"/>
    </row>
    <row r="210" spans="4:5">
      <c r="D210" s="95"/>
      <c r="E210" s="95"/>
    </row>
    <row r="211" spans="4:5">
      <c r="D211" s="95"/>
      <c r="E211" s="95"/>
    </row>
    <row r="212" spans="4:5">
      <c r="D212" s="95"/>
      <c r="E212" s="95"/>
    </row>
    <row r="213" spans="4:5">
      <c r="D213" s="95"/>
      <c r="E213" s="95"/>
    </row>
    <row r="214" spans="4:5">
      <c r="D214" s="95"/>
      <c r="E214" s="95"/>
    </row>
    <row r="215" spans="4:5">
      <c r="D215" s="95"/>
      <c r="E215" s="95"/>
    </row>
    <row r="216" spans="4:5">
      <c r="D216" s="95"/>
      <c r="E216" s="95"/>
    </row>
    <row r="217" spans="4:5">
      <c r="D217" s="95"/>
      <c r="E217" s="95"/>
    </row>
    <row r="218" spans="4:5">
      <c r="D218" s="95"/>
      <c r="E218" s="95"/>
    </row>
    <row r="219" spans="4:5">
      <c r="D219" s="95"/>
      <c r="E219" s="95"/>
    </row>
    <row r="220" spans="4:5">
      <c r="D220" s="95"/>
      <c r="E220" s="95"/>
    </row>
    <row r="221" spans="4:5">
      <c r="D221" s="95"/>
      <c r="E221" s="95"/>
    </row>
    <row r="222" spans="4:5">
      <c r="D222" s="95"/>
      <c r="E222" s="95"/>
    </row>
    <row r="223" spans="4:5">
      <c r="D223" s="95"/>
      <c r="E223" s="95"/>
    </row>
    <row r="224" spans="4:5">
      <c r="D224" s="95"/>
      <c r="E224" s="95"/>
    </row>
    <row r="225" spans="4:5">
      <c r="D225" s="95"/>
      <c r="E225" s="95"/>
    </row>
    <row r="226" spans="4:5">
      <c r="D226" s="95"/>
      <c r="E226" s="95"/>
    </row>
    <row r="227" spans="4:5">
      <c r="D227" s="95"/>
      <c r="E227" s="95"/>
    </row>
    <row r="228" spans="4:5">
      <c r="D228" s="95"/>
      <c r="E228" s="95"/>
    </row>
    <row r="229" spans="4:5">
      <c r="D229" s="95"/>
      <c r="E229" s="95"/>
    </row>
    <row r="230" spans="4:5">
      <c r="D230" s="95"/>
      <c r="E230" s="95"/>
    </row>
    <row r="231" spans="4:5">
      <c r="D231" s="95"/>
      <c r="E231" s="95"/>
    </row>
    <row r="232" spans="4:5">
      <c r="D232" s="95"/>
      <c r="E232" s="95"/>
    </row>
    <row r="233" spans="4:5">
      <c r="D233" s="95"/>
      <c r="E233" s="95"/>
    </row>
    <row r="234" spans="4:5">
      <c r="D234" s="95"/>
      <c r="E234" s="95"/>
    </row>
    <row r="235" spans="4:5">
      <c r="D235" s="95"/>
      <c r="E235" s="95"/>
    </row>
    <row r="236" spans="4:5">
      <c r="D236" s="95"/>
      <c r="E236" s="95"/>
    </row>
    <row r="237" spans="4:5">
      <c r="D237" s="95"/>
      <c r="E237" s="95"/>
    </row>
    <row r="238" spans="4:5">
      <c r="D238" s="95"/>
      <c r="E238" s="95"/>
    </row>
    <row r="239" spans="4:5">
      <c r="D239" s="95"/>
      <c r="E239" s="95"/>
    </row>
    <row r="240" spans="4:5">
      <c r="D240" s="95"/>
      <c r="E240" s="95"/>
    </row>
    <row r="241" spans="4:5">
      <c r="D241" s="95"/>
      <c r="E241" s="95"/>
    </row>
    <row r="242" spans="4:5">
      <c r="D242" s="95"/>
      <c r="E242" s="95"/>
    </row>
    <row r="243" spans="4:5">
      <c r="D243" s="95"/>
      <c r="E243" s="95"/>
    </row>
    <row r="244" spans="4:5">
      <c r="D244" s="95"/>
      <c r="E244" s="95"/>
    </row>
    <row r="245" spans="4:5">
      <c r="D245" s="95"/>
      <c r="E245" s="95"/>
    </row>
    <row r="246" spans="4:5">
      <c r="D246" s="95"/>
      <c r="E246" s="95"/>
    </row>
    <row r="247" spans="4:5">
      <c r="D247" s="95"/>
      <c r="E247" s="95"/>
    </row>
    <row r="248" spans="4:5">
      <c r="D248" s="95"/>
      <c r="E248" s="95"/>
    </row>
    <row r="249" spans="4:5">
      <c r="D249" s="95"/>
      <c r="E249" s="95"/>
    </row>
    <row r="250" spans="4:5">
      <c r="D250" s="95"/>
      <c r="E250" s="95"/>
    </row>
    <row r="251" spans="4:5">
      <c r="D251" s="95"/>
      <c r="E251" s="95"/>
    </row>
    <row r="252" spans="4:5">
      <c r="D252" s="95"/>
      <c r="E252" s="95"/>
    </row>
    <row r="253" spans="4:5">
      <c r="D253" s="95"/>
      <c r="E253" s="95"/>
    </row>
    <row r="254" spans="4:5">
      <c r="D254" s="95"/>
      <c r="E254" s="95"/>
    </row>
    <row r="255" spans="4:5">
      <c r="D255" s="95"/>
      <c r="E255" s="95"/>
    </row>
    <row r="256" spans="4:5">
      <c r="D256" s="95"/>
      <c r="E256" s="95"/>
    </row>
    <row r="257" spans="4:5">
      <c r="D257" s="95"/>
      <c r="E257" s="95"/>
    </row>
    <row r="258" spans="4:5">
      <c r="D258" s="95"/>
      <c r="E258" s="95"/>
    </row>
    <row r="259" spans="4:5">
      <c r="D259" s="95"/>
      <c r="E259" s="95"/>
    </row>
    <row r="260" spans="4:5">
      <c r="D260" s="95"/>
      <c r="E260" s="95"/>
    </row>
    <row r="261" spans="4:5">
      <c r="D261" s="95"/>
      <c r="E261" s="95"/>
    </row>
    <row r="262" spans="4:5">
      <c r="D262" s="95"/>
      <c r="E262" s="95"/>
    </row>
    <row r="263" spans="4:5">
      <c r="D263" s="95"/>
      <c r="E263" s="95"/>
    </row>
    <row r="264" spans="4:5">
      <c r="D264" s="95"/>
      <c r="E264" s="95"/>
    </row>
    <row r="265" spans="4:5">
      <c r="D265" s="95"/>
      <c r="E265" s="95"/>
    </row>
    <row r="266" spans="4:5">
      <c r="D266" s="95"/>
      <c r="E266" s="95"/>
    </row>
    <row r="267" spans="4:5">
      <c r="D267" s="95"/>
      <c r="E267" s="95"/>
    </row>
    <row r="268" spans="4:5">
      <c r="D268" s="95"/>
      <c r="E268" s="95"/>
    </row>
    <row r="269" spans="4:5">
      <c r="D269" s="95"/>
      <c r="E269" s="95"/>
    </row>
    <row r="270" spans="4:5">
      <c r="D270" s="95"/>
      <c r="E270" s="95"/>
    </row>
    <row r="271" spans="4:5">
      <c r="D271" s="95"/>
      <c r="E271" s="95"/>
    </row>
    <row r="272" spans="4:5">
      <c r="D272" s="95"/>
      <c r="E272" s="95"/>
    </row>
    <row r="273" spans="4:5">
      <c r="D273" s="95"/>
      <c r="E273" s="95"/>
    </row>
    <row r="274" spans="4:5">
      <c r="D274" s="95"/>
      <c r="E274" s="95"/>
    </row>
    <row r="275" spans="4:5">
      <c r="D275" s="95"/>
      <c r="E275" s="95"/>
    </row>
    <row r="276" spans="4:5">
      <c r="D276" s="95"/>
      <c r="E276" s="95"/>
    </row>
    <row r="277" spans="4:5">
      <c r="D277" s="95"/>
      <c r="E277" s="95"/>
    </row>
    <row r="278" spans="4:5">
      <c r="D278" s="95"/>
      <c r="E278" s="95"/>
    </row>
    <row r="279" spans="4:5">
      <c r="D279" s="95"/>
      <c r="E279" s="95"/>
    </row>
    <row r="280" spans="4:5">
      <c r="D280" s="95"/>
      <c r="E280" s="95"/>
    </row>
    <row r="281" spans="4:5">
      <c r="D281" s="95"/>
      <c r="E281" s="95"/>
    </row>
    <row r="282" spans="4:5">
      <c r="D282" s="95"/>
      <c r="E282" s="95"/>
    </row>
    <row r="283" spans="4:5">
      <c r="D283" s="95"/>
      <c r="E283" s="95"/>
    </row>
    <row r="284" spans="4:5">
      <c r="D284" s="95"/>
      <c r="E284" s="95"/>
    </row>
    <row r="285" spans="4:5">
      <c r="D285" s="95"/>
      <c r="E285" s="95"/>
    </row>
    <row r="286" spans="4:5">
      <c r="D286" s="95"/>
      <c r="E286" s="95"/>
    </row>
    <row r="287" spans="4:5">
      <c r="D287" s="95"/>
      <c r="E287" s="95"/>
    </row>
    <row r="288" spans="4:5">
      <c r="D288" s="95"/>
      <c r="E288" s="95"/>
    </row>
    <row r="289" spans="4:5">
      <c r="D289" s="95"/>
      <c r="E289" s="95"/>
    </row>
    <row r="290" spans="4:5">
      <c r="D290" s="95"/>
      <c r="E290" s="95"/>
    </row>
    <row r="291" spans="4:5">
      <c r="D291" s="95"/>
      <c r="E291" s="95"/>
    </row>
    <row r="292" spans="4:5">
      <c r="D292" s="95"/>
      <c r="E292" s="95"/>
    </row>
    <row r="293" spans="4:5">
      <c r="D293" s="95"/>
      <c r="E293" s="95"/>
    </row>
    <row r="294" spans="4:5">
      <c r="D294" s="95"/>
      <c r="E294" s="95"/>
    </row>
    <row r="295" spans="4:5">
      <c r="D295" s="95"/>
      <c r="E295" s="95"/>
    </row>
    <row r="296" spans="4:5">
      <c r="D296" s="95"/>
      <c r="E296" s="95"/>
    </row>
    <row r="297" spans="4:5">
      <c r="D297" s="95"/>
      <c r="E297" s="95"/>
    </row>
    <row r="298" spans="4:5">
      <c r="D298" s="95"/>
      <c r="E298" s="95"/>
    </row>
    <row r="299" spans="4:5">
      <c r="D299" s="95"/>
      <c r="E299" s="95"/>
    </row>
    <row r="300" spans="4:5">
      <c r="D300" s="95"/>
      <c r="E300" s="95"/>
    </row>
    <row r="301" spans="4:5">
      <c r="D301" s="95"/>
      <c r="E301" s="95"/>
    </row>
    <row r="302" spans="4:5">
      <c r="D302" s="95"/>
      <c r="E302" s="95"/>
    </row>
    <row r="303" spans="4:5">
      <c r="D303" s="95"/>
      <c r="E303" s="95"/>
    </row>
    <row r="304" spans="4:5">
      <c r="D304" s="95"/>
      <c r="E304" s="95"/>
    </row>
    <row r="305" spans="4:5">
      <c r="D305" s="95"/>
      <c r="E305" s="95"/>
    </row>
    <row r="306" spans="4:5">
      <c r="D306" s="95"/>
      <c r="E306" s="95"/>
    </row>
    <row r="307" spans="4:5">
      <c r="D307" s="95"/>
      <c r="E307" s="95"/>
    </row>
    <row r="308" spans="4:5">
      <c r="D308" s="95"/>
      <c r="E308" s="95"/>
    </row>
    <row r="309" spans="4:5">
      <c r="D309" s="95"/>
      <c r="E309" s="95"/>
    </row>
    <row r="310" spans="4:5">
      <c r="D310" s="95"/>
      <c r="E310" s="95"/>
    </row>
    <row r="311" spans="4:5">
      <c r="D311" s="95"/>
      <c r="E311" s="95"/>
    </row>
    <row r="312" spans="4:5">
      <c r="D312" s="95"/>
      <c r="E312" s="95"/>
    </row>
    <row r="313" spans="4:5">
      <c r="D313" s="95"/>
      <c r="E313" s="95"/>
    </row>
    <row r="314" spans="4:5">
      <c r="D314" s="95"/>
      <c r="E314" s="95"/>
    </row>
    <row r="315" spans="4:5">
      <c r="D315" s="95"/>
      <c r="E315" s="95"/>
    </row>
    <row r="316" spans="4:5">
      <c r="D316" s="95"/>
      <c r="E316" s="95"/>
    </row>
    <row r="317" spans="4:5">
      <c r="D317" s="95"/>
      <c r="E317" s="95"/>
    </row>
    <row r="318" spans="4:5">
      <c r="D318" s="95"/>
      <c r="E318" s="95"/>
    </row>
    <row r="319" spans="4:5">
      <c r="D319" s="95"/>
      <c r="E319" s="95"/>
    </row>
    <row r="320" spans="4:5">
      <c r="D320" s="95"/>
      <c r="E320" s="95"/>
    </row>
    <row r="321" spans="4:5">
      <c r="D321" s="95"/>
      <c r="E321" s="95"/>
    </row>
    <row r="322" spans="4:5">
      <c r="D322" s="95"/>
      <c r="E322" s="95"/>
    </row>
    <row r="323" spans="4:5">
      <c r="D323" s="95"/>
      <c r="E323" s="95"/>
    </row>
    <row r="324" spans="4:5">
      <c r="D324" s="95"/>
      <c r="E324" s="95"/>
    </row>
    <row r="325" spans="4:5">
      <c r="D325" s="95"/>
      <c r="E325" s="95"/>
    </row>
    <row r="326" spans="4:5">
      <c r="D326" s="95"/>
      <c r="E326" s="95"/>
    </row>
    <row r="327" spans="4:5">
      <c r="D327" s="95"/>
      <c r="E327" s="95"/>
    </row>
    <row r="328" spans="4:5">
      <c r="D328" s="95"/>
      <c r="E328" s="95"/>
    </row>
    <row r="329" spans="4:5">
      <c r="D329" s="95"/>
      <c r="E329" s="95"/>
    </row>
    <row r="330" spans="4:5">
      <c r="D330" s="95"/>
      <c r="E330" s="95"/>
    </row>
    <row r="331" spans="4:5">
      <c r="D331" s="95"/>
      <c r="E331" s="95"/>
    </row>
    <row r="332" spans="4:5">
      <c r="D332" s="95"/>
      <c r="E332" s="95"/>
    </row>
    <row r="333" spans="4:5">
      <c r="D333" s="95"/>
      <c r="E333" s="95"/>
    </row>
    <row r="334" spans="4:5">
      <c r="D334" s="95"/>
      <c r="E334" s="95"/>
    </row>
    <row r="335" spans="4:5">
      <c r="D335" s="95"/>
      <c r="E335" s="95"/>
    </row>
    <row r="336" spans="4:5">
      <c r="D336" s="95"/>
      <c r="E336" s="95"/>
    </row>
    <row r="337" spans="4:5">
      <c r="D337" s="95"/>
      <c r="E337" s="95"/>
    </row>
    <row r="338" spans="4:5">
      <c r="D338" s="95"/>
      <c r="E338" s="95"/>
    </row>
    <row r="339" spans="4:5">
      <c r="D339" s="95"/>
      <c r="E339" s="95"/>
    </row>
    <row r="340" spans="4:5">
      <c r="D340" s="95"/>
      <c r="E340" s="95"/>
    </row>
    <row r="341" spans="4:5">
      <c r="D341" s="95"/>
      <c r="E341" s="95"/>
    </row>
    <row r="342" spans="4:5">
      <c r="D342" s="95"/>
      <c r="E342" s="95"/>
    </row>
    <row r="343" spans="4:5">
      <c r="D343" s="95"/>
      <c r="E343" s="95"/>
    </row>
    <row r="344" spans="4:5">
      <c r="D344" s="95"/>
      <c r="E344" s="95"/>
    </row>
    <row r="345" spans="4:5">
      <c r="D345" s="95"/>
      <c r="E345" s="95"/>
    </row>
    <row r="346" spans="4:5">
      <c r="D346" s="95"/>
      <c r="E346" s="95"/>
    </row>
    <row r="347" spans="4:5">
      <c r="D347" s="95"/>
      <c r="E347" s="95"/>
    </row>
    <row r="348" spans="4:5">
      <c r="D348" s="95"/>
      <c r="E348" s="95"/>
    </row>
    <row r="349" spans="4:5">
      <c r="D349" s="95"/>
      <c r="E349" s="95"/>
    </row>
    <row r="350" spans="4:5">
      <c r="D350" s="95"/>
      <c r="E350" s="95"/>
    </row>
    <row r="351" spans="4:5">
      <c r="D351" s="95"/>
      <c r="E351" s="95"/>
    </row>
    <row r="352" spans="4:5">
      <c r="D352" s="95"/>
      <c r="E352" s="95"/>
    </row>
    <row r="353" spans="4:5">
      <c r="D353" s="95"/>
      <c r="E353" s="95"/>
    </row>
    <row r="354" spans="4:5">
      <c r="D354" s="95"/>
      <c r="E354" s="95"/>
    </row>
    <row r="355" spans="4:5">
      <c r="D355" s="95"/>
      <c r="E355" s="95"/>
    </row>
    <row r="356" spans="4:5">
      <c r="D356" s="95"/>
      <c r="E356" s="95"/>
    </row>
    <row r="357" spans="4:5">
      <c r="D357" s="95"/>
      <c r="E357" s="95"/>
    </row>
    <row r="358" spans="4:5">
      <c r="D358" s="95"/>
      <c r="E358" s="95"/>
    </row>
    <row r="359" spans="4:5">
      <c r="D359" s="95"/>
      <c r="E359" s="95"/>
    </row>
    <row r="360" spans="4:5">
      <c r="D360" s="95"/>
      <c r="E360" s="95"/>
    </row>
    <row r="361" spans="4:5">
      <c r="D361" s="95"/>
      <c r="E361" s="95"/>
    </row>
    <row r="362" spans="4:5">
      <c r="D362" s="95"/>
      <c r="E362" s="95"/>
    </row>
    <row r="363" spans="4:5">
      <c r="D363" s="95"/>
      <c r="E363" s="95"/>
    </row>
    <row r="364" spans="4:5">
      <c r="D364" s="95"/>
      <c r="E364" s="95"/>
    </row>
    <row r="365" spans="4:5">
      <c r="D365" s="95"/>
      <c r="E365" s="95"/>
    </row>
    <row r="366" spans="4:5">
      <c r="D366" s="95"/>
      <c r="E366" s="95"/>
    </row>
    <row r="367" spans="4:5">
      <c r="D367" s="95"/>
      <c r="E367" s="95"/>
    </row>
    <row r="368" spans="4:5">
      <c r="D368" s="95"/>
      <c r="E368" s="95"/>
    </row>
    <row r="369" spans="4:5">
      <c r="D369" s="95"/>
      <c r="E369" s="95"/>
    </row>
    <row r="370" spans="4:5">
      <c r="D370" s="95"/>
      <c r="E370" s="95"/>
    </row>
    <row r="371" spans="4:5">
      <c r="D371" s="95"/>
      <c r="E371" s="95"/>
    </row>
    <row r="372" spans="4:5">
      <c r="D372" s="95"/>
      <c r="E372" s="95"/>
    </row>
    <row r="373" spans="4:5">
      <c r="D373" s="95"/>
      <c r="E373" s="95"/>
    </row>
    <row r="374" spans="4:5">
      <c r="D374" s="95"/>
      <c r="E374" s="95"/>
    </row>
    <row r="375" spans="4:5">
      <c r="D375" s="95"/>
      <c r="E375" s="95"/>
    </row>
    <row r="376" spans="4:5">
      <c r="D376" s="95"/>
      <c r="E376" s="95"/>
    </row>
    <row r="377" spans="4:5">
      <c r="D377" s="95"/>
      <c r="E377" s="95"/>
    </row>
    <row r="378" spans="4:5">
      <c r="D378" s="95"/>
      <c r="E378" s="95"/>
    </row>
    <row r="379" spans="4:5">
      <c r="D379" s="95"/>
      <c r="E379" s="95"/>
    </row>
    <row r="380" spans="4:5">
      <c r="D380" s="95"/>
      <c r="E380" s="95"/>
    </row>
    <row r="381" spans="4:5">
      <c r="D381" s="95"/>
      <c r="E381" s="95"/>
    </row>
    <row r="382" spans="4:5">
      <c r="D382" s="95"/>
      <c r="E382" s="95"/>
    </row>
    <row r="383" spans="4:5">
      <c r="D383" s="95"/>
      <c r="E383" s="95"/>
    </row>
    <row r="384" spans="4:5">
      <c r="D384" s="95"/>
      <c r="E384" s="95"/>
    </row>
    <row r="385" spans="4:5">
      <c r="D385" s="95"/>
      <c r="E385" s="95"/>
    </row>
    <row r="386" spans="4:5">
      <c r="D386" s="95"/>
      <c r="E386" s="95"/>
    </row>
    <row r="387" spans="4:5">
      <c r="D387" s="95"/>
      <c r="E387" s="95"/>
    </row>
    <row r="388" spans="4:5">
      <c r="D388" s="95"/>
      <c r="E388" s="95"/>
    </row>
    <row r="389" spans="4:5">
      <c r="D389" s="95"/>
      <c r="E389" s="95"/>
    </row>
    <row r="390" spans="4:5">
      <c r="D390" s="95"/>
      <c r="E390" s="95"/>
    </row>
    <row r="391" spans="4:5">
      <c r="D391" s="95"/>
      <c r="E391" s="95"/>
    </row>
    <row r="392" spans="4:5">
      <c r="D392" s="95"/>
      <c r="E392" s="95"/>
    </row>
    <row r="393" spans="4:5">
      <c r="D393" s="95"/>
      <c r="E393" s="95"/>
    </row>
    <row r="394" spans="4:5">
      <c r="D394" s="95"/>
      <c r="E394" s="95"/>
    </row>
    <row r="395" spans="4:5">
      <c r="D395" s="95"/>
      <c r="E395" s="95"/>
    </row>
    <row r="396" spans="4:5">
      <c r="D396" s="95"/>
      <c r="E396" s="95"/>
    </row>
    <row r="397" spans="4:5">
      <c r="D397" s="95"/>
      <c r="E397" s="95"/>
    </row>
    <row r="398" spans="4:5">
      <c r="D398" s="95"/>
      <c r="E398" s="95"/>
    </row>
    <row r="399" spans="4:5">
      <c r="D399" s="95"/>
      <c r="E399" s="95"/>
    </row>
    <row r="400" spans="4:5">
      <c r="D400" s="95"/>
      <c r="E400" s="95"/>
    </row>
    <row r="401" spans="4:5">
      <c r="D401" s="95"/>
      <c r="E401" s="95"/>
    </row>
    <row r="402" spans="4:5">
      <c r="D402" s="95"/>
      <c r="E402" s="95"/>
    </row>
    <row r="403" spans="4:5">
      <c r="D403" s="95"/>
      <c r="E403" s="95"/>
    </row>
    <row r="404" spans="4:5">
      <c r="D404" s="95"/>
      <c r="E404" s="95"/>
    </row>
    <row r="405" spans="4:5">
      <c r="D405" s="95"/>
      <c r="E405" s="95"/>
    </row>
    <row r="406" spans="4:5">
      <c r="D406" s="95"/>
      <c r="E406" s="95"/>
    </row>
    <row r="407" spans="4:5">
      <c r="D407" s="95"/>
      <c r="E407" s="95"/>
    </row>
    <row r="408" spans="4:5">
      <c r="D408" s="95"/>
      <c r="E408" s="95"/>
    </row>
    <row r="409" spans="4:5">
      <c r="D409" s="95"/>
      <c r="E409" s="95"/>
    </row>
    <row r="410" spans="4:5">
      <c r="D410" s="95"/>
      <c r="E410" s="95"/>
    </row>
    <row r="411" spans="4:5">
      <c r="D411" s="95"/>
      <c r="E411" s="95"/>
    </row>
    <row r="412" spans="4:5">
      <c r="D412" s="95"/>
      <c r="E412" s="95"/>
    </row>
    <row r="413" spans="4:5">
      <c r="D413" s="95"/>
      <c r="E413" s="95"/>
    </row>
    <row r="414" spans="4:5">
      <c r="D414" s="95"/>
      <c r="E414" s="95"/>
    </row>
    <row r="415" spans="4:5">
      <c r="D415" s="95"/>
      <c r="E415" s="95"/>
    </row>
    <row r="416" spans="4:5">
      <c r="D416" s="95"/>
      <c r="E416" s="95"/>
    </row>
    <row r="417" spans="4:5">
      <c r="D417" s="95"/>
      <c r="E417" s="95"/>
    </row>
    <row r="418" spans="4:5">
      <c r="D418" s="95"/>
      <c r="E418" s="95"/>
    </row>
    <row r="419" spans="4:5">
      <c r="D419" s="95"/>
      <c r="E419" s="95"/>
    </row>
    <row r="420" spans="4:5">
      <c r="D420" s="95"/>
      <c r="E420" s="95"/>
    </row>
    <row r="421" spans="4:5">
      <c r="D421" s="95"/>
      <c r="E421" s="95"/>
    </row>
    <row r="422" spans="4:5">
      <c r="D422" s="95"/>
      <c r="E422" s="95"/>
    </row>
    <row r="423" spans="4:5">
      <c r="D423" s="95"/>
      <c r="E423" s="95"/>
    </row>
    <row r="424" spans="4:5">
      <c r="D424" s="95"/>
      <c r="E424" s="95"/>
    </row>
    <row r="425" spans="4:5">
      <c r="D425" s="95"/>
      <c r="E425" s="95"/>
    </row>
    <row r="426" spans="4:5">
      <c r="D426" s="95"/>
      <c r="E426" s="95"/>
    </row>
    <row r="427" spans="4:5">
      <c r="D427" s="95"/>
      <c r="E427" s="95"/>
    </row>
    <row r="428" spans="4:5">
      <c r="D428" s="95"/>
      <c r="E428" s="95"/>
    </row>
    <row r="429" spans="4:5">
      <c r="D429" s="95"/>
      <c r="E429" s="95"/>
    </row>
    <row r="430" spans="4:5">
      <c r="D430" s="95"/>
      <c r="E430" s="95"/>
    </row>
    <row r="431" spans="4:5">
      <c r="D431" s="95"/>
      <c r="E431" s="95"/>
    </row>
    <row r="432" spans="4:5">
      <c r="D432" s="95"/>
      <c r="E432" s="95"/>
    </row>
    <row r="433" spans="4:5">
      <c r="D433" s="95"/>
      <c r="E433" s="95"/>
    </row>
    <row r="434" spans="4:5">
      <c r="D434" s="95"/>
      <c r="E434" s="95"/>
    </row>
    <row r="435" spans="4:5">
      <c r="D435" s="95"/>
      <c r="E435" s="95"/>
    </row>
    <row r="436" spans="4:5">
      <c r="D436" s="95"/>
      <c r="E436" s="95"/>
    </row>
    <row r="437" spans="4:5">
      <c r="D437" s="95"/>
      <c r="E437" s="95"/>
    </row>
    <row r="438" spans="4:5">
      <c r="D438" s="95"/>
      <c r="E438" s="95"/>
    </row>
    <row r="439" spans="4:5">
      <c r="D439" s="95"/>
      <c r="E439" s="95"/>
    </row>
    <row r="440" spans="4:5">
      <c r="D440" s="95"/>
      <c r="E440" s="95"/>
    </row>
    <row r="441" spans="4:5">
      <c r="D441" s="95"/>
      <c r="E441" s="95"/>
    </row>
    <row r="442" spans="4:5">
      <c r="D442" s="95"/>
      <c r="E442" s="95"/>
    </row>
    <row r="443" spans="4:5">
      <c r="D443" s="95"/>
      <c r="E443" s="95"/>
    </row>
    <row r="444" spans="4:5">
      <c r="D444" s="95"/>
      <c r="E444" s="95"/>
    </row>
    <row r="445" spans="4:5">
      <c r="D445" s="95"/>
      <c r="E445" s="95"/>
    </row>
    <row r="446" spans="4:5">
      <c r="D446" s="95"/>
      <c r="E446" s="95"/>
    </row>
    <row r="447" spans="4:5">
      <c r="D447" s="95"/>
      <c r="E447" s="95"/>
    </row>
    <row r="448" spans="4:5">
      <c r="D448" s="95"/>
      <c r="E448" s="95"/>
    </row>
    <row r="449" spans="4:5">
      <c r="D449" s="95"/>
      <c r="E449" s="95"/>
    </row>
    <row r="450" spans="4:5">
      <c r="D450" s="95"/>
      <c r="E450" s="95"/>
    </row>
    <row r="451" spans="4:5">
      <c r="D451" s="95"/>
      <c r="E451" s="95"/>
    </row>
    <row r="452" spans="4:5">
      <c r="D452" s="95"/>
      <c r="E452" s="95"/>
    </row>
    <row r="453" spans="4:5">
      <c r="D453" s="95"/>
      <c r="E453" s="95"/>
    </row>
    <row r="454" spans="4:5">
      <c r="D454" s="95"/>
      <c r="E454" s="95"/>
    </row>
    <row r="455" spans="4:5">
      <c r="D455" s="95"/>
      <c r="E455" s="95"/>
    </row>
    <row r="456" spans="4:5">
      <c r="D456" s="95"/>
      <c r="E456" s="95"/>
    </row>
    <row r="457" spans="4:5">
      <c r="D457" s="95"/>
      <c r="E457" s="95"/>
    </row>
    <row r="458" spans="4:5">
      <c r="D458" s="95"/>
      <c r="E458" s="95"/>
    </row>
    <row r="459" spans="4:5">
      <c r="D459" s="95"/>
      <c r="E459" s="95"/>
    </row>
    <row r="460" spans="4:5">
      <c r="D460" s="95"/>
      <c r="E460" s="95"/>
    </row>
    <row r="461" spans="4:5">
      <c r="D461" s="95"/>
      <c r="E461" s="95"/>
    </row>
    <row r="462" spans="4:5">
      <c r="D462" s="95"/>
      <c r="E462" s="95"/>
    </row>
    <row r="463" spans="4:5">
      <c r="D463" s="95"/>
      <c r="E463" s="95"/>
    </row>
    <row r="464" spans="4:5">
      <c r="D464" s="95"/>
      <c r="E464" s="95"/>
    </row>
    <row r="465" spans="4:5">
      <c r="D465" s="95"/>
      <c r="E465" s="95"/>
    </row>
    <row r="466" spans="4:5">
      <c r="D466" s="95"/>
      <c r="E466" s="95"/>
    </row>
    <row r="467" spans="4:5">
      <c r="D467" s="95"/>
      <c r="E467" s="95"/>
    </row>
    <row r="468" spans="4:5">
      <c r="D468" s="95"/>
      <c r="E468" s="95"/>
    </row>
    <row r="469" spans="4:5">
      <c r="D469" s="95"/>
      <c r="E469" s="95"/>
    </row>
    <row r="470" spans="4:5">
      <c r="D470" s="95"/>
      <c r="E470" s="95"/>
    </row>
    <row r="471" spans="4:5">
      <c r="D471" s="95"/>
      <c r="E471" s="95"/>
    </row>
    <row r="472" spans="4:5">
      <c r="D472" s="95"/>
      <c r="E472" s="95"/>
    </row>
    <row r="473" spans="4:5">
      <c r="D473" s="95"/>
      <c r="E473" s="95"/>
    </row>
    <row r="474" spans="4:5">
      <c r="D474" s="95"/>
      <c r="E474" s="95"/>
    </row>
    <row r="475" spans="4:5">
      <c r="D475" s="95"/>
      <c r="E475" s="95"/>
    </row>
    <row r="476" spans="4:5">
      <c r="D476" s="95"/>
      <c r="E476" s="95"/>
    </row>
    <row r="477" spans="4:5">
      <c r="D477" s="95"/>
      <c r="E477" s="95"/>
    </row>
    <row r="478" spans="4:5">
      <c r="D478" s="95"/>
      <c r="E478" s="95"/>
    </row>
    <row r="479" spans="4:5">
      <c r="D479" s="95"/>
      <c r="E479" s="95"/>
    </row>
    <row r="480" spans="4:5">
      <c r="D480" s="95"/>
      <c r="E480" s="95"/>
    </row>
    <row r="481" spans="4:5">
      <c r="D481" s="95"/>
      <c r="E481" s="95"/>
    </row>
    <row r="482" spans="4:5">
      <c r="D482" s="95"/>
      <c r="E482" s="95"/>
    </row>
    <row r="483" spans="4:5">
      <c r="D483" s="95"/>
      <c r="E483" s="95"/>
    </row>
    <row r="484" spans="4:5">
      <c r="D484" s="95"/>
      <c r="E484" s="95"/>
    </row>
    <row r="485" spans="4:5">
      <c r="D485" s="95"/>
      <c r="E485" s="95"/>
    </row>
    <row r="486" spans="4:5">
      <c r="D486" s="95"/>
      <c r="E486" s="95"/>
    </row>
    <row r="487" spans="4:5">
      <c r="D487" s="95"/>
      <c r="E487" s="95"/>
    </row>
    <row r="488" spans="4:5">
      <c r="D488" s="95"/>
      <c r="E488" s="95"/>
    </row>
    <row r="489" spans="4:5">
      <c r="D489" s="95"/>
      <c r="E489" s="95"/>
    </row>
    <row r="490" spans="4:5">
      <c r="D490" s="95"/>
      <c r="E490" s="95"/>
    </row>
    <row r="491" spans="4:5">
      <c r="D491" s="95"/>
      <c r="E491" s="95"/>
    </row>
    <row r="492" spans="4:5">
      <c r="D492" s="95"/>
      <c r="E492" s="95"/>
    </row>
    <row r="493" spans="4:5">
      <c r="D493" s="95"/>
      <c r="E493" s="95"/>
    </row>
    <row r="494" spans="4:5">
      <c r="D494" s="95"/>
      <c r="E494" s="95"/>
    </row>
    <row r="495" spans="4:5">
      <c r="D495" s="95"/>
      <c r="E495" s="95"/>
    </row>
    <row r="496" spans="4:5">
      <c r="D496" s="95"/>
      <c r="E496" s="95"/>
    </row>
    <row r="497" spans="4:5">
      <c r="D497" s="95"/>
      <c r="E497" s="95"/>
    </row>
    <row r="498" spans="4:5">
      <c r="D498" s="95"/>
      <c r="E498" s="95"/>
    </row>
    <row r="499" spans="4:5">
      <c r="D499" s="95"/>
      <c r="E499" s="95"/>
    </row>
    <row r="500" spans="4:5">
      <c r="D500" s="95"/>
      <c r="E500" s="95"/>
    </row>
    <row r="501" spans="4:5">
      <c r="D501" s="95"/>
      <c r="E501" s="95"/>
    </row>
    <row r="502" spans="4:5">
      <c r="D502" s="95"/>
      <c r="E502" s="95"/>
    </row>
    <row r="503" spans="4:5">
      <c r="D503" s="95"/>
      <c r="E503" s="95"/>
    </row>
    <row r="504" spans="4:5">
      <c r="D504" s="95"/>
      <c r="E504" s="95"/>
    </row>
    <row r="505" spans="4:5">
      <c r="D505" s="95"/>
      <c r="E505" s="95"/>
    </row>
    <row r="506" spans="4:5">
      <c r="D506" s="95"/>
      <c r="E506" s="95"/>
    </row>
    <row r="507" spans="4:5">
      <c r="D507" s="95"/>
      <c r="E507" s="95"/>
    </row>
    <row r="508" spans="4:5">
      <c r="D508" s="95"/>
      <c r="E508" s="95"/>
    </row>
    <row r="509" spans="4:5">
      <c r="D509" s="95"/>
      <c r="E509" s="95"/>
    </row>
    <row r="510" spans="4:5">
      <c r="D510" s="95"/>
      <c r="E510" s="95"/>
    </row>
    <row r="511" spans="4:5">
      <c r="D511" s="95"/>
      <c r="E511" s="95"/>
    </row>
    <row r="512" spans="4:5">
      <c r="D512" s="95"/>
      <c r="E512" s="95"/>
    </row>
    <row r="513" spans="4:5">
      <c r="D513" s="95"/>
      <c r="E513" s="95"/>
    </row>
    <row r="514" spans="4:5">
      <c r="D514" s="95"/>
      <c r="E514" s="95"/>
    </row>
    <row r="515" spans="4:5">
      <c r="D515" s="95"/>
      <c r="E515" s="95"/>
    </row>
    <row r="516" spans="4:5">
      <c r="D516" s="95"/>
      <c r="E516" s="95"/>
    </row>
    <row r="517" spans="4:5">
      <c r="D517" s="95"/>
      <c r="E517" s="95"/>
    </row>
    <row r="518" spans="4:5">
      <c r="D518" s="95"/>
      <c r="E518" s="95"/>
    </row>
    <row r="519" spans="4:5">
      <c r="D519" s="95"/>
      <c r="E519" s="95"/>
    </row>
    <row r="520" spans="4:5">
      <c r="D520" s="95"/>
      <c r="E520" s="95"/>
    </row>
    <row r="521" spans="4:5">
      <c r="D521" s="95"/>
      <c r="E521" s="95"/>
    </row>
    <row r="522" spans="4:5">
      <c r="D522" s="95"/>
      <c r="E522" s="95"/>
    </row>
    <row r="523" spans="4:5">
      <c r="D523" s="95"/>
      <c r="E523" s="95"/>
    </row>
    <row r="524" spans="4:5">
      <c r="D524" s="95"/>
      <c r="E524" s="95"/>
    </row>
    <row r="525" spans="4:5">
      <c r="D525" s="95"/>
      <c r="E525" s="95"/>
    </row>
    <row r="526" spans="4:5">
      <c r="D526" s="95"/>
      <c r="E526" s="95"/>
    </row>
    <row r="527" spans="4:5">
      <c r="D527" s="95"/>
      <c r="E527" s="95"/>
    </row>
    <row r="528" spans="4:5">
      <c r="D528" s="95"/>
      <c r="E528" s="95"/>
    </row>
    <row r="529" spans="4:5">
      <c r="D529" s="95"/>
      <c r="E529" s="95"/>
    </row>
    <row r="530" spans="4:5">
      <c r="D530" s="95"/>
      <c r="E530" s="95"/>
    </row>
    <row r="531" spans="4:5">
      <c r="D531" s="95"/>
      <c r="E531" s="95"/>
    </row>
    <row r="532" spans="4:5">
      <c r="D532" s="95"/>
      <c r="E532" s="95"/>
    </row>
    <row r="533" spans="4:5">
      <c r="D533" s="95"/>
      <c r="E533" s="95"/>
    </row>
    <row r="534" spans="4:5">
      <c r="D534" s="95"/>
      <c r="E534" s="95"/>
    </row>
    <row r="535" spans="4:5">
      <c r="D535" s="95"/>
      <c r="E535" s="95"/>
    </row>
    <row r="536" spans="4:5">
      <c r="D536" s="95"/>
      <c r="E536" s="95"/>
    </row>
    <row r="537" spans="4:5">
      <c r="D537" s="95"/>
      <c r="E537" s="95"/>
    </row>
    <row r="538" spans="4:5">
      <c r="D538" s="95"/>
      <c r="E538" s="95"/>
    </row>
    <row r="539" spans="4:5">
      <c r="D539" s="95"/>
      <c r="E539" s="95"/>
    </row>
    <row r="540" spans="4:5">
      <c r="D540" s="95"/>
      <c r="E540" s="95"/>
    </row>
    <row r="541" spans="4:5">
      <c r="D541" s="95"/>
      <c r="E541" s="95"/>
    </row>
    <row r="542" spans="4:5">
      <c r="D542" s="95"/>
      <c r="E542" s="95"/>
    </row>
    <row r="543" spans="4:5">
      <c r="D543" s="95"/>
      <c r="E543" s="95"/>
    </row>
    <row r="544" spans="4:5">
      <c r="D544" s="95"/>
      <c r="E544" s="95"/>
    </row>
    <row r="545" spans="4:5">
      <c r="D545" s="95"/>
      <c r="E545" s="95"/>
    </row>
    <row r="546" spans="4:5">
      <c r="D546" s="95"/>
      <c r="E546" s="95"/>
    </row>
    <row r="547" spans="4:5">
      <c r="D547" s="95"/>
      <c r="E547" s="95"/>
    </row>
    <row r="548" spans="4:5">
      <c r="D548" s="95"/>
      <c r="E548" s="95"/>
    </row>
    <row r="549" spans="4:5">
      <c r="D549" s="95"/>
      <c r="E549" s="95"/>
    </row>
    <row r="550" spans="4:5">
      <c r="D550" s="95"/>
      <c r="E550" s="95"/>
    </row>
    <row r="551" spans="4:5">
      <c r="D551" s="95"/>
      <c r="E551" s="95"/>
    </row>
    <row r="552" spans="4:5">
      <c r="D552" s="95"/>
      <c r="E552" s="95"/>
    </row>
    <row r="553" spans="4:5">
      <c r="D553" s="95"/>
      <c r="E553" s="95"/>
    </row>
    <row r="554" spans="4:5">
      <c r="D554" s="95"/>
      <c r="E554" s="95"/>
    </row>
    <row r="555" spans="4:5">
      <c r="D555" s="95"/>
      <c r="E555" s="95"/>
    </row>
    <row r="556" spans="4:5">
      <c r="D556" s="95"/>
      <c r="E556" s="95"/>
    </row>
    <row r="557" spans="4:5">
      <c r="D557" s="95"/>
      <c r="E557" s="95"/>
    </row>
    <row r="558" spans="4:5">
      <c r="D558" s="95"/>
      <c r="E558" s="95"/>
    </row>
    <row r="559" spans="4:5">
      <c r="D559" s="95"/>
      <c r="E559" s="95"/>
    </row>
    <row r="560" spans="4:5">
      <c r="D560" s="95"/>
      <c r="E560" s="95"/>
    </row>
    <row r="561" spans="4:5">
      <c r="D561" s="95"/>
      <c r="E561" s="95"/>
    </row>
    <row r="562" spans="4:5">
      <c r="D562" s="95"/>
      <c r="E562" s="95"/>
    </row>
    <row r="563" spans="4:5">
      <c r="D563" s="95"/>
      <c r="E563" s="95"/>
    </row>
    <row r="564" spans="4:5">
      <c r="D564" s="95"/>
      <c r="E564" s="95"/>
    </row>
    <row r="565" spans="4:5">
      <c r="D565" s="95"/>
      <c r="E565" s="95"/>
    </row>
    <row r="566" spans="4:5">
      <c r="D566" s="95"/>
      <c r="E566" s="95"/>
    </row>
    <row r="567" spans="4:5">
      <c r="D567" s="95"/>
      <c r="E567" s="95"/>
    </row>
    <row r="568" spans="4:5">
      <c r="D568" s="95"/>
      <c r="E568" s="95"/>
    </row>
    <row r="569" spans="4:5">
      <c r="D569" s="95"/>
      <c r="E569" s="95"/>
    </row>
    <row r="570" spans="4:5">
      <c r="D570" s="95"/>
      <c r="E570" s="95"/>
    </row>
    <row r="571" spans="4:5">
      <c r="D571" s="95"/>
      <c r="E571" s="95"/>
    </row>
    <row r="572" spans="4:5">
      <c r="D572" s="95"/>
      <c r="E572" s="95"/>
    </row>
    <row r="573" spans="4:5">
      <c r="D573" s="95"/>
      <c r="E573" s="95"/>
    </row>
    <row r="574" spans="4:5">
      <c r="D574" s="95"/>
      <c r="E574" s="95"/>
    </row>
    <row r="575" spans="4:5">
      <c r="D575" s="95"/>
      <c r="E575" s="95"/>
    </row>
    <row r="576" spans="4:5">
      <c r="D576" s="95"/>
      <c r="E576" s="95"/>
    </row>
    <row r="577" spans="4:5">
      <c r="D577" s="95"/>
      <c r="E577" s="95"/>
    </row>
    <row r="578" spans="4:5">
      <c r="D578" s="95"/>
      <c r="E578" s="95"/>
    </row>
    <row r="579" spans="4:5">
      <c r="D579" s="95"/>
      <c r="E579" s="95"/>
    </row>
    <row r="580" spans="4:5">
      <c r="D580" s="95"/>
      <c r="E580" s="95"/>
    </row>
    <row r="581" spans="4:5">
      <c r="D581" s="95"/>
      <c r="E581" s="95"/>
    </row>
    <row r="582" spans="4:5">
      <c r="D582" s="95"/>
      <c r="E582" s="95"/>
    </row>
    <row r="583" spans="4:5">
      <c r="D583" s="95"/>
      <c r="E583" s="95"/>
    </row>
    <row r="584" spans="4:5">
      <c r="D584" s="95"/>
      <c r="E584" s="95"/>
    </row>
    <row r="585" spans="4:5">
      <c r="D585" s="95"/>
      <c r="E585" s="95"/>
    </row>
    <row r="586" spans="4:5">
      <c r="D586" s="95"/>
      <c r="E586" s="95"/>
    </row>
    <row r="587" spans="4:5">
      <c r="D587" s="95"/>
      <c r="E587" s="95"/>
    </row>
    <row r="588" spans="4:5">
      <c r="D588" s="95"/>
      <c r="E588" s="95"/>
    </row>
    <row r="589" spans="4:5">
      <c r="D589" s="95"/>
      <c r="E589" s="95"/>
    </row>
    <row r="590" spans="4:5">
      <c r="D590" s="95"/>
      <c r="E590" s="95"/>
    </row>
    <row r="591" spans="4:5">
      <c r="D591" s="95"/>
      <c r="E591" s="95"/>
    </row>
    <row r="592" spans="4:5">
      <c r="D592" s="95"/>
      <c r="E592" s="95"/>
    </row>
    <row r="593" spans="4:5">
      <c r="D593" s="95"/>
      <c r="E593" s="95"/>
    </row>
    <row r="594" spans="4:5">
      <c r="D594" s="95"/>
      <c r="E594" s="95"/>
    </row>
    <row r="595" spans="4:5">
      <c r="D595" s="95"/>
      <c r="E595" s="95"/>
    </row>
    <row r="596" spans="4:5">
      <c r="D596" s="95"/>
      <c r="E596" s="95"/>
    </row>
    <row r="597" spans="4:5">
      <c r="D597" s="95"/>
      <c r="E597" s="95"/>
    </row>
    <row r="598" spans="4:5">
      <c r="D598" s="95"/>
      <c r="E598" s="95"/>
    </row>
    <row r="599" spans="4:5">
      <c r="D599" s="95"/>
      <c r="E599" s="95"/>
    </row>
    <row r="600" spans="4:5">
      <c r="D600" s="95"/>
      <c r="E600" s="95"/>
    </row>
    <row r="601" spans="4:5">
      <c r="D601" s="95"/>
      <c r="E601" s="95"/>
    </row>
    <row r="602" spans="4:5">
      <c r="D602" s="95"/>
      <c r="E602" s="95"/>
    </row>
    <row r="603" spans="4:5">
      <c r="D603" s="95"/>
      <c r="E603" s="95"/>
    </row>
    <row r="604" spans="4:5">
      <c r="D604" s="95"/>
      <c r="E604" s="95"/>
    </row>
    <row r="605" spans="4:5">
      <c r="D605" s="95"/>
      <c r="E605" s="95"/>
    </row>
    <row r="606" spans="4:5">
      <c r="D606" s="95"/>
      <c r="E606" s="95"/>
    </row>
    <row r="607" spans="4:5">
      <c r="D607" s="95"/>
      <c r="E607" s="95"/>
    </row>
    <row r="608" spans="4:5">
      <c r="D608" s="95"/>
      <c r="E608" s="95"/>
    </row>
    <row r="609" spans="4:5">
      <c r="D609" s="95"/>
      <c r="E609" s="95"/>
    </row>
    <row r="610" spans="4:5">
      <c r="D610" s="95"/>
      <c r="E610" s="95"/>
    </row>
    <row r="611" spans="4:5">
      <c r="D611" s="95"/>
      <c r="E611" s="95"/>
    </row>
    <row r="612" spans="4:5">
      <c r="D612" s="95"/>
      <c r="E612" s="95"/>
    </row>
    <row r="613" spans="4:5">
      <c r="D613" s="95"/>
      <c r="E613" s="95"/>
    </row>
    <row r="614" spans="4:5">
      <c r="D614" s="95"/>
      <c r="E614" s="95"/>
    </row>
    <row r="615" spans="4:5">
      <c r="D615" s="95"/>
      <c r="E615" s="95"/>
    </row>
    <row r="616" spans="4:5">
      <c r="D616" s="95"/>
      <c r="E616" s="95"/>
    </row>
    <row r="617" spans="4:5">
      <c r="D617" s="95"/>
      <c r="E617" s="95"/>
    </row>
    <row r="618" spans="4:5">
      <c r="D618" s="95"/>
      <c r="E618" s="95"/>
    </row>
    <row r="619" spans="4:5">
      <c r="D619" s="95"/>
      <c r="E619" s="95"/>
    </row>
    <row r="620" spans="4:5">
      <c r="D620" s="95"/>
      <c r="E620" s="95"/>
    </row>
    <row r="621" spans="4:5">
      <c r="D621" s="95"/>
      <c r="E621" s="95"/>
    </row>
    <row r="622" spans="4:5">
      <c r="D622" s="95"/>
      <c r="E622" s="95"/>
    </row>
    <row r="623" spans="4:5">
      <c r="D623" s="95"/>
      <c r="E623" s="95"/>
    </row>
    <row r="624" spans="4:5">
      <c r="D624" s="95"/>
      <c r="E624" s="95"/>
    </row>
    <row r="625" spans="4:5">
      <c r="D625" s="95"/>
      <c r="E625" s="95"/>
    </row>
    <row r="626" spans="4:5">
      <c r="D626" s="95"/>
      <c r="E626" s="95"/>
    </row>
    <row r="627" spans="4:5">
      <c r="D627" s="95"/>
      <c r="E627" s="95"/>
    </row>
    <row r="628" spans="4:5">
      <c r="D628" s="95"/>
      <c r="E628" s="95"/>
    </row>
    <row r="629" spans="4:5">
      <c r="D629" s="95"/>
      <c r="E629" s="95"/>
    </row>
    <row r="630" spans="4:5">
      <c r="D630" s="95"/>
      <c r="E630" s="95"/>
    </row>
    <row r="631" spans="4:5">
      <c r="D631" s="95"/>
      <c r="E631" s="95"/>
    </row>
    <row r="632" spans="4:5">
      <c r="D632" s="95"/>
      <c r="E632" s="95"/>
    </row>
    <row r="633" spans="4:5">
      <c r="D633" s="95"/>
      <c r="E633" s="95"/>
    </row>
    <row r="634" spans="4:5">
      <c r="D634" s="95"/>
      <c r="E634" s="95"/>
    </row>
    <row r="635" spans="4:5">
      <c r="D635" s="95"/>
      <c r="E635" s="95"/>
    </row>
    <row r="636" spans="4:5">
      <c r="D636" s="95"/>
      <c r="E636" s="95"/>
    </row>
    <row r="637" spans="4:5">
      <c r="D637" s="95"/>
      <c r="E637" s="95"/>
    </row>
    <row r="638" spans="4:5">
      <c r="D638" s="95"/>
      <c r="E638" s="95"/>
    </row>
    <row r="639" spans="4:5">
      <c r="D639" s="95"/>
      <c r="E639" s="95"/>
    </row>
    <row r="640" spans="4:5">
      <c r="D640" s="95"/>
      <c r="E640" s="95"/>
    </row>
    <row r="641" spans="4:5">
      <c r="D641" s="95"/>
      <c r="E641" s="95"/>
    </row>
    <row r="642" spans="4:5">
      <c r="D642" s="95"/>
      <c r="E642" s="95"/>
    </row>
    <row r="643" spans="4:5">
      <c r="D643" s="95"/>
      <c r="E643" s="95"/>
    </row>
    <row r="644" spans="4:5">
      <c r="D644" s="95"/>
      <c r="E644" s="95"/>
    </row>
    <row r="645" spans="4:5">
      <c r="D645" s="95"/>
      <c r="E645" s="95"/>
    </row>
    <row r="646" spans="4:5">
      <c r="D646" s="95"/>
      <c r="E646" s="95"/>
    </row>
    <row r="647" spans="4:5">
      <c r="D647" s="95"/>
      <c r="E647" s="95"/>
    </row>
    <row r="648" spans="4:5">
      <c r="D648" s="95"/>
      <c r="E648" s="95"/>
    </row>
    <row r="649" spans="4:5">
      <c r="D649" s="95"/>
      <c r="E649" s="95"/>
    </row>
    <row r="650" spans="4:5">
      <c r="D650" s="95"/>
      <c r="E650" s="95"/>
    </row>
    <row r="651" spans="4:5">
      <c r="D651" s="95"/>
      <c r="E651" s="95"/>
    </row>
    <row r="652" spans="4:5">
      <c r="D652" s="95"/>
      <c r="E652" s="95"/>
    </row>
    <row r="653" spans="4:5">
      <c r="D653" s="95"/>
      <c r="E653" s="95"/>
    </row>
    <row r="654" spans="4:5">
      <c r="D654" s="95"/>
      <c r="E654" s="95"/>
    </row>
    <row r="655" spans="4:5">
      <c r="D655" s="95"/>
      <c r="E655" s="95"/>
    </row>
    <row r="656" spans="4:5">
      <c r="D656" s="95"/>
      <c r="E656" s="95"/>
    </row>
    <row r="657" spans="4:5">
      <c r="D657" s="95"/>
      <c r="E657" s="95"/>
    </row>
    <row r="658" spans="4:5">
      <c r="D658" s="95"/>
      <c r="E658" s="95"/>
    </row>
    <row r="659" spans="4:5">
      <c r="D659" s="95"/>
      <c r="E659" s="95"/>
    </row>
    <row r="660" spans="4:5">
      <c r="D660" s="95"/>
      <c r="E660" s="95"/>
    </row>
    <row r="661" spans="4:5">
      <c r="D661" s="95"/>
      <c r="E661" s="95"/>
    </row>
    <row r="662" spans="4:5">
      <c r="D662" s="95"/>
      <c r="E662" s="95"/>
    </row>
    <row r="663" spans="4:5">
      <c r="D663" s="95"/>
      <c r="E663" s="95"/>
    </row>
    <row r="664" spans="4:5">
      <c r="D664" s="95"/>
      <c r="E664" s="95"/>
    </row>
    <row r="665" spans="4:5">
      <c r="D665" s="95"/>
      <c r="E665" s="95"/>
    </row>
    <row r="666" spans="4:5">
      <c r="D666" s="95"/>
      <c r="E666" s="95"/>
    </row>
    <row r="667" spans="4:5">
      <c r="D667" s="95"/>
      <c r="E667" s="95"/>
    </row>
    <row r="668" spans="4:5">
      <c r="D668" s="95"/>
      <c r="E668" s="95"/>
    </row>
    <row r="669" spans="4:5">
      <c r="D669" s="95"/>
      <c r="E669" s="95"/>
    </row>
    <row r="670" spans="4:5">
      <c r="D670" s="95"/>
      <c r="E670" s="95"/>
    </row>
    <row r="671" spans="4:5">
      <c r="D671" s="95"/>
      <c r="E671" s="95"/>
    </row>
    <row r="672" spans="4:5">
      <c r="D672" s="95"/>
      <c r="E672" s="95"/>
    </row>
    <row r="673" spans="4:5">
      <c r="D673" s="95"/>
      <c r="E673" s="95"/>
    </row>
    <row r="674" spans="4:5">
      <c r="D674" s="95"/>
      <c r="E674" s="95"/>
    </row>
    <row r="675" spans="4:5">
      <c r="D675" s="95"/>
      <c r="E675" s="95"/>
    </row>
    <row r="676" spans="4:5">
      <c r="D676" s="95"/>
      <c r="E676" s="95"/>
    </row>
    <row r="677" spans="4:5">
      <c r="D677" s="95"/>
      <c r="E677" s="95"/>
    </row>
    <row r="678" spans="4:5">
      <c r="D678" s="95"/>
      <c r="E678" s="95"/>
    </row>
    <row r="679" spans="4:5">
      <c r="D679" s="95"/>
      <c r="E679" s="95"/>
    </row>
    <row r="680" spans="4:5">
      <c r="D680" s="95"/>
      <c r="E680" s="95"/>
    </row>
    <row r="681" spans="4:5">
      <c r="D681" s="95"/>
      <c r="E681" s="95"/>
    </row>
    <row r="682" spans="4:5">
      <c r="D682" s="95"/>
      <c r="E682" s="95"/>
    </row>
    <row r="683" spans="4:5">
      <c r="D683" s="95"/>
      <c r="E683" s="95"/>
    </row>
    <row r="684" spans="4:5">
      <c r="D684" s="95"/>
      <c r="E684" s="95"/>
    </row>
    <row r="685" spans="4:5">
      <c r="D685" s="95"/>
      <c r="E685" s="95"/>
    </row>
    <row r="686" spans="4:5">
      <c r="D686" s="95"/>
      <c r="E686" s="95"/>
    </row>
    <row r="687" spans="4:5">
      <c r="D687" s="95"/>
      <c r="E687" s="95"/>
    </row>
    <row r="688" spans="4:5">
      <c r="D688" s="95"/>
      <c r="E688" s="95"/>
    </row>
    <row r="689" spans="4:5">
      <c r="D689" s="95"/>
      <c r="E689" s="95"/>
    </row>
    <row r="690" spans="4:5">
      <c r="D690" s="95"/>
      <c r="E690" s="95"/>
    </row>
    <row r="691" spans="4:5">
      <c r="D691" s="95"/>
      <c r="E691" s="95"/>
    </row>
    <row r="692" spans="4:5">
      <c r="D692" s="95"/>
      <c r="E692" s="95"/>
    </row>
    <row r="693" spans="4:5">
      <c r="D693" s="95"/>
      <c r="E693" s="95"/>
    </row>
    <row r="694" spans="4:5">
      <c r="D694" s="95"/>
      <c r="E694" s="95"/>
    </row>
    <row r="695" spans="4:5">
      <c r="D695" s="95"/>
      <c r="E695" s="95"/>
    </row>
    <row r="696" spans="4:5">
      <c r="D696" s="95"/>
      <c r="E696" s="95"/>
    </row>
    <row r="697" spans="4:5">
      <c r="D697" s="95"/>
      <c r="E697" s="95"/>
    </row>
    <row r="698" spans="4:5">
      <c r="D698" s="95"/>
      <c r="E698" s="95"/>
    </row>
    <row r="699" spans="4:5">
      <c r="D699" s="95"/>
      <c r="E699" s="95"/>
    </row>
    <row r="700" spans="4:5">
      <c r="D700" s="95"/>
      <c r="E700" s="95"/>
    </row>
    <row r="701" spans="4:5">
      <c r="D701" s="95"/>
      <c r="E701" s="95"/>
    </row>
    <row r="702" spans="4:5">
      <c r="D702" s="95"/>
      <c r="E702" s="95"/>
    </row>
    <row r="703" spans="4:5">
      <c r="D703" s="95"/>
      <c r="E703" s="95"/>
    </row>
    <row r="704" spans="4:5">
      <c r="D704" s="95"/>
      <c r="E704" s="95"/>
    </row>
    <row r="705" spans="4:5">
      <c r="D705" s="95"/>
      <c r="E705" s="95"/>
    </row>
    <row r="706" spans="4:5">
      <c r="D706" s="95"/>
      <c r="E706" s="95"/>
    </row>
    <row r="707" spans="4:5">
      <c r="D707" s="95"/>
      <c r="E707" s="95"/>
    </row>
    <row r="708" spans="4:5">
      <c r="D708" s="95"/>
      <c r="E708" s="95"/>
    </row>
    <row r="709" spans="4:5">
      <c r="D709" s="95"/>
      <c r="E709" s="95"/>
    </row>
    <row r="710" spans="4:5">
      <c r="D710" s="95"/>
      <c r="E710" s="95"/>
    </row>
    <row r="711" spans="4:5">
      <c r="D711" s="95"/>
      <c r="E711" s="95"/>
    </row>
    <row r="712" spans="4:5">
      <c r="D712" s="95"/>
      <c r="E712" s="95"/>
    </row>
    <row r="713" spans="4:5">
      <c r="D713" s="95"/>
      <c r="E713" s="95"/>
    </row>
    <row r="714" spans="4:5">
      <c r="D714" s="95"/>
      <c r="E714" s="95"/>
    </row>
    <row r="715" spans="4:5">
      <c r="D715" s="95"/>
      <c r="E715" s="95"/>
    </row>
    <row r="716" spans="4:5">
      <c r="D716" s="95"/>
      <c r="E716" s="95"/>
    </row>
    <row r="717" spans="4:5">
      <c r="D717" s="95"/>
      <c r="E717" s="95"/>
    </row>
    <row r="718" spans="4:5">
      <c r="D718" s="95"/>
      <c r="E718" s="95"/>
    </row>
    <row r="719" spans="4:5">
      <c r="D719" s="95"/>
      <c r="E719" s="95"/>
    </row>
    <row r="720" spans="4:5">
      <c r="D720" s="95"/>
      <c r="E720" s="95"/>
    </row>
    <row r="721" spans="4:5">
      <c r="D721" s="95"/>
      <c r="E721" s="95"/>
    </row>
    <row r="722" spans="4:5">
      <c r="D722" s="95"/>
      <c r="E722" s="95"/>
    </row>
    <row r="723" spans="4:5">
      <c r="D723" s="95"/>
      <c r="E723" s="95"/>
    </row>
    <row r="724" spans="4:5">
      <c r="D724" s="95"/>
      <c r="E724" s="95"/>
    </row>
    <row r="725" spans="4:5">
      <c r="D725" s="95"/>
      <c r="E725" s="95"/>
    </row>
    <row r="726" spans="4:5">
      <c r="D726" s="95"/>
      <c r="E726" s="95"/>
    </row>
    <row r="727" spans="4:5">
      <c r="D727" s="95"/>
      <c r="E727" s="95"/>
    </row>
    <row r="728" spans="4:5">
      <c r="D728" s="95"/>
      <c r="E728" s="95"/>
    </row>
    <row r="729" spans="4:5">
      <c r="D729" s="95"/>
      <c r="E729" s="95"/>
    </row>
    <row r="730" spans="4:5">
      <c r="D730" s="95"/>
      <c r="E730" s="95"/>
    </row>
    <row r="731" spans="4:5">
      <c r="D731" s="95"/>
      <c r="E731" s="95"/>
    </row>
    <row r="732" spans="4:5">
      <c r="D732" s="95"/>
      <c r="E732" s="95"/>
    </row>
    <row r="733" spans="4:5">
      <c r="D733" s="95"/>
      <c r="E733" s="95"/>
    </row>
    <row r="734" spans="4:5">
      <c r="D734" s="95"/>
      <c r="E734" s="95"/>
    </row>
    <row r="735" spans="4:5">
      <c r="D735" s="95"/>
      <c r="E735" s="95"/>
    </row>
    <row r="736" spans="4:5">
      <c r="D736" s="95"/>
      <c r="E736" s="95"/>
    </row>
    <row r="737" spans="4:5">
      <c r="D737" s="95"/>
      <c r="E737" s="95"/>
    </row>
    <row r="738" spans="4:5">
      <c r="D738" s="95"/>
      <c r="E738" s="95"/>
    </row>
    <row r="739" spans="4:5">
      <c r="D739" s="95"/>
      <c r="E739" s="95"/>
    </row>
    <row r="740" spans="4:5">
      <c r="D740" s="95"/>
      <c r="E740" s="95"/>
    </row>
    <row r="741" spans="4:5">
      <c r="D741" s="95"/>
      <c r="E741" s="95"/>
    </row>
    <row r="742" spans="4:5">
      <c r="D742" s="95"/>
      <c r="E742" s="95"/>
    </row>
    <row r="743" spans="4:5">
      <c r="D743" s="95"/>
      <c r="E743" s="95"/>
    </row>
    <row r="744" spans="4:5">
      <c r="D744" s="95"/>
      <c r="E744" s="95"/>
    </row>
    <row r="745" spans="4:5">
      <c r="D745" s="95"/>
      <c r="E745" s="95"/>
    </row>
    <row r="746" spans="4:5">
      <c r="D746" s="95"/>
      <c r="E746" s="95"/>
    </row>
    <row r="747" spans="4:5">
      <c r="D747" s="95"/>
      <c r="E747" s="95"/>
    </row>
    <row r="748" spans="4:5">
      <c r="D748" s="95"/>
      <c r="E748" s="95"/>
    </row>
    <row r="749" spans="4:5">
      <c r="D749" s="95"/>
      <c r="E749" s="95"/>
    </row>
    <row r="750" spans="4:5">
      <c r="D750" s="95"/>
      <c r="E750" s="95"/>
    </row>
    <row r="751" spans="4:5">
      <c r="D751" s="95"/>
      <c r="E751" s="95"/>
    </row>
    <row r="752" spans="4:5">
      <c r="D752" s="95"/>
      <c r="E752" s="95"/>
    </row>
    <row r="753" spans="4:5">
      <c r="D753" s="95"/>
      <c r="E753" s="95"/>
    </row>
    <row r="754" spans="4:5">
      <c r="D754" s="95"/>
      <c r="E754" s="95"/>
    </row>
    <row r="755" spans="4:5">
      <c r="D755" s="95"/>
      <c r="E755" s="95"/>
    </row>
    <row r="756" spans="4:5">
      <c r="D756" s="95"/>
      <c r="E756" s="95"/>
    </row>
    <row r="757" spans="4:5">
      <c r="D757" s="95"/>
      <c r="E757" s="95"/>
    </row>
    <row r="758" spans="4:5">
      <c r="D758" s="95"/>
      <c r="E758" s="95"/>
    </row>
    <row r="759" spans="4:5">
      <c r="D759" s="95"/>
      <c r="E759" s="95"/>
    </row>
    <row r="760" spans="4:5">
      <c r="D760" s="95"/>
      <c r="E760" s="95"/>
    </row>
    <row r="761" spans="4:5">
      <c r="D761" s="95"/>
      <c r="E761" s="95"/>
    </row>
    <row r="762" spans="4:5">
      <c r="D762" s="95"/>
      <c r="E762" s="95"/>
    </row>
    <row r="763" spans="4:5">
      <c r="D763" s="95"/>
      <c r="E763" s="95"/>
    </row>
    <row r="764" spans="4:5">
      <c r="D764" s="95"/>
      <c r="E764" s="95"/>
    </row>
    <row r="765" spans="4:5">
      <c r="D765" s="95"/>
      <c r="E765" s="95"/>
    </row>
    <row r="766" spans="4:5">
      <c r="D766" s="95"/>
      <c r="E766" s="95"/>
    </row>
    <row r="767" spans="4:5">
      <c r="D767" s="95"/>
      <c r="E767" s="95"/>
    </row>
    <row r="768" spans="4:5">
      <c r="D768" s="95"/>
      <c r="E768" s="95"/>
    </row>
    <row r="769" spans="4:5">
      <c r="D769" s="95"/>
      <c r="E769" s="95"/>
    </row>
    <row r="770" spans="4:5">
      <c r="D770" s="95"/>
      <c r="E770" s="95"/>
    </row>
    <row r="771" spans="4:5">
      <c r="D771" s="95"/>
      <c r="E771" s="95"/>
    </row>
    <row r="772" spans="4:5">
      <c r="D772" s="95"/>
      <c r="E772" s="95"/>
    </row>
    <row r="773" spans="4:5">
      <c r="D773" s="95"/>
      <c r="E773" s="95"/>
    </row>
    <row r="774" spans="4:5">
      <c r="D774" s="95"/>
      <c r="E774" s="95"/>
    </row>
    <row r="775" spans="4:5">
      <c r="D775" s="95"/>
      <c r="E775" s="95"/>
    </row>
    <row r="776" spans="4:5">
      <c r="D776" s="95"/>
      <c r="E776" s="95"/>
    </row>
    <row r="777" spans="4:5">
      <c r="D777" s="95"/>
      <c r="E777" s="95"/>
    </row>
    <row r="778" spans="4:5">
      <c r="D778" s="95"/>
      <c r="E778" s="95"/>
    </row>
    <row r="779" spans="4:5">
      <c r="D779" s="95"/>
      <c r="E779" s="95"/>
    </row>
    <row r="780" spans="4:5">
      <c r="D780" s="95"/>
      <c r="E780" s="95"/>
    </row>
    <row r="781" spans="4:5">
      <c r="D781" s="95"/>
      <c r="E781" s="95"/>
    </row>
    <row r="782" spans="4:5">
      <c r="D782" s="95"/>
      <c r="E782" s="95"/>
    </row>
    <row r="783" spans="4:5">
      <c r="D783" s="95"/>
      <c r="E783" s="95"/>
    </row>
    <row r="784" spans="4:5">
      <c r="D784" s="95"/>
      <c r="E784" s="95"/>
    </row>
    <row r="785" spans="4:5">
      <c r="D785" s="95"/>
      <c r="E785" s="95"/>
    </row>
    <row r="786" spans="4:5">
      <c r="D786" s="95"/>
      <c r="E786" s="95"/>
    </row>
    <row r="787" spans="4:5">
      <c r="D787" s="95"/>
      <c r="E787" s="95"/>
    </row>
    <row r="788" spans="4:5">
      <c r="D788" s="95"/>
      <c r="E788" s="95"/>
    </row>
    <row r="789" spans="4:5">
      <c r="D789" s="95"/>
      <c r="E789" s="95"/>
    </row>
    <row r="790" spans="4:5">
      <c r="D790" s="95"/>
      <c r="E790" s="95"/>
    </row>
    <row r="791" spans="4:5">
      <c r="D791" s="95"/>
      <c r="E791" s="95"/>
    </row>
    <row r="792" spans="4:5">
      <c r="D792" s="95"/>
      <c r="E792" s="95"/>
    </row>
    <row r="793" spans="4:5">
      <c r="D793" s="95"/>
      <c r="E793" s="95"/>
    </row>
    <row r="794" spans="4:5">
      <c r="D794" s="95"/>
      <c r="E794" s="95"/>
    </row>
    <row r="795" spans="4:5">
      <c r="D795" s="95"/>
      <c r="E795" s="95"/>
    </row>
    <row r="796" spans="4:5">
      <c r="D796" s="95"/>
      <c r="E796" s="95"/>
    </row>
    <row r="797" spans="4:5">
      <c r="D797" s="95"/>
      <c r="E797" s="95"/>
    </row>
    <row r="798" spans="4:5">
      <c r="D798" s="95"/>
      <c r="E798" s="95"/>
    </row>
    <row r="799" spans="4:5">
      <c r="D799" s="95"/>
      <c r="E799" s="95"/>
    </row>
    <row r="800" spans="4:5">
      <c r="D800" s="95"/>
      <c r="E800" s="95"/>
    </row>
    <row r="801" spans="4:5">
      <c r="D801" s="95"/>
      <c r="E801" s="95"/>
    </row>
    <row r="802" spans="4:5">
      <c r="D802" s="95"/>
      <c r="E802" s="95"/>
    </row>
    <row r="803" spans="4:5">
      <c r="D803" s="95"/>
      <c r="E803" s="95"/>
    </row>
    <row r="804" spans="4:5">
      <c r="D804" s="95"/>
      <c r="E804" s="95"/>
    </row>
    <row r="805" spans="4:5">
      <c r="D805" s="95"/>
      <c r="E805" s="95"/>
    </row>
    <row r="806" spans="4:5">
      <c r="D806" s="95"/>
      <c r="E806" s="95"/>
    </row>
    <row r="807" spans="4:5">
      <c r="D807" s="95"/>
      <c r="E807" s="95"/>
    </row>
    <row r="808" spans="4:5">
      <c r="D808" s="95"/>
      <c r="E808" s="95"/>
    </row>
    <row r="809" spans="4:5">
      <c r="D809" s="95"/>
      <c r="E809" s="95"/>
    </row>
    <row r="810" spans="4:5">
      <c r="D810" s="95"/>
      <c r="E810" s="95"/>
    </row>
    <row r="811" spans="4:5">
      <c r="D811" s="95"/>
      <c r="E811" s="95"/>
    </row>
    <row r="812" spans="4:5">
      <c r="D812" s="95"/>
      <c r="E812" s="95"/>
    </row>
    <row r="813" spans="4:5">
      <c r="D813" s="95"/>
      <c r="E813" s="95"/>
    </row>
    <row r="814" spans="4:5">
      <c r="D814" s="95"/>
      <c r="E814" s="95"/>
    </row>
    <row r="815" spans="4:5">
      <c r="D815" s="95"/>
      <c r="E815" s="95"/>
    </row>
    <row r="816" spans="4:5">
      <c r="D816" s="95"/>
      <c r="E816" s="95"/>
    </row>
    <row r="817" spans="4:5">
      <c r="D817" s="95"/>
      <c r="E817" s="95"/>
    </row>
    <row r="818" spans="4:5">
      <c r="D818" s="95"/>
      <c r="E818" s="95"/>
    </row>
    <row r="819" spans="4:5">
      <c r="D819" s="95"/>
      <c r="E819" s="95"/>
    </row>
    <row r="820" spans="4:5">
      <c r="D820" s="95"/>
      <c r="E820" s="95"/>
    </row>
    <row r="821" spans="4:5">
      <c r="D821" s="95"/>
      <c r="E821" s="95"/>
    </row>
    <row r="822" spans="4:5">
      <c r="D822" s="95"/>
      <c r="E822" s="95"/>
    </row>
    <row r="823" spans="4:5">
      <c r="D823" s="95"/>
      <c r="E823" s="95"/>
    </row>
    <row r="824" spans="4:5">
      <c r="D824" s="95"/>
      <c r="E824" s="95"/>
    </row>
    <row r="825" spans="4:5">
      <c r="D825" s="95"/>
      <c r="E825" s="95"/>
    </row>
    <row r="826" spans="4:5">
      <c r="D826" s="95"/>
      <c r="E826" s="95"/>
    </row>
    <row r="827" spans="4:5">
      <c r="D827" s="95"/>
      <c r="E827" s="95"/>
    </row>
    <row r="828" spans="4:5">
      <c r="D828" s="95"/>
      <c r="E828" s="95"/>
    </row>
    <row r="829" spans="4:5">
      <c r="D829" s="95"/>
      <c r="E829" s="95"/>
    </row>
    <row r="830" spans="4:5">
      <c r="D830" s="95"/>
      <c r="E830" s="95"/>
    </row>
    <row r="831" spans="4:5">
      <c r="D831" s="95"/>
      <c r="E831" s="95"/>
    </row>
    <row r="832" spans="4:5">
      <c r="D832" s="95"/>
      <c r="E832" s="95"/>
    </row>
    <row r="833" spans="4:5">
      <c r="D833" s="95"/>
      <c r="E833" s="95"/>
    </row>
    <row r="834" spans="4:5">
      <c r="D834" s="95"/>
      <c r="E834" s="95"/>
    </row>
    <row r="835" spans="4:5">
      <c r="D835" s="95"/>
      <c r="E835" s="95"/>
    </row>
    <row r="836" spans="4:5">
      <c r="D836" s="95"/>
      <c r="E836" s="95"/>
    </row>
    <row r="837" spans="4:5">
      <c r="D837" s="95"/>
      <c r="E837" s="95"/>
    </row>
    <row r="838" spans="4:5">
      <c r="D838" s="95"/>
      <c r="E838" s="95"/>
    </row>
    <row r="839" spans="4:5">
      <c r="D839" s="95"/>
      <c r="E839" s="95"/>
    </row>
    <row r="840" spans="4:5">
      <c r="D840" s="95"/>
      <c r="E840" s="95"/>
    </row>
    <row r="841" spans="4:5">
      <c r="D841" s="95"/>
      <c r="E841" s="95"/>
    </row>
    <row r="842" spans="4:5">
      <c r="D842" s="95"/>
      <c r="E842" s="95"/>
    </row>
    <row r="843" spans="4:5">
      <c r="D843" s="95"/>
      <c r="E843" s="95"/>
    </row>
    <row r="844" spans="4:5">
      <c r="D844" s="95"/>
      <c r="E844" s="95"/>
    </row>
    <row r="845" spans="4:5">
      <c r="D845" s="95"/>
      <c r="E845" s="95"/>
    </row>
    <row r="846" spans="4:5">
      <c r="D846" s="95"/>
      <c r="E846" s="95"/>
    </row>
    <row r="847" spans="4:5">
      <c r="D847" s="95"/>
      <c r="E847" s="95"/>
    </row>
    <row r="848" spans="4:5">
      <c r="D848" s="95"/>
      <c r="E848" s="95"/>
    </row>
    <row r="849" spans="4:5">
      <c r="D849" s="95"/>
      <c r="E849" s="95"/>
    </row>
    <row r="850" spans="4:5">
      <c r="D850" s="95"/>
      <c r="E850" s="95"/>
    </row>
    <row r="851" spans="4:5">
      <c r="D851" s="95"/>
      <c r="E851" s="95"/>
    </row>
    <row r="852" spans="4:5">
      <c r="D852" s="95"/>
      <c r="E852" s="95"/>
    </row>
    <row r="853" spans="4:5">
      <c r="D853" s="95"/>
      <c r="E853" s="95"/>
    </row>
    <row r="854" spans="4:5">
      <c r="D854" s="95"/>
      <c r="E854" s="95"/>
    </row>
    <row r="855" spans="4:5">
      <c r="D855" s="95"/>
      <c r="E855" s="95"/>
    </row>
    <row r="856" spans="4:5">
      <c r="D856" s="95"/>
      <c r="E856" s="95"/>
    </row>
    <row r="857" spans="4:5">
      <c r="D857" s="95"/>
      <c r="E857" s="95"/>
    </row>
    <row r="858" spans="4:5">
      <c r="D858" s="95"/>
      <c r="E858" s="95"/>
    </row>
    <row r="859" spans="4:5">
      <c r="D859" s="95"/>
      <c r="E859" s="95"/>
    </row>
    <row r="860" spans="4:5">
      <c r="D860" s="95"/>
      <c r="E860" s="95"/>
    </row>
    <row r="861" spans="4:5">
      <c r="D861" s="95"/>
      <c r="E861" s="95"/>
    </row>
    <row r="862" spans="4:5">
      <c r="D862" s="95"/>
      <c r="E862" s="95"/>
    </row>
    <row r="863" spans="4:5">
      <c r="D863" s="95"/>
      <c r="E863" s="95"/>
    </row>
    <row r="864" spans="4:5">
      <c r="D864" s="95"/>
      <c r="E864" s="95"/>
    </row>
    <row r="865" spans="4:5">
      <c r="D865" s="95"/>
      <c r="E865" s="95"/>
    </row>
    <row r="866" spans="4:5">
      <c r="D866" s="95"/>
      <c r="E866" s="95"/>
    </row>
    <row r="867" spans="4:5">
      <c r="D867" s="95"/>
      <c r="E867" s="95"/>
    </row>
    <row r="868" spans="4:5">
      <c r="D868" s="95"/>
      <c r="E868" s="95"/>
    </row>
    <row r="869" spans="4:5">
      <c r="D869" s="95"/>
      <c r="E869" s="95"/>
    </row>
    <row r="870" spans="4:5">
      <c r="D870" s="95"/>
      <c r="E870" s="95"/>
    </row>
    <row r="871" spans="4:5">
      <c r="D871" s="95"/>
      <c r="E871" s="95"/>
    </row>
    <row r="872" spans="4:5">
      <c r="D872" s="95"/>
      <c r="E872" s="95"/>
    </row>
    <row r="873" spans="4:5">
      <c r="D873" s="95"/>
      <c r="E873" s="95"/>
    </row>
    <row r="874" spans="4:5">
      <c r="D874" s="95"/>
      <c r="E874" s="95"/>
    </row>
    <row r="875" spans="4:5">
      <c r="D875" s="95"/>
      <c r="E875" s="95"/>
    </row>
    <row r="876" spans="4:5">
      <c r="D876" s="95"/>
      <c r="E876" s="95"/>
    </row>
    <row r="877" spans="4:5">
      <c r="D877" s="95"/>
      <c r="E877" s="95"/>
    </row>
    <row r="878" spans="4:5">
      <c r="D878" s="95"/>
      <c r="E878" s="95"/>
    </row>
    <row r="879" spans="4:5">
      <c r="D879" s="95"/>
      <c r="E879" s="95"/>
    </row>
    <row r="880" spans="4:5">
      <c r="D880" s="95"/>
      <c r="E880" s="95"/>
    </row>
    <row r="881" spans="4:5">
      <c r="D881" s="95"/>
      <c r="E881" s="95"/>
    </row>
    <row r="882" spans="4:5">
      <c r="D882" s="95"/>
      <c r="E882" s="95"/>
    </row>
    <row r="883" spans="4:5">
      <c r="D883" s="95"/>
      <c r="E883" s="95"/>
    </row>
    <row r="884" spans="4:5">
      <c r="D884" s="95"/>
      <c r="E884" s="95"/>
    </row>
    <row r="885" spans="4:5">
      <c r="D885" s="95"/>
      <c r="E885" s="95"/>
    </row>
    <row r="886" spans="4:5">
      <c r="D886" s="95"/>
      <c r="E886" s="95"/>
    </row>
    <row r="887" spans="4:5">
      <c r="D887" s="95"/>
      <c r="E887" s="95"/>
    </row>
    <row r="888" spans="4:5">
      <c r="D888" s="95"/>
      <c r="E888" s="95"/>
    </row>
    <row r="889" spans="4:5">
      <c r="D889" s="95"/>
      <c r="E889" s="95"/>
    </row>
    <row r="890" spans="4:5">
      <c r="D890" s="95"/>
      <c r="E890" s="95"/>
    </row>
    <row r="891" spans="4:5">
      <c r="D891" s="95"/>
      <c r="E891" s="95"/>
    </row>
    <row r="892" spans="4:5">
      <c r="D892" s="95"/>
      <c r="E892" s="95"/>
    </row>
    <row r="893" spans="4:5">
      <c r="D893" s="95"/>
      <c r="E893" s="95"/>
    </row>
    <row r="894" spans="4:5">
      <c r="D894" s="95"/>
      <c r="E894" s="95"/>
    </row>
    <row r="895" spans="4:5">
      <c r="D895" s="95"/>
      <c r="E895" s="95"/>
    </row>
    <row r="896" spans="4:5">
      <c r="D896" s="95"/>
      <c r="E896" s="95"/>
    </row>
    <row r="897" spans="4:5">
      <c r="D897" s="95"/>
      <c r="E897" s="95"/>
    </row>
    <row r="898" spans="4:5">
      <c r="D898" s="95"/>
      <c r="E898" s="95"/>
    </row>
    <row r="899" spans="4:5">
      <c r="D899" s="95"/>
      <c r="E899" s="95"/>
    </row>
    <row r="900" spans="4:5">
      <c r="D900" s="95"/>
      <c r="E900" s="95"/>
    </row>
    <row r="901" spans="4:5">
      <c r="D901" s="95"/>
      <c r="E901" s="95"/>
    </row>
    <row r="902" spans="4:5">
      <c r="D902" s="95"/>
      <c r="E902" s="95"/>
    </row>
    <row r="903" spans="4:5">
      <c r="D903" s="95"/>
      <c r="E903" s="95"/>
    </row>
    <row r="904" spans="4:5">
      <c r="D904" s="95"/>
      <c r="E904" s="95"/>
    </row>
    <row r="905" spans="4:5">
      <c r="D905" s="95"/>
      <c r="E905" s="95"/>
    </row>
    <row r="906" spans="4:5">
      <c r="D906" s="95"/>
      <c r="E906" s="95"/>
    </row>
    <row r="907" spans="4:5">
      <c r="D907" s="95"/>
      <c r="E907" s="95"/>
    </row>
    <row r="908" spans="4:5">
      <c r="D908" s="95"/>
      <c r="E908" s="95"/>
    </row>
    <row r="909" spans="4:5">
      <c r="D909" s="95"/>
      <c r="E909" s="95"/>
    </row>
    <row r="910" spans="4:5">
      <c r="D910" s="95"/>
      <c r="E910" s="95"/>
    </row>
    <row r="911" spans="4:5">
      <c r="D911" s="95"/>
      <c r="E911" s="95"/>
    </row>
    <row r="912" spans="4:5">
      <c r="D912" s="95"/>
      <c r="E912" s="95"/>
    </row>
    <row r="913" spans="4:5">
      <c r="D913" s="95"/>
      <c r="E913" s="95"/>
    </row>
    <row r="914" spans="4:5">
      <c r="D914" s="95"/>
      <c r="E914" s="95"/>
    </row>
    <row r="915" spans="4:5">
      <c r="D915" s="95"/>
      <c r="E915" s="95"/>
    </row>
    <row r="916" spans="4:5">
      <c r="D916" s="95"/>
      <c r="E916" s="95"/>
    </row>
    <row r="917" spans="4:5">
      <c r="D917" s="95"/>
      <c r="E917" s="95"/>
    </row>
    <row r="918" spans="4:5">
      <c r="D918" s="95"/>
      <c r="E918" s="95"/>
    </row>
    <row r="919" spans="4:5">
      <c r="D919" s="95"/>
      <c r="E919" s="95"/>
    </row>
    <row r="920" spans="4:5">
      <c r="D920" s="95"/>
      <c r="E920" s="95"/>
    </row>
    <row r="921" spans="4:5">
      <c r="D921" s="95"/>
      <c r="E921" s="95"/>
    </row>
    <row r="922" spans="4:5">
      <c r="D922" s="95"/>
      <c r="E922" s="95"/>
    </row>
    <row r="923" spans="4:5">
      <c r="D923" s="95"/>
      <c r="E923" s="95"/>
    </row>
    <row r="924" spans="4:5">
      <c r="D924" s="95"/>
      <c r="E924" s="95"/>
    </row>
    <row r="925" spans="4:5">
      <c r="D925" s="95"/>
      <c r="E925" s="95"/>
    </row>
    <row r="926" spans="4:5">
      <c r="D926" s="95"/>
      <c r="E926" s="95"/>
    </row>
    <row r="927" spans="4:5">
      <c r="D927" s="95"/>
      <c r="E927" s="95"/>
    </row>
    <row r="928" spans="4:5">
      <c r="D928" s="95"/>
      <c r="E928" s="95"/>
    </row>
    <row r="929" spans="4:5">
      <c r="D929" s="95"/>
      <c r="E929" s="95"/>
    </row>
    <row r="930" spans="4:5">
      <c r="D930" s="95"/>
      <c r="E930" s="95"/>
    </row>
    <row r="931" spans="4:5">
      <c r="D931" s="95"/>
      <c r="E931" s="95"/>
    </row>
    <row r="932" spans="4:5">
      <c r="D932" s="95"/>
      <c r="E932" s="95"/>
    </row>
    <row r="933" spans="4:5">
      <c r="D933" s="95"/>
      <c r="E933" s="95"/>
    </row>
    <row r="934" spans="4:5">
      <c r="D934" s="95"/>
      <c r="E934" s="95"/>
    </row>
    <row r="935" spans="4:5">
      <c r="D935" s="95"/>
      <c r="E935" s="95"/>
    </row>
    <row r="936" spans="4:5">
      <c r="D936" s="95"/>
      <c r="E936" s="95"/>
    </row>
    <row r="937" spans="4:5">
      <c r="D937" s="95"/>
      <c r="E937" s="95"/>
    </row>
    <row r="938" spans="4:5">
      <c r="D938" s="95"/>
      <c r="E938" s="95"/>
    </row>
    <row r="939" spans="4:5">
      <c r="D939" s="95"/>
      <c r="E939" s="95"/>
    </row>
    <row r="940" spans="4:5">
      <c r="D940" s="95"/>
      <c r="E940" s="95"/>
    </row>
    <row r="941" spans="4:5">
      <c r="D941" s="95"/>
      <c r="E941" s="95"/>
    </row>
    <row r="942" spans="4:5">
      <c r="D942" s="95"/>
      <c r="E942" s="95"/>
    </row>
    <row r="943" spans="4:5">
      <c r="D943" s="95"/>
      <c r="E943" s="95"/>
    </row>
    <row r="944" spans="4:5">
      <c r="D944" s="95"/>
      <c r="E944" s="95"/>
    </row>
    <row r="945" spans="4:5">
      <c r="D945" s="95"/>
      <c r="E945" s="95"/>
    </row>
    <row r="946" spans="4:5">
      <c r="D946" s="95"/>
      <c r="E946" s="95"/>
    </row>
    <row r="947" spans="4:5">
      <c r="D947" s="95"/>
      <c r="E947" s="95"/>
    </row>
    <row r="948" spans="4:5">
      <c r="D948" s="95"/>
      <c r="E948" s="95"/>
    </row>
    <row r="949" spans="4:5">
      <c r="D949" s="95"/>
      <c r="E949" s="95"/>
    </row>
    <row r="950" spans="4:5">
      <c r="D950" s="95"/>
      <c r="E950" s="95"/>
    </row>
    <row r="951" spans="4:5">
      <c r="D951" s="95"/>
      <c r="E951" s="95"/>
    </row>
    <row r="952" spans="4:5">
      <c r="D952" s="95"/>
      <c r="E952" s="95"/>
    </row>
    <row r="953" spans="4:5">
      <c r="D953" s="95"/>
      <c r="E953" s="95"/>
    </row>
    <row r="954" spans="4:5">
      <c r="D954" s="95"/>
      <c r="E954" s="95"/>
    </row>
    <row r="955" spans="4:5">
      <c r="D955" s="95"/>
      <c r="E955" s="95"/>
    </row>
    <row r="956" spans="4:5">
      <c r="D956" s="95"/>
      <c r="E956" s="95"/>
    </row>
    <row r="957" spans="4:5">
      <c r="D957" s="95"/>
      <c r="E957" s="95"/>
    </row>
    <row r="958" spans="4:5">
      <c r="D958" s="95"/>
      <c r="E958" s="95"/>
    </row>
    <row r="959" spans="4:5">
      <c r="D959" s="95"/>
      <c r="E959" s="95"/>
    </row>
    <row r="960" spans="4:5">
      <c r="D960" s="95"/>
      <c r="E960" s="95"/>
    </row>
    <row r="961" spans="4:5">
      <c r="D961" s="95"/>
      <c r="E961" s="95"/>
    </row>
    <row r="962" spans="4:5">
      <c r="D962" s="95"/>
      <c r="E962" s="95"/>
    </row>
    <row r="963" spans="4:5">
      <c r="D963" s="95"/>
      <c r="E963" s="95"/>
    </row>
    <row r="964" spans="4:5">
      <c r="D964" s="95"/>
      <c r="E964" s="95"/>
    </row>
    <row r="965" spans="4:5">
      <c r="D965" s="95"/>
      <c r="E965" s="95"/>
    </row>
    <row r="966" spans="4:5">
      <c r="D966" s="95"/>
      <c r="E966" s="95"/>
    </row>
    <row r="967" spans="4:5">
      <c r="D967" s="95"/>
      <c r="E967" s="95"/>
    </row>
    <row r="968" spans="4:5">
      <c r="D968" s="95"/>
      <c r="E968" s="95"/>
    </row>
    <row r="969" spans="4:5">
      <c r="D969" s="95"/>
      <c r="E969" s="95"/>
    </row>
    <row r="970" spans="4:5">
      <c r="D970" s="95"/>
      <c r="E970" s="95"/>
    </row>
    <row r="971" spans="4:5">
      <c r="D971" s="95"/>
      <c r="E971" s="95"/>
    </row>
    <row r="972" spans="4:5">
      <c r="D972" s="95"/>
      <c r="E972" s="95"/>
    </row>
    <row r="973" spans="4:5">
      <c r="D973" s="95"/>
      <c r="E973" s="95"/>
    </row>
    <row r="974" spans="4:5">
      <c r="D974" s="95"/>
      <c r="E974" s="95"/>
    </row>
    <row r="975" spans="4:5">
      <c r="D975" s="95"/>
      <c r="E975" s="95"/>
    </row>
    <row r="976" spans="4:5">
      <c r="D976" s="95"/>
      <c r="E976" s="95"/>
    </row>
    <row r="977" spans="4:5">
      <c r="D977" s="95"/>
      <c r="E977" s="95"/>
    </row>
    <row r="978" spans="4:5">
      <c r="D978" s="95"/>
      <c r="E978" s="95"/>
    </row>
    <row r="979" spans="4:5">
      <c r="D979" s="95"/>
      <c r="E979" s="95"/>
    </row>
    <row r="980" spans="4:5">
      <c r="D980" s="95"/>
      <c r="E980" s="95"/>
    </row>
    <row r="981" spans="4:5">
      <c r="D981" s="95"/>
      <c r="E981" s="95"/>
    </row>
    <row r="982" spans="4:5">
      <c r="D982" s="95"/>
      <c r="E982" s="95"/>
    </row>
    <row r="983" spans="4:5">
      <c r="D983" s="95"/>
      <c r="E983" s="95"/>
    </row>
    <row r="984" spans="4:5">
      <c r="D984" s="95"/>
      <c r="E984" s="95"/>
    </row>
    <row r="985" spans="4:5">
      <c r="D985" s="95"/>
      <c r="E985" s="95"/>
    </row>
    <row r="986" spans="4:5">
      <c r="D986" s="95"/>
      <c r="E986" s="95"/>
    </row>
    <row r="987" spans="4:5">
      <c r="D987" s="95"/>
      <c r="E987" s="95"/>
    </row>
    <row r="988" spans="4:5">
      <c r="D988" s="95"/>
      <c r="E988" s="95"/>
    </row>
    <row r="989" spans="4:5">
      <c r="D989" s="95"/>
      <c r="E989" s="95"/>
    </row>
    <row r="990" spans="4:5">
      <c r="D990" s="95"/>
      <c r="E990" s="95"/>
    </row>
    <row r="991" spans="4:5">
      <c r="D991" s="95"/>
      <c r="E991" s="95"/>
    </row>
    <row r="992" spans="4:5">
      <c r="D992" s="95"/>
      <c r="E992" s="95"/>
    </row>
    <row r="993" spans="4:5">
      <c r="D993" s="95"/>
      <c r="E993" s="95"/>
    </row>
    <row r="994" spans="4:5">
      <c r="D994" s="95"/>
      <c r="E994" s="95"/>
    </row>
    <row r="995" spans="4:5">
      <c r="D995" s="95"/>
      <c r="E995" s="95"/>
    </row>
    <row r="996" spans="4:5">
      <c r="D996" s="95"/>
      <c r="E996" s="95"/>
    </row>
    <row r="997" spans="4:5">
      <c r="D997" s="95"/>
      <c r="E997" s="95"/>
    </row>
    <row r="998" spans="4:5">
      <c r="D998" s="95"/>
      <c r="E998" s="95"/>
    </row>
    <row r="999" spans="4:5">
      <c r="D999" s="95"/>
      <c r="E999" s="95"/>
    </row>
    <row r="1000" spans="4:5">
      <c r="D1000" s="95"/>
      <c r="E1000" s="95"/>
    </row>
    <row r="1001" spans="4:5">
      <c r="D1001" s="95"/>
      <c r="E1001" s="95"/>
    </row>
    <row r="1002" spans="4:5">
      <c r="D1002" s="95"/>
      <c r="E1002" s="95"/>
    </row>
    <row r="1003" spans="4:5">
      <c r="D1003" s="95"/>
      <c r="E1003" s="95"/>
    </row>
    <row r="1004" spans="4:5">
      <c r="D1004" s="95"/>
      <c r="E1004" s="95"/>
    </row>
    <row r="1005" spans="4:5">
      <c r="D1005" s="95"/>
      <c r="E1005" s="95"/>
    </row>
    <row r="1006" spans="4:5">
      <c r="D1006" s="95"/>
      <c r="E1006" s="95"/>
    </row>
    <row r="1007" spans="4:5">
      <c r="D1007" s="95"/>
      <c r="E1007" s="95"/>
    </row>
    <row r="1008" spans="4:5">
      <c r="D1008" s="95"/>
      <c r="E1008" s="95"/>
    </row>
    <row r="1009" spans="4:5">
      <c r="D1009" s="95"/>
      <c r="E1009" s="95"/>
    </row>
    <row r="1010" spans="4:5">
      <c r="D1010" s="95"/>
      <c r="E1010" s="95"/>
    </row>
    <row r="1011" spans="4:5">
      <c r="D1011" s="95"/>
      <c r="E1011" s="95"/>
    </row>
    <row r="1012" spans="4:5">
      <c r="D1012" s="95"/>
      <c r="E1012" s="95"/>
    </row>
    <row r="1013" spans="4:5">
      <c r="D1013" s="95"/>
      <c r="E1013" s="95"/>
    </row>
    <row r="1014" spans="4:5">
      <c r="D1014" s="95"/>
      <c r="E1014" s="95"/>
    </row>
    <row r="1015" spans="4:5">
      <c r="D1015" s="95"/>
      <c r="E1015" s="95"/>
    </row>
    <row r="1016" spans="4:5">
      <c r="D1016" s="95"/>
      <c r="E1016" s="95"/>
    </row>
    <row r="1017" spans="4:5">
      <c r="D1017" s="95"/>
      <c r="E1017" s="95"/>
    </row>
    <row r="1018" spans="4:5">
      <c r="D1018" s="95"/>
      <c r="E1018" s="95"/>
    </row>
    <row r="1019" spans="4:5">
      <c r="D1019" s="95"/>
      <c r="E1019" s="95"/>
    </row>
    <row r="1020" spans="4:5">
      <c r="D1020" s="95"/>
      <c r="E1020" s="95"/>
    </row>
    <row r="1021" spans="4:5">
      <c r="D1021" s="95"/>
      <c r="E1021" s="95"/>
    </row>
    <row r="1022" spans="4:5">
      <c r="D1022" s="95"/>
      <c r="E1022" s="95"/>
    </row>
    <row r="1023" spans="4:5">
      <c r="D1023" s="95"/>
      <c r="E1023" s="95"/>
    </row>
    <row r="1024" spans="4:5">
      <c r="D1024" s="95"/>
      <c r="E1024" s="95"/>
    </row>
    <row r="1025" spans="4:5">
      <c r="D1025" s="95"/>
      <c r="E1025" s="95"/>
    </row>
    <row r="1026" spans="4:5">
      <c r="D1026" s="95"/>
      <c r="E1026" s="95"/>
    </row>
    <row r="1027" spans="4:5">
      <c r="D1027" s="95"/>
      <c r="E1027" s="95"/>
    </row>
    <row r="1028" spans="4:5">
      <c r="D1028" s="95"/>
      <c r="E1028" s="95"/>
    </row>
    <row r="1029" spans="4:5">
      <c r="D1029" s="95"/>
      <c r="E1029" s="95"/>
    </row>
    <row r="1030" spans="4:5">
      <c r="D1030" s="95"/>
      <c r="E1030" s="95"/>
    </row>
    <row r="1031" spans="4:5">
      <c r="D1031" s="95"/>
      <c r="E1031" s="95"/>
    </row>
    <row r="1032" spans="4:5">
      <c r="D1032" s="95"/>
      <c r="E1032" s="95"/>
    </row>
    <row r="1033" spans="4:5">
      <c r="D1033" s="95"/>
      <c r="E1033" s="95"/>
    </row>
    <row r="1034" spans="4:5">
      <c r="D1034" s="95"/>
      <c r="E1034" s="95"/>
    </row>
    <row r="1035" spans="4:5">
      <c r="D1035" s="95"/>
      <c r="E1035" s="95"/>
    </row>
    <row r="1036" spans="4:5">
      <c r="D1036" s="95"/>
      <c r="E1036" s="95"/>
    </row>
    <row r="1037" spans="4:5">
      <c r="D1037" s="95"/>
      <c r="E1037" s="95"/>
    </row>
    <row r="1038" spans="4:5">
      <c r="D1038" s="95"/>
      <c r="E1038" s="95"/>
    </row>
    <row r="1039" spans="4:5">
      <c r="D1039" s="95"/>
      <c r="E1039" s="95"/>
    </row>
    <row r="1040" spans="4:5">
      <c r="D1040" s="95"/>
      <c r="E1040" s="95"/>
    </row>
    <row r="1041" spans="4:5">
      <c r="D1041" s="95"/>
      <c r="E1041" s="95"/>
    </row>
    <row r="1042" spans="4:5">
      <c r="D1042" s="95"/>
      <c r="E1042" s="95"/>
    </row>
    <row r="1043" spans="4:5">
      <c r="D1043" s="95"/>
      <c r="E1043" s="95"/>
    </row>
    <row r="1044" spans="4:5">
      <c r="D1044" s="95"/>
      <c r="E1044" s="95"/>
    </row>
    <row r="1045" spans="4:5">
      <c r="D1045" s="95"/>
      <c r="E1045" s="95"/>
    </row>
    <row r="1046" spans="4:5">
      <c r="D1046" s="95"/>
      <c r="E1046" s="95"/>
    </row>
    <row r="1047" spans="4:5">
      <c r="D1047" s="95"/>
      <c r="E1047" s="95"/>
    </row>
    <row r="1048" spans="4:5">
      <c r="D1048" s="95"/>
      <c r="E1048" s="95"/>
    </row>
    <row r="1049" spans="4:5">
      <c r="D1049" s="95"/>
      <c r="E1049" s="95"/>
    </row>
    <row r="1050" spans="4:5">
      <c r="D1050" s="95"/>
      <c r="E1050" s="95"/>
    </row>
    <row r="1051" spans="4:5">
      <c r="D1051" s="95"/>
      <c r="E1051" s="95"/>
    </row>
    <row r="1052" spans="4:5">
      <c r="D1052" s="95"/>
      <c r="E1052" s="95"/>
    </row>
    <row r="1053" spans="4:5">
      <c r="D1053" s="95"/>
      <c r="E1053" s="95"/>
    </row>
    <row r="1054" spans="4:5">
      <c r="D1054" s="95"/>
      <c r="E1054" s="95"/>
    </row>
    <row r="1055" spans="4:5">
      <c r="D1055" s="95"/>
      <c r="E1055" s="95"/>
    </row>
    <row r="1056" spans="4:5">
      <c r="D1056" s="95"/>
      <c r="E1056" s="95"/>
    </row>
    <row r="1057" spans="4:5">
      <c r="D1057" s="95"/>
      <c r="E1057" s="95"/>
    </row>
    <row r="1058" spans="4:5">
      <c r="D1058" s="95"/>
      <c r="E1058" s="95"/>
    </row>
    <row r="1059" spans="4:5">
      <c r="D1059" s="95"/>
      <c r="E1059" s="95"/>
    </row>
    <row r="1060" spans="4:5">
      <c r="D1060" s="95"/>
      <c r="E1060" s="95"/>
    </row>
    <row r="1061" spans="4:5">
      <c r="D1061" s="95"/>
      <c r="E1061" s="95"/>
    </row>
    <row r="1062" spans="4:5">
      <c r="D1062" s="95"/>
      <c r="E1062" s="95"/>
    </row>
    <row r="1063" spans="4:5">
      <c r="D1063" s="95"/>
      <c r="E1063" s="95"/>
    </row>
    <row r="1064" spans="4:5">
      <c r="D1064" s="95"/>
      <c r="E1064" s="95"/>
    </row>
    <row r="1065" spans="4:5">
      <c r="D1065" s="95"/>
      <c r="E1065" s="95"/>
    </row>
    <row r="1066" spans="4:5">
      <c r="D1066" s="95"/>
      <c r="E1066" s="95"/>
    </row>
    <row r="1067" spans="4:5">
      <c r="D1067" s="95"/>
      <c r="E1067" s="95"/>
    </row>
    <row r="1068" spans="4:5">
      <c r="D1068" s="95"/>
      <c r="E1068" s="95"/>
    </row>
    <row r="1069" spans="4:5">
      <c r="D1069" s="95"/>
      <c r="E1069" s="95"/>
    </row>
    <row r="1070" spans="4:5">
      <c r="D1070" s="95"/>
      <c r="E1070" s="95"/>
    </row>
    <row r="1071" spans="4:5">
      <c r="D1071" s="96"/>
      <c r="E1071" s="96"/>
    </row>
    <row r="1072" spans="4:5">
      <c r="D1072" s="96"/>
      <c r="E1072" s="96"/>
    </row>
    <row r="1073" spans="4:5">
      <c r="D1073" s="96"/>
      <c r="E1073" s="96"/>
    </row>
    <row r="1074" spans="4:5">
      <c r="D1074" s="96"/>
      <c r="E1074" s="96"/>
    </row>
    <row r="1075" spans="4:5">
      <c r="D1075" s="96"/>
      <c r="E1075" s="96"/>
    </row>
    <row r="1076" spans="4:5">
      <c r="D1076" s="96"/>
      <c r="E1076" s="96"/>
    </row>
    <row r="1077" spans="4:5">
      <c r="D1077" s="96"/>
      <c r="E1077" s="96"/>
    </row>
    <row r="1078" spans="4:5">
      <c r="D1078" s="96"/>
      <c r="E1078" s="96"/>
    </row>
    <row r="1079" spans="4:5">
      <c r="D1079" s="96"/>
      <c r="E1079" s="96"/>
    </row>
    <row r="1080" spans="4:5">
      <c r="D1080" s="96"/>
      <c r="E1080" s="96"/>
    </row>
    <row r="1081" spans="4:5">
      <c r="D1081" s="96"/>
      <c r="E1081" s="96"/>
    </row>
  </sheetData>
  <sheetProtection selectLockedCells="1"/>
  <pageMargins left="0.75" right="0.75" top="1" bottom="1" header="0.5" footer="0.5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J1081"/>
  <sheetViews>
    <sheetView zoomScale="70" zoomScaleNormal="70" workbookViewId="0">
      <selection activeCell="I2" sqref="I2"/>
    </sheetView>
  </sheetViews>
  <sheetFormatPr defaultRowHeight="12.75"/>
  <cols>
    <col min="1" max="1" width="9" style="89"/>
    <col min="2" max="7" width="16.625" style="89" customWidth="1"/>
    <col min="8" max="8" width="9" style="89"/>
    <col min="9" max="9" width="9" style="126"/>
    <col min="10" max="10" width="14" style="89" customWidth="1"/>
    <col min="11" max="16384" width="9" style="89"/>
  </cols>
  <sheetData>
    <row r="1" spans="2:10">
      <c r="B1" s="90">
        <f>COUNTA(B3:B1048576)</f>
        <v>0</v>
      </c>
      <c r="C1" s="90"/>
      <c r="D1" s="90"/>
      <c r="E1" s="90"/>
      <c r="F1" s="90">
        <f>SUM(F3:F1048576)</f>
        <v>0</v>
      </c>
      <c r="G1" s="90">
        <f>SUM(G3:G1048576)</f>
        <v>0</v>
      </c>
      <c r="H1" s="90"/>
      <c r="I1" s="127"/>
      <c r="J1" s="90"/>
    </row>
    <row r="2" spans="2:10" ht="39" thickBot="1">
      <c r="B2" s="92" t="s">
        <v>22</v>
      </c>
      <c r="C2" s="92" t="s">
        <v>23</v>
      </c>
      <c r="D2" s="92" t="s">
        <v>33</v>
      </c>
      <c r="E2" s="92" t="s">
        <v>34</v>
      </c>
      <c r="F2" s="92" t="s">
        <v>25</v>
      </c>
      <c r="G2" s="92" t="s">
        <v>24</v>
      </c>
      <c r="H2" s="92" t="s">
        <v>35</v>
      </c>
      <c r="I2" s="128" t="s">
        <v>36</v>
      </c>
      <c r="J2" s="41" t="s">
        <v>37</v>
      </c>
    </row>
    <row r="3" spans="2:10" ht="13.5" thickTop="1">
      <c r="B3" s="93"/>
      <c r="C3" s="94"/>
      <c r="D3" s="95"/>
      <c r="E3" s="95"/>
      <c r="F3" s="93"/>
      <c r="G3" s="93"/>
    </row>
    <row r="4" spans="2:10">
      <c r="B4" s="93"/>
      <c r="C4" s="94"/>
      <c r="D4" s="95"/>
      <c r="E4" s="95"/>
      <c r="F4" s="93"/>
      <c r="G4" s="93"/>
    </row>
    <row r="5" spans="2:10">
      <c r="B5" s="93"/>
      <c r="C5" s="94"/>
      <c r="D5" s="95"/>
      <c r="E5" s="95"/>
      <c r="F5" s="93"/>
      <c r="G5" s="93"/>
    </row>
    <row r="6" spans="2:10">
      <c r="B6" s="93"/>
      <c r="C6" s="94"/>
      <c r="D6" s="95"/>
      <c r="E6" s="95"/>
      <c r="F6" s="93"/>
      <c r="G6" s="93"/>
    </row>
    <row r="7" spans="2:10">
      <c r="B7" s="93"/>
      <c r="C7" s="94"/>
      <c r="D7" s="95"/>
      <c r="E7" s="95"/>
      <c r="F7" s="93"/>
      <c r="G7" s="93"/>
    </row>
    <row r="8" spans="2:10">
      <c r="B8" s="93"/>
      <c r="C8" s="94"/>
      <c r="D8" s="95"/>
      <c r="E8" s="95"/>
      <c r="F8" s="93"/>
      <c r="G8" s="93"/>
    </row>
    <row r="9" spans="2:10">
      <c r="B9" s="113"/>
      <c r="C9" s="114"/>
      <c r="D9" s="95"/>
      <c r="E9" s="95"/>
      <c r="F9" s="113"/>
      <c r="G9" s="113"/>
    </row>
    <row r="10" spans="2:10">
      <c r="B10" s="113"/>
      <c r="C10" s="114"/>
      <c r="D10" s="95"/>
      <c r="E10" s="95"/>
      <c r="F10" s="113"/>
      <c r="G10" s="113"/>
    </row>
    <row r="11" spans="2:10">
      <c r="B11" s="113"/>
      <c r="C11" s="114"/>
      <c r="D11" s="95"/>
      <c r="E11" s="95"/>
      <c r="F11" s="113"/>
      <c r="G11" s="113"/>
    </row>
    <row r="12" spans="2:10">
      <c r="B12" s="113"/>
      <c r="C12" s="114"/>
      <c r="D12" s="95"/>
      <c r="E12" s="95"/>
      <c r="F12" s="113"/>
      <c r="G12" s="113"/>
    </row>
    <row r="13" spans="2:10">
      <c r="B13" s="113"/>
      <c r="C13" s="114"/>
      <c r="D13" s="95"/>
      <c r="E13" s="95"/>
      <c r="F13" s="113"/>
      <c r="G13" s="113"/>
    </row>
    <row r="14" spans="2:10">
      <c r="B14" s="113"/>
      <c r="C14" s="114"/>
      <c r="D14" s="95"/>
      <c r="E14" s="95"/>
      <c r="F14" s="113"/>
      <c r="G14" s="113"/>
    </row>
    <row r="15" spans="2:10">
      <c r="B15" s="113"/>
      <c r="C15" s="114"/>
      <c r="D15" s="95"/>
      <c r="E15" s="95"/>
      <c r="F15" s="113"/>
      <c r="G15" s="113"/>
    </row>
    <row r="16" spans="2:10">
      <c r="B16" s="113"/>
      <c r="C16" s="114"/>
      <c r="D16" s="95"/>
      <c r="E16" s="95"/>
      <c r="F16" s="113"/>
      <c r="G16" s="113"/>
    </row>
    <row r="17" spans="2:7">
      <c r="B17" s="113"/>
      <c r="C17" s="114"/>
      <c r="D17" s="95"/>
      <c r="E17" s="95"/>
      <c r="F17" s="113"/>
      <c r="G17" s="113"/>
    </row>
    <row r="18" spans="2:7">
      <c r="B18" s="113"/>
      <c r="C18" s="114"/>
      <c r="D18" s="95"/>
      <c r="E18" s="95"/>
      <c r="F18" s="113"/>
      <c r="G18" s="113"/>
    </row>
    <row r="19" spans="2:7">
      <c r="B19" s="113"/>
      <c r="C19" s="114"/>
      <c r="D19" s="95"/>
      <c r="E19" s="95"/>
      <c r="F19" s="113"/>
      <c r="G19" s="113"/>
    </row>
    <row r="20" spans="2:7">
      <c r="B20" s="113"/>
      <c r="C20" s="114"/>
      <c r="D20" s="95"/>
      <c r="E20" s="95"/>
      <c r="F20" s="113"/>
      <c r="G20" s="113"/>
    </row>
    <row r="21" spans="2:7">
      <c r="B21" s="113"/>
      <c r="C21" s="114"/>
      <c r="D21" s="95"/>
      <c r="E21" s="95"/>
      <c r="F21" s="113"/>
      <c r="G21" s="113"/>
    </row>
    <row r="22" spans="2:7">
      <c r="B22" s="113"/>
      <c r="C22" s="114"/>
      <c r="D22" s="95"/>
      <c r="E22" s="95"/>
      <c r="F22" s="113"/>
      <c r="G22" s="113"/>
    </row>
    <row r="23" spans="2:7">
      <c r="B23" s="113"/>
      <c r="C23" s="114"/>
      <c r="D23" s="95"/>
      <c r="E23" s="95"/>
      <c r="F23" s="113"/>
      <c r="G23" s="113"/>
    </row>
    <row r="24" spans="2:7">
      <c r="B24" s="113"/>
      <c r="C24" s="114"/>
      <c r="D24" s="95"/>
      <c r="E24" s="95"/>
      <c r="F24" s="113"/>
      <c r="G24" s="113"/>
    </row>
    <row r="25" spans="2:7">
      <c r="B25" s="113"/>
      <c r="C25" s="114"/>
      <c r="D25" s="95"/>
      <c r="E25" s="95"/>
      <c r="F25" s="113"/>
      <c r="G25" s="113"/>
    </row>
    <row r="26" spans="2:7">
      <c r="B26" s="113"/>
      <c r="C26" s="114"/>
      <c r="D26" s="95"/>
      <c r="E26" s="95"/>
      <c r="F26" s="113"/>
      <c r="G26" s="113"/>
    </row>
    <row r="27" spans="2:7">
      <c r="B27" s="113"/>
      <c r="C27" s="114"/>
      <c r="D27" s="95"/>
      <c r="E27" s="95"/>
      <c r="F27" s="113"/>
      <c r="G27" s="113"/>
    </row>
    <row r="28" spans="2:7">
      <c r="B28" s="113"/>
      <c r="C28" s="114"/>
      <c r="D28" s="95"/>
      <c r="E28" s="95"/>
      <c r="F28" s="113"/>
      <c r="G28" s="113"/>
    </row>
    <row r="29" spans="2:7">
      <c r="B29" s="113"/>
      <c r="C29" s="114"/>
      <c r="D29" s="95"/>
      <c r="E29" s="95"/>
      <c r="F29" s="113"/>
      <c r="G29" s="113"/>
    </row>
    <row r="30" spans="2:7">
      <c r="B30" s="113"/>
      <c r="C30" s="114"/>
      <c r="D30" s="95"/>
      <c r="E30" s="95"/>
      <c r="F30" s="113"/>
      <c r="G30" s="113"/>
    </row>
    <row r="31" spans="2:7">
      <c r="B31" s="113"/>
      <c r="C31" s="114"/>
      <c r="D31" s="95"/>
      <c r="E31" s="95"/>
      <c r="F31" s="113"/>
      <c r="G31" s="113"/>
    </row>
    <row r="32" spans="2:7">
      <c r="B32" s="113"/>
      <c r="C32" s="114"/>
      <c r="D32" s="95"/>
      <c r="E32" s="95"/>
      <c r="F32" s="113"/>
      <c r="G32" s="113"/>
    </row>
    <row r="33" spans="2:7">
      <c r="B33" s="113"/>
      <c r="C33" s="114"/>
      <c r="D33" s="95"/>
      <c r="E33" s="95"/>
      <c r="F33" s="113"/>
      <c r="G33" s="113"/>
    </row>
    <row r="34" spans="2:7">
      <c r="D34" s="95"/>
      <c r="E34" s="95"/>
    </row>
    <row r="35" spans="2:7">
      <c r="D35" s="95"/>
      <c r="E35" s="95"/>
    </row>
    <row r="36" spans="2:7">
      <c r="D36" s="95"/>
      <c r="E36" s="95"/>
    </row>
    <row r="37" spans="2:7">
      <c r="D37" s="95"/>
      <c r="E37" s="95"/>
    </row>
    <row r="38" spans="2:7">
      <c r="D38" s="95"/>
      <c r="E38" s="95"/>
    </row>
    <row r="39" spans="2:7">
      <c r="D39" s="95"/>
      <c r="E39" s="95"/>
    </row>
    <row r="40" spans="2:7">
      <c r="D40" s="95"/>
      <c r="E40" s="95"/>
    </row>
    <row r="41" spans="2:7">
      <c r="D41" s="95"/>
      <c r="E41" s="95"/>
    </row>
    <row r="42" spans="2:7">
      <c r="D42" s="95"/>
      <c r="E42" s="95"/>
    </row>
    <row r="43" spans="2:7">
      <c r="D43" s="95"/>
      <c r="E43" s="95"/>
    </row>
    <row r="44" spans="2:7">
      <c r="D44" s="95"/>
      <c r="E44" s="95"/>
    </row>
    <row r="45" spans="2:7">
      <c r="D45" s="95"/>
      <c r="E45" s="95"/>
    </row>
    <row r="46" spans="2:7">
      <c r="D46" s="95"/>
      <c r="E46" s="95"/>
    </row>
    <row r="47" spans="2:7">
      <c r="D47" s="95"/>
      <c r="E47" s="95"/>
    </row>
    <row r="48" spans="2:7">
      <c r="D48" s="95"/>
      <c r="E48" s="95"/>
    </row>
    <row r="49" spans="4:5">
      <c r="D49" s="95"/>
      <c r="E49" s="95"/>
    </row>
    <row r="50" spans="4:5">
      <c r="D50" s="95"/>
      <c r="E50" s="95"/>
    </row>
    <row r="51" spans="4:5">
      <c r="D51" s="95"/>
      <c r="E51" s="95"/>
    </row>
    <row r="52" spans="4:5">
      <c r="D52" s="95"/>
      <c r="E52" s="95"/>
    </row>
    <row r="53" spans="4:5">
      <c r="D53" s="95"/>
      <c r="E53" s="95"/>
    </row>
    <row r="54" spans="4:5">
      <c r="D54" s="95"/>
      <c r="E54" s="95"/>
    </row>
    <row r="55" spans="4:5">
      <c r="D55" s="95"/>
      <c r="E55" s="95"/>
    </row>
    <row r="56" spans="4:5">
      <c r="D56" s="95"/>
      <c r="E56" s="95"/>
    </row>
    <row r="57" spans="4:5">
      <c r="D57" s="95"/>
      <c r="E57" s="95"/>
    </row>
    <row r="58" spans="4:5">
      <c r="D58" s="95"/>
      <c r="E58" s="95"/>
    </row>
    <row r="59" spans="4:5">
      <c r="D59" s="95"/>
      <c r="E59" s="95"/>
    </row>
    <row r="60" spans="4:5">
      <c r="D60" s="95"/>
      <c r="E60" s="95"/>
    </row>
    <row r="61" spans="4:5">
      <c r="D61" s="95"/>
      <c r="E61" s="95"/>
    </row>
    <row r="62" spans="4:5">
      <c r="D62" s="95"/>
      <c r="E62" s="95"/>
    </row>
    <row r="63" spans="4:5">
      <c r="D63" s="95"/>
      <c r="E63" s="95"/>
    </row>
    <row r="64" spans="4:5">
      <c r="D64" s="95"/>
      <c r="E64" s="95"/>
    </row>
    <row r="65" spans="4:5">
      <c r="D65" s="95"/>
      <c r="E65" s="95"/>
    </row>
    <row r="66" spans="4:5">
      <c r="D66" s="95"/>
      <c r="E66" s="95"/>
    </row>
    <row r="67" spans="4:5">
      <c r="D67" s="95"/>
      <c r="E67" s="95"/>
    </row>
    <row r="68" spans="4:5">
      <c r="D68" s="95"/>
      <c r="E68" s="95"/>
    </row>
    <row r="69" spans="4:5">
      <c r="D69" s="95"/>
      <c r="E69" s="95"/>
    </row>
    <row r="70" spans="4:5">
      <c r="D70" s="95"/>
      <c r="E70" s="95"/>
    </row>
    <row r="71" spans="4:5">
      <c r="D71" s="95"/>
      <c r="E71" s="95"/>
    </row>
    <row r="72" spans="4:5">
      <c r="D72" s="95"/>
      <c r="E72" s="95"/>
    </row>
    <row r="73" spans="4:5">
      <c r="D73" s="95"/>
      <c r="E73" s="95"/>
    </row>
    <row r="74" spans="4:5">
      <c r="D74" s="95"/>
      <c r="E74" s="95"/>
    </row>
    <row r="75" spans="4:5">
      <c r="D75" s="95"/>
      <c r="E75" s="95"/>
    </row>
    <row r="76" spans="4:5">
      <c r="D76" s="95"/>
      <c r="E76" s="95"/>
    </row>
    <row r="77" spans="4:5">
      <c r="D77" s="95"/>
      <c r="E77" s="95"/>
    </row>
    <row r="78" spans="4:5">
      <c r="D78" s="95"/>
      <c r="E78" s="95"/>
    </row>
    <row r="79" spans="4:5">
      <c r="D79" s="95"/>
      <c r="E79" s="95"/>
    </row>
    <row r="80" spans="4:5">
      <c r="D80" s="95"/>
      <c r="E80" s="95"/>
    </row>
    <row r="81" spans="4:5">
      <c r="D81" s="95"/>
      <c r="E81" s="95"/>
    </row>
    <row r="82" spans="4:5">
      <c r="D82" s="95"/>
      <c r="E82" s="95"/>
    </row>
    <row r="83" spans="4:5">
      <c r="D83" s="95"/>
      <c r="E83" s="95"/>
    </row>
    <row r="84" spans="4:5">
      <c r="D84" s="95"/>
      <c r="E84" s="95"/>
    </row>
    <row r="85" spans="4:5">
      <c r="D85" s="95"/>
      <c r="E85" s="95"/>
    </row>
    <row r="86" spans="4:5">
      <c r="D86" s="95"/>
      <c r="E86" s="95"/>
    </row>
    <row r="87" spans="4:5">
      <c r="D87" s="95"/>
      <c r="E87" s="95"/>
    </row>
    <row r="88" spans="4:5">
      <c r="D88" s="95"/>
      <c r="E88" s="95"/>
    </row>
    <row r="89" spans="4:5">
      <c r="D89" s="95"/>
      <c r="E89" s="95"/>
    </row>
    <row r="90" spans="4:5">
      <c r="D90" s="95"/>
      <c r="E90" s="95"/>
    </row>
    <row r="91" spans="4:5">
      <c r="D91" s="95"/>
      <c r="E91" s="95"/>
    </row>
    <row r="92" spans="4:5">
      <c r="D92" s="95"/>
      <c r="E92" s="95"/>
    </row>
    <row r="93" spans="4:5">
      <c r="D93" s="95"/>
      <c r="E93" s="95"/>
    </row>
    <row r="94" spans="4:5">
      <c r="D94" s="95"/>
      <c r="E94" s="95"/>
    </row>
    <row r="95" spans="4:5">
      <c r="D95" s="95"/>
      <c r="E95" s="95"/>
    </row>
    <row r="96" spans="4:5">
      <c r="D96" s="95"/>
      <c r="E96" s="95"/>
    </row>
    <row r="97" spans="4:5">
      <c r="D97" s="95"/>
      <c r="E97" s="95"/>
    </row>
    <row r="98" spans="4:5">
      <c r="D98" s="95"/>
      <c r="E98" s="95"/>
    </row>
    <row r="99" spans="4:5">
      <c r="D99" s="95"/>
      <c r="E99" s="95"/>
    </row>
    <row r="100" spans="4:5">
      <c r="D100" s="95"/>
      <c r="E100" s="95"/>
    </row>
    <row r="101" spans="4:5">
      <c r="D101" s="95"/>
      <c r="E101" s="95"/>
    </row>
    <row r="102" spans="4:5">
      <c r="D102" s="95"/>
      <c r="E102" s="95"/>
    </row>
    <row r="103" spans="4:5">
      <c r="D103" s="95"/>
      <c r="E103" s="95"/>
    </row>
    <row r="104" spans="4:5">
      <c r="D104" s="95"/>
      <c r="E104" s="95"/>
    </row>
    <row r="105" spans="4:5">
      <c r="D105" s="95"/>
      <c r="E105" s="95"/>
    </row>
    <row r="106" spans="4:5">
      <c r="D106" s="95"/>
      <c r="E106" s="95"/>
    </row>
    <row r="107" spans="4:5">
      <c r="D107" s="95"/>
      <c r="E107" s="95"/>
    </row>
    <row r="108" spans="4:5">
      <c r="D108" s="95"/>
      <c r="E108" s="95"/>
    </row>
    <row r="109" spans="4:5">
      <c r="D109" s="95"/>
      <c r="E109" s="95"/>
    </row>
    <row r="110" spans="4:5">
      <c r="D110" s="95"/>
      <c r="E110" s="95"/>
    </row>
    <row r="111" spans="4:5">
      <c r="D111" s="95"/>
      <c r="E111" s="95"/>
    </row>
    <row r="112" spans="4:5">
      <c r="D112" s="95"/>
      <c r="E112" s="95"/>
    </row>
    <row r="113" spans="4:5">
      <c r="D113" s="95"/>
      <c r="E113" s="95"/>
    </row>
    <row r="114" spans="4:5">
      <c r="D114" s="95"/>
      <c r="E114" s="95"/>
    </row>
    <row r="115" spans="4:5">
      <c r="D115" s="95"/>
      <c r="E115" s="95"/>
    </row>
    <row r="116" spans="4:5">
      <c r="D116" s="95"/>
      <c r="E116" s="95"/>
    </row>
    <row r="117" spans="4:5">
      <c r="D117" s="95"/>
      <c r="E117" s="95"/>
    </row>
    <row r="118" spans="4:5">
      <c r="D118" s="95"/>
      <c r="E118" s="95"/>
    </row>
    <row r="119" spans="4:5">
      <c r="D119" s="95"/>
      <c r="E119" s="95"/>
    </row>
    <row r="120" spans="4:5">
      <c r="D120" s="95"/>
      <c r="E120" s="95"/>
    </row>
    <row r="121" spans="4:5">
      <c r="D121" s="95"/>
      <c r="E121" s="95"/>
    </row>
    <row r="122" spans="4:5">
      <c r="D122" s="95"/>
      <c r="E122" s="95"/>
    </row>
    <row r="123" spans="4:5">
      <c r="D123" s="95"/>
      <c r="E123" s="95"/>
    </row>
    <row r="124" spans="4:5">
      <c r="D124" s="95"/>
      <c r="E124" s="95"/>
    </row>
    <row r="125" spans="4:5">
      <c r="D125" s="95"/>
      <c r="E125" s="95"/>
    </row>
    <row r="126" spans="4:5">
      <c r="D126" s="95"/>
      <c r="E126" s="95"/>
    </row>
    <row r="127" spans="4:5">
      <c r="D127" s="95"/>
      <c r="E127" s="95"/>
    </row>
    <row r="128" spans="4:5">
      <c r="D128" s="95"/>
      <c r="E128" s="95"/>
    </row>
    <row r="129" spans="4:5">
      <c r="D129" s="95"/>
      <c r="E129" s="95"/>
    </row>
    <row r="130" spans="4:5">
      <c r="D130" s="95"/>
      <c r="E130" s="95"/>
    </row>
    <row r="131" spans="4:5">
      <c r="D131" s="95"/>
      <c r="E131" s="95"/>
    </row>
    <row r="132" spans="4:5">
      <c r="D132" s="95"/>
      <c r="E132" s="95"/>
    </row>
    <row r="133" spans="4:5">
      <c r="D133" s="95"/>
      <c r="E133" s="95"/>
    </row>
    <row r="134" spans="4:5">
      <c r="D134" s="95"/>
      <c r="E134" s="95"/>
    </row>
    <row r="135" spans="4:5">
      <c r="D135" s="95"/>
      <c r="E135" s="95"/>
    </row>
    <row r="136" spans="4:5">
      <c r="D136" s="95"/>
      <c r="E136" s="95"/>
    </row>
    <row r="137" spans="4:5">
      <c r="D137" s="95"/>
      <c r="E137" s="95"/>
    </row>
    <row r="138" spans="4:5">
      <c r="D138" s="95"/>
      <c r="E138" s="95"/>
    </row>
    <row r="139" spans="4:5">
      <c r="D139" s="95"/>
      <c r="E139" s="95"/>
    </row>
    <row r="140" spans="4:5">
      <c r="D140" s="95"/>
      <c r="E140" s="95"/>
    </row>
    <row r="141" spans="4:5">
      <c r="D141" s="95"/>
      <c r="E141" s="95"/>
    </row>
    <row r="142" spans="4:5">
      <c r="D142" s="95"/>
      <c r="E142" s="95"/>
    </row>
    <row r="143" spans="4:5">
      <c r="D143" s="95"/>
      <c r="E143" s="95"/>
    </row>
    <row r="144" spans="4:5">
      <c r="D144" s="95"/>
      <c r="E144" s="95"/>
    </row>
    <row r="145" spans="4:5">
      <c r="D145" s="95"/>
      <c r="E145" s="95"/>
    </row>
    <row r="146" spans="4:5">
      <c r="D146" s="95"/>
      <c r="E146" s="95"/>
    </row>
    <row r="147" spans="4:5">
      <c r="D147" s="95"/>
      <c r="E147" s="95"/>
    </row>
    <row r="148" spans="4:5">
      <c r="D148" s="95"/>
      <c r="E148" s="95"/>
    </row>
    <row r="149" spans="4:5">
      <c r="D149" s="95"/>
      <c r="E149" s="95"/>
    </row>
    <row r="150" spans="4:5">
      <c r="D150" s="95"/>
      <c r="E150" s="95"/>
    </row>
    <row r="151" spans="4:5">
      <c r="D151" s="95"/>
      <c r="E151" s="95"/>
    </row>
    <row r="152" spans="4:5">
      <c r="D152" s="95"/>
      <c r="E152" s="95"/>
    </row>
    <row r="153" spans="4:5">
      <c r="D153" s="95"/>
      <c r="E153" s="95"/>
    </row>
    <row r="154" spans="4:5">
      <c r="D154" s="95"/>
      <c r="E154" s="95"/>
    </row>
    <row r="155" spans="4:5">
      <c r="D155" s="95"/>
      <c r="E155" s="95"/>
    </row>
    <row r="156" spans="4:5">
      <c r="D156" s="95"/>
      <c r="E156" s="95"/>
    </row>
    <row r="157" spans="4:5">
      <c r="D157" s="95"/>
      <c r="E157" s="95"/>
    </row>
    <row r="158" spans="4:5">
      <c r="D158" s="95"/>
      <c r="E158" s="95"/>
    </row>
    <row r="159" spans="4:5">
      <c r="D159" s="95"/>
      <c r="E159" s="95"/>
    </row>
    <row r="160" spans="4:5">
      <c r="D160" s="95"/>
      <c r="E160" s="95"/>
    </row>
    <row r="161" spans="4:5">
      <c r="D161" s="95"/>
      <c r="E161" s="95"/>
    </row>
    <row r="162" spans="4:5">
      <c r="D162" s="95"/>
      <c r="E162" s="95"/>
    </row>
    <row r="163" spans="4:5">
      <c r="D163" s="95"/>
      <c r="E163" s="95"/>
    </row>
    <row r="164" spans="4:5">
      <c r="D164" s="95"/>
      <c r="E164" s="95"/>
    </row>
    <row r="165" spans="4:5">
      <c r="D165" s="95"/>
      <c r="E165" s="95"/>
    </row>
    <row r="166" spans="4:5">
      <c r="D166" s="95"/>
      <c r="E166" s="95"/>
    </row>
    <row r="167" spans="4:5">
      <c r="D167" s="95"/>
      <c r="E167" s="95"/>
    </row>
    <row r="168" spans="4:5">
      <c r="D168" s="95"/>
      <c r="E168" s="95"/>
    </row>
    <row r="169" spans="4:5">
      <c r="D169" s="95"/>
      <c r="E169" s="95"/>
    </row>
    <row r="170" spans="4:5">
      <c r="D170" s="95"/>
      <c r="E170" s="95"/>
    </row>
    <row r="171" spans="4:5">
      <c r="D171" s="95"/>
      <c r="E171" s="95"/>
    </row>
    <row r="172" spans="4:5">
      <c r="D172" s="95"/>
      <c r="E172" s="95"/>
    </row>
    <row r="173" spans="4:5">
      <c r="D173" s="95"/>
      <c r="E173" s="95"/>
    </row>
    <row r="174" spans="4:5">
      <c r="D174" s="95"/>
      <c r="E174" s="95"/>
    </row>
    <row r="175" spans="4:5">
      <c r="D175" s="95"/>
      <c r="E175" s="95"/>
    </row>
    <row r="176" spans="4:5">
      <c r="D176" s="95"/>
      <c r="E176" s="95"/>
    </row>
    <row r="177" spans="4:5">
      <c r="D177" s="95"/>
      <c r="E177" s="95"/>
    </row>
    <row r="178" spans="4:5">
      <c r="D178" s="95"/>
      <c r="E178" s="95"/>
    </row>
    <row r="179" spans="4:5">
      <c r="D179" s="95"/>
      <c r="E179" s="95"/>
    </row>
    <row r="180" spans="4:5">
      <c r="D180" s="95"/>
      <c r="E180" s="95"/>
    </row>
    <row r="181" spans="4:5">
      <c r="D181" s="95"/>
      <c r="E181" s="95"/>
    </row>
    <row r="182" spans="4:5">
      <c r="D182" s="95"/>
      <c r="E182" s="95"/>
    </row>
    <row r="183" spans="4:5">
      <c r="D183" s="95"/>
      <c r="E183" s="95"/>
    </row>
    <row r="184" spans="4:5">
      <c r="D184" s="95"/>
      <c r="E184" s="95"/>
    </row>
    <row r="185" spans="4:5">
      <c r="D185" s="95"/>
      <c r="E185" s="95"/>
    </row>
    <row r="186" spans="4:5">
      <c r="D186" s="95"/>
      <c r="E186" s="95"/>
    </row>
    <row r="187" spans="4:5">
      <c r="D187" s="95"/>
      <c r="E187" s="95"/>
    </row>
    <row r="188" spans="4:5">
      <c r="D188" s="95"/>
      <c r="E188" s="95"/>
    </row>
    <row r="189" spans="4:5">
      <c r="D189" s="95"/>
      <c r="E189" s="95"/>
    </row>
    <row r="190" spans="4:5">
      <c r="D190" s="95"/>
      <c r="E190" s="95"/>
    </row>
    <row r="191" spans="4:5">
      <c r="D191" s="95"/>
      <c r="E191" s="95"/>
    </row>
    <row r="192" spans="4:5">
      <c r="D192" s="95"/>
      <c r="E192" s="95"/>
    </row>
    <row r="193" spans="4:5">
      <c r="D193" s="95"/>
      <c r="E193" s="95"/>
    </row>
    <row r="194" spans="4:5">
      <c r="D194" s="95"/>
      <c r="E194" s="95"/>
    </row>
    <row r="195" spans="4:5">
      <c r="D195" s="95"/>
      <c r="E195" s="95"/>
    </row>
    <row r="196" spans="4:5">
      <c r="D196" s="95"/>
      <c r="E196" s="95"/>
    </row>
    <row r="197" spans="4:5">
      <c r="D197" s="95"/>
      <c r="E197" s="95"/>
    </row>
    <row r="198" spans="4:5">
      <c r="D198" s="95"/>
      <c r="E198" s="95"/>
    </row>
    <row r="199" spans="4:5">
      <c r="D199" s="95"/>
      <c r="E199" s="95"/>
    </row>
    <row r="200" spans="4:5">
      <c r="D200" s="95"/>
      <c r="E200" s="95"/>
    </row>
    <row r="201" spans="4:5">
      <c r="D201" s="95"/>
      <c r="E201" s="95"/>
    </row>
    <row r="202" spans="4:5">
      <c r="D202" s="95"/>
      <c r="E202" s="95"/>
    </row>
    <row r="203" spans="4:5">
      <c r="D203" s="95"/>
      <c r="E203" s="95"/>
    </row>
    <row r="204" spans="4:5">
      <c r="D204" s="95"/>
      <c r="E204" s="95"/>
    </row>
    <row r="205" spans="4:5">
      <c r="D205" s="95"/>
      <c r="E205" s="95"/>
    </row>
    <row r="206" spans="4:5">
      <c r="D206" s="95"/>
      <c r="E206" s="95"/>
    </row>
    <row r="207" spans="4:5">
      <c r="D207" s="95"/>
      <c r="E207" s="95"/>
    </row>
    <row r="208" spans="4:5">
      <c r="D208" s="95"/>
      <c r="E208" s="95"/>
    </row>
    <row r="209" spans="4:5">
      <c r="D209" s="95"/>
      <c r="E209" s="95"/>
    </row>
    <row r="210" spans="4:5">
      <c r="D210" s="95"/>
      <c r="E210" s="95"/>
    </row>
    <row r="211" spans="4:5">
      <c r="D211" s="95"/>
      <c r="E211" s="95"/>
    </row>
    <row r="212" spans="4:5">
      <c r="D212" s="95"/>
      <c r="E212" s="95"/>
    </row>
    <row r="213" spans="4:5">
      <c r="D213" s="95"/>
      <c r="E213" s="95"/>
    </row>
    <row r="214" spans="4:5">
      <c r="D214" s="95"/>
      <c r="E214" s="95"/>
    </row>
    <row r="215" spans="4:5">
      <c r="D215" s="95"/>
      <c r="E215" s="95"/>
    </row>
    <row r="216" spans="4:5">
      <c r="D216" s="95"/>
      <c r="E216" s="95"/>
    </row>
    <row r="217" spans="4:5">
      <c r="D217" s="95"/>
      <c r="E217" s="95"/>
    </row>
    <row r="218" spans="4:5">
      <c r="D218" s="95"/>
      <c r="E218" s="95"/>
    </row>
    <row r="219" spans="4:5">
      <c r="D219" s="95"/>
      <c r="E219" s="95"/>
    </row>
    <row r="220" spans="4:5">
      <c r="D220" s="95"/>
      <c r="E220" s="95"/>
    </row>
    <row r="221" spans="4:5">
      <c r="D221" s="95"/>
      <c r="E221" s="95"/>
    </row>
    <row r="222" spans="4:5">
      <c r="D222" s="95"/>
      <c r="E222" s="95"/>
    </row>
    <row r="223" spans="4:5">
      <c r="D223" s="95"/>
      <c r="E223" s="95"/>
    </row>
    <row r="224" spans="4:5">
      <c r="D224" s="95"/>
      <c r="E224" s="95"/>
    </row>
    <row r="225" spans="4:5">
      <c r="D225" s="95"/>
      <c r="E225" s="95"/>
    </row>
    <row r="226" spans="4:5">
      <c r="D226" s="95"/>
      <c r="E226" s="95"/>
    </row>
    <row r="227" spans="4:5">
      <c r="D227" s="95"/>
      <c r="E227" s="95"/>
    </row>
    <row r="228" spans="4:5">
      <c r="D228" s="95"/>
      <c r="E228" s="95"/>
    </row>
    <row r="229" spans="4:5">
      <c r="D229" s="95"/>
      <c r="E229" s="95"/>
    </row>
    <row r="230" spans="4:5">
      <c r="D230" s="95"/>
      <c r="E230" s="95"/>
    </row>
    <row r="231" spans="4:5">
      <c r="D231" s="95"/>
      <c r="E231" s="95"/>
    </row>
    <row r="232" spans="4:5">
      <c r="D232" s="95"/>
      <c r="E232" s="95"/>
    </row>
    <row r="233" spans="4:5">
      <c r="D233" s="95"/>
      <c r="E233" s="95"/>
    </row>
    <row r="234" spans="4:5">
      <c r="D234" s="95"/>
      <c r="E234" s="95"/>
    </row>
    <row r="235" spans="4:5">
      <c r="D235" s="95"/>
      <c r="E235" s="95"/>
    </row>
    <row r="236" spans="4:5">
      <c r="D236" s="95"/>
      <c r="E236" s="95"/>
    </row>
    <row r="237" spans="4:5">
      <c r="D237" s="95"/>
      <c r="E237" s="95"/>
    </row>
    <row r="238" spans="4:5">
      <c r="D238" s="95"/>
      <c r="E238" s="95"/>
    </row>
    <row r="239" spans="4:5">
      <c r="D239" s="95"/>
      <c r="E239" s="95"/>
    </row>
    <row r="240" spans="4:5">
      <c r="D240" s="95"/>
      <c r="E240" s="95"/>
    </row>
    <row r="241" spans="4:5">
      <c r="D241" s="95"/>
      <c r="E241" s="95"/>
    </row>
    <row r="242" spans="4:5">
      <c r="D242" s="95"/>
      <c r="E242" s="95"/>
    </row>
    <row r="243" spans="4:5">
      <c r="D243" s="95"/>
      <c r="E243" s="95"/>
    </row>
    <row r="244" spans="4:5">
      <c r="D244" s="95"/>
      <c r="E244" s="95"/>
    </row>
    <row r="245" spans="4:5">
      <c r="D245" s="95"/>
      <c r="E245" s="95"/>
    </row>
    <row r="246" spans="4:5">
      <c r="D246" s="95"/>
      <c r="E246" s="95"/>
    </row>
    <row r="247" spans="4:5">
      <c r="D247" s="95"/>
      <c r="E247" s="95"/>
    </row>
    <row r="248" spans="4:5">
      <c r="D248" s="95"/>
      <c r="E248" s="95"/>
    </row>
    <row r="249" spans="4:5">
      <c r="D249" s="95"/>
      <c r="E249" s="95"/>
    </row>
    <row r="250" spans="4:5">
      <c r="D250" s="95"/>
      <c r="E250" s="95"/>
    </row>
    <row r="251" spans="4:5">
      <c r="D251" s="95"/>
      <c r="E251" s="95"/>
    </row>
    <row r="252" spans="4:5">
      <c r="D252" s="95"/>
      <c r="E252" s="95"/>
    </row>
    <row r="253" spans="4:5">
      <c r="D253" s="95"/>
      <c r="E253" s="95"/>
    </row>
    <row r="254" spans="4:5">
      <c r="D254" s="95"/>
      <c r="E254" s="95"/>
    </row>
    <row r="255" spans="4:5">
      <c r="D255" s="95"/>
      <c r="E255" s="95"/>
    </row>
    <row r="256" spans="4:5">
      <c r="D256" s="95"/>
      <c r="E256" s="95"/>
    </row>
    <row r="257" spans="4:5">
      <c r="D257" s="95"/>
      <c r="E257" s="95"/>
    </row>
    <row r="258" spans="4:5">
      <c r="D258" s="95"/>
      <c r="E258" s="95"/>
    </row>
    <row r="259" spans="4:5">
      <c r="D259" s="95"/>
      <c r="E259" s="95"/>
    </row>
    <row r="260" spans="4:5">
      <c r="D260" s="95"/>
      <c r="E260" s="95"/>
    </row>
    <row r="261" spans="4:5">
      <c r="D261" s="95"/>
      <c r="E261" s="95"/>
    </row>
    <row r="262" spans="4:5">
      <c r="D262" s="95"/>
      <c r="E262" s="95"/>
    </row>
    <row r="263" spans="4:5">
      <c r="D263" s="95"/>
      <c r="E263" s="95"/>
    </row>
    <row r="264" spans="4:5">
      <c r="D264" s="95"/>
      <c r="E264" s="95"/>
    </row>
    <row r="265" spans="4:5">
      <c r="D265" s="95"/>
      <c r="E265" s="95"/>
    </row>
    <row r="266" spans="4:5">
      <c r="D266" s="95"/>
      <c r="E266" s="95"/>
    </row>
    <row r="267" spans="4:5">
      <c r="D267" s="95"/>
      <c r="E267" s="95"/>
    </row>
    <row r="268" spans="4:5">
      <c r="D268" s="95"/>
      <c r="E268" s="95"/>
    </row>
    <row r="269" spans="4:5">
      <c r="D269" s="95"/>
      <c r="E269" s="95"/>
    </row>
    <row r="270" spans="4:5">
      <c r="D270" s="95"/>
      <c r="E270" s="95"/>
    </row>
    <row r="271" spans="4:5">
      <c r="D271" s="95"/>
      <c r="E271" s="95"/>
    </row>
    <row r="272" spans="4:5">
      <c r="D272" s="95"/>
      <c r="E272" s="95"/>
    </row>
    <row r="273" spans="4:5">
      <c r="D273" s="95"/>
      <c r="E273" s="95"/>
    </row>
    <row r="274" spans="4:5">
      <c r="D274" s="95"/>
      <c r="E274" s="95"/>
    </row>
    <row r="275" spans="4:5">
      <c r="D275" s="95"/>
      <c r="E275" s="95"/>
    </row>
    <row r="276" spans="4:5">
      <c r="D276" s="95"/>
      <c r="E276" s="95"/>
    </row>
    <row r="277" spans="4:5">
      <c r="D277" s="95"/>
      <c r="E277" s="95"/>
    </row>
    <row r="278" spans="4:5">
      <c r="D278" s="95"/>
      <c r="E278" s="95"/>
    </row>
    <row r="279" spans="4:5">
      <c r="D279" s="95"/>
      <c r="E279" s="95"/>
    </row>
    <row r="280" spans="4:5">
      <c r="D280" s="95"/>
      <c r="E280" s="95"/>
    </row>
    <row r="281" spans="4:5">
      <c r="D281" s="95"/>
      <c r="E281" s="95"/>
    </row>
    <row r="282" spans="4:5">
      <c r="D282" s="95"/>
      <c r="E282" s="95"/>
    </row>
    <row r="283" spans="4:5">
      <c r="D283" s="95"/>
      <c r="E283" s="95"/>
    </row>
    <row r="284" spans="4:5">
      <c r="D284" s="95"/>
      <c r="E284" s="95"/>
    </row>
    <row r="285" spans="4:5">
      <c r="D285" s="95"/>
      <c r="E285" s="95"/>
    </row>
    <row r="286" spans="4:5">
      <c r="D286" s="95"/>
      <c r="E286" s="95"/>
    </row>
    <row r="287" spans="4:5">
      <c r="D287" s="95"/>
      <c r="E287" s="95"/>
    </row>
    <row r="288" spans="4:5">
      <c r="D288" s="95"/>
      <c r="E288" s="95"/>
    </row>
    <row r="289" spans="4:5">
      <c r="D289" s="95"/>
      <c r="E289" s="95"/>
    </row>
    <row r="290" spans="4:5">
      <c r="D290" s="95"/>
      <c r="E290" s="95"/>
    </row>
    <row r="291" spans="4:5">
      <c r="D291" s="95"/>
      <c r="E291" s="95"/>
    </row>
    <row r="292" spans="4:5">
      <c r="D292" s="95"/>
      <c r="E292" s="95"/>
    </row>
    <row r="293" spans="4:5">
      <c r="D293" s="95"/>
      <c r="E293" s="95"/>
    </row>
    <row r="294" spans="4:5">
      <c r="D294" s="95"/>
      <c r="E294" s="95"/>
    </row>
    <row r="295" spans="4:5">
      <c r="D295" s="95"/>
      <c r="E295" s="95"/>
    </row>
    <row r="296" spans="4:5">
      <c r="D296" s="95"/>
      <c r="E296" s="95"/>
    </row>
    <row r="297" spans="4:5">
      <c r="D297" s="95"/>
      <c r="E297" s="95"/>
    </row>
    <row r="298" spans="4:5">
      <c r="D298" s="95"/>
      <c r="E298" s="95"/>
    </row>
    <row r="299" spans="4:5">
      <c r="D299" s="95"/>
      <c r="E299" s="95"/>
    </row>
    <row r="300" spans="4:5">
      <c r="D300" s="95"/>
      <c r="E300" s="95"/>
    </row>
    <row r="301" spans="4:5">
      <c r="D301" s="95"/>
      <c r="E301" s="95"/>
    </row>
    <row r="302" spans="4:5">
      <c r="D302" s="95"/>
      <c r="E302" s="95"/>
    </row>
    <row r="303" spans="4:5">
      <c r="D303" s="95"/>
      <c r="E303" s="95"/>
    </row>
    <row r="304" spans="4:5">
      <c r="D304" s="95"/>
      <c r="E304" s="95"/>
    </row>
    <row r="305" spans="4:5">
      <c r="D305" s="95"/>
      <c r="E305" s="95"/>
    </row>
    <row r="306" spans="4:5">
      <c r="D306" s="95"/>
      <c r="E306" s="95"/>
    </row>
    <row r="307" spans="4:5">
      <c r="D307" s="95"/>
      <c r="E307" s="95"/>
    </row>
    <row r="308" spans="4:5">
      <c r="D308" s="95"/>
      <c r="E308" s="95"/>
    </row>
    <row r="309" spans="4:5">
      <c r="D309" s="95"/>
      <c r="E309" s="95"/>
    </row>
    <row r="310" spans="4:5">
      <c r="D310" s="95"/>
      <c r="E310" s="95"/>
    </row>
    <row r="311" spans="4:5">
      <c r="D311" s="95"/>
      <c r="E311" s="95"/>
    </row>
    <row r="312" spans="4:5">
      <c r="D312" s="95"/>
      <c r="E312" s="95"/>
    </row>
    <row r="313" spans="4:5">
      <c r="D313" s="95"/>
      <c r="E313" s="95"/>
    </row>
    <row r="314" spans="4:5">
      <c r="D314" s="95"/>
      <c r="E314" s="95"/>
    </row>
    <row r="315" spans="4:5">
      <c r="D315" s="95"/>
      <c r="E315" s="95"/>
    </row>
    <row r="316" spans="4:5">
      <c r="D316" s="95"/>
      <c r="E316" s="95"/>
    </row>
    <row r="317" spans="4:5">
      <c r="D317" s="95"/>
      <c r="E317" s="95"/>
    </row>
    <row r="318" spans="4:5">
      <c r="D318" s="95"/>
      <c r="E318" s="95"/>
    </row>
    <row r="319" spans="4:5">
      <c r="D319" s="95"/>
      <c r="E319" s="95"/>
    </row>
    <row r="320" spans="4:5">
      <c r="D320" s="95"/>
      <c r="E320" s="95"/>
    </row>
    <row r="321" spans="4:5">
      <c r="D321" s="95"/>
      <c r="E321" s="95"/>
    </row>
    <row r="322" spans="4:5">
      <c r="D322" s="95"/>
      <c r="E322" s="95"/>
    </row>
    <row r="323" spans="4:5">
      <c r="D323" s="95"/>
      <c r="E323" s="95"/>
    </row>
    <row r="324" spans="4:5">
      <c r="D324" s="95"/>
      <c r="E324" s="95"/>
    </row>
    <row r="325" spans="4:5">
      <c r="D325" s="95"/>
      <c r="E325" s="95"/>
    </row>
    <row r="326" spans="4:5">
      <c r="D326" s="95"/>
      <c r="E326" s="95"/>
    </row>
    <row r="327" spans="4:5">
      <c r="D327" s="95"/>
      <c r="E327" s="95"/>
    </row>
    <row r="328" spans="4:5">
      <c r="D328" s="95"/>
      <c r="E328" s="95"/>
    </row>
    <row r="329" spans="4:5">
      <c r="D329" s="95"/>
      <c r="E329" s="95"/>
    </row>
    <row r="330" spans="4:5">
      <c r="D330" s="95"/>
      <c r="E330" s="95"/>
    </row>
    <row r="331" spans="4:5">
      <c r="D331" s="95"/>
      <c r="E331" s="95"/>
    </row>
    <row r="332" spans="4:5">
      <c r="D332" s="95"/>
      <c r="E332" s="95"/>
    </row>
    <row r="333" spans="4:5">
      <c r="D333" s="95"/>
      <c r="E333" s="95"/>
    </row>
    <row r="334" spans="4:5">
      <c r="D334" s="95"/>
      <c r="E334" s="95"/>
    </row>
    <row r="335" spans="4:5">
      <c r="D335" s="95"/>
      <c r="E335" s="95"/>
    </row>
    <row r="336" spans="4:5">
      <c r="D336" s="95"/>
      <c r="E336" s="95"/>
    </row>
    <row r="337" spans="4:5">
      <c r="D337" s="95"/>
      <c r="E337" s="95"/>
    </row>
    <row r="338" spans="4:5">
      <c r="D338" s="95"/>
      <c r="E338" s="95"/>
    </row>
    <row r="339" spans="4:5">
      <c r="D339" s="95"/>
      <c r="E339" s="95"/>
    </row>
    <row r="340" spans="4:5">
      <c r="D340" s="95"/>
      <c r="E340" s="95"/>
    </row>
    <row r="341" spans="4:5">
      <c r="D341" s="95"/>
      <c r="E341" s="95"/>
    </row>
    <row r="342" spans="4:5">
      <c r="D342" s="95"/>
      <c r="E342" s="95"/>
    </row>
    <row r="343" spans="4:5">
      <c r="D343" s="95"/>
      <c r="E343" s="95"/>
    </row>
    <row r="344" spans="4:5">
      <c r="D344" s="95"/>
      <c r="E344" s="95"/>
    </row>
    <row r="345" spans="4:5">
      <c r="D345" s="95"/>
      <c r="E345" s="95"/>
    </row>
    <row r="346" spans="4:5">
      <c r="D346" s="95"/>
      <c r="E346" s="95"/>
    </row>
    <row r="347" spans="4:5">
      <c r="D347" s="95"/>
      <c r="E347" s="95"/>
    </row>
    <row r="348" spans="4:5">
      <c r="D348" s="95"/>
      <c r="E348" s="95"/>
    </row>
    <row r="349" spans="4:5">
      <c r="D349" s="95"/>
      <c r="E349" s="95"/>
    </row>
    <row r="350" spans="4:5">
      <c r="D350" s="95"/>
      <c r="E350" s="95"/>
    </row>
    <row r="351" spans="4:5">
      <c r="D351" s="95"/>
      <c r="E351" s="95"/>
    </row>
    <row r="352" spans="4:5">
      <c r="D352" s="95"/>
      <c r="E352" s="95"/>
    </row>
    <row r="353" spans="4:5">
      <c r="D353" s="95"/>
      <c r="E353" s="95"/>
    </row>
    <row r="354" spans="4:5">
      <c r="D354" s="95"/>
      <c r="E354" s="95"/>
    </row>
    <row r="355" spans="4:5">
      <c r="D355" s="95"/>
      <c r="E355" s="95"/>
    </row>
    <row r="356" spans="4:5">
      <c r="D356" s="95"/>
      <c r="E356" s="95"/>
    </row>
    <row r="357" spans="4:5">
      <c r="D357" s="95"/>
      <c r="E357" s="95"/>
    </row>
    <row r="358" spans="4:5">
      <c r="D358" s="95"/>
      <c r="E358" s="95"/>
    </row>
    <row r="359" spans="4:5">
      <c r="D359" s="95"/>
      <c r="E359" s="95"/>
    </row>
    <row r="360" spans="4:5">
      <c r="D360" s="95"/>
      <c r="E360" s="95"/>
    </row>
    <row r="361" spans="4:5">
      <c r="D361" s="95"/>
      <c r="E361" s="95"/>
    </row>
    <row r="362" spans="4:5">
      <c r="D362" s="95"/>
      <c r="E362" s="95"/>
    </row>
    <row r="363" spans="4:5">
      <c r="D363" s="95"/>
      <c r="E363" s="95"/>
    </row>
    <row r="364" spans="4:5">
      <c r="D364" s="95"/>
      <c r="E364" s="95"/>
    </row>
    <row r="365" spans="4:5">
      <c r="D365" s="95"/>
      <c r="E365" s="95"/>
    </row>
    <row r="366" spans="4:5">
      <c r="D366" s="95"/>
      <c r="E366" s="95"/>
    </row>
    <row r="367" spans="4:5">
      <c r="D367" s="95"/>
      <c r="E367" s="95"/>
    </row>
    <row r="368" spans="4:5">
      <c r="D368" s="95"/>
      <c r="E368" s="95"/>
    </row>
    <row r="369" spans="4:5">
      <c r="D369" s="95"/>
      <c r="E369" s="95"/>
    </row>
    <row r="370" spans="4:5">
      <c r="D370" s="95"/>
      <c r="E370" s="95"/>
    </row>
    <row r="371" spans="4:5">
      <c r="D371" s="95"/>
      <c r="E371" s="95"/>
    </row>
    <row r="372" spans="4:5">
      <c r="D372" s="95"/>
      <c r="E372" s="95"/>
    </row>
    <row r="373" spans="4:5">
      <c r="D373" s="95"/>
      <c r="E373" s="95"/>
    </row>
    <row r="374" spans="4:5">
      <c r="D374" s="95"/>
      <c r="E374" s="95"/>
    </row>
    <row r="375" spans="4:5">
      <c r="D375" s="95"/>
      <c r="E375" s="95"/>
    </row>
    <row r="376" spans="4:5">
      <c r="D376" s="95"/>
      <c r="E376" s="95"/>
    </row>
    <row r="377" spans="4:5">
      <c r="D377" s="95"/>
      <c r="E377" s="95"/>
    </row>
    <row r="378" spans="4:5">
      <c r="D378" s="95"/>
      <c r="E378" s="95"/>
    </row>
    <row r="379" spans="4:5">
      <c r="D379" s="95"/>
      <c r="E379" s="95"/>
    </row>
    <row r="380" spans="4:5">
      <c r="D380" s="95"/>
      <c r="E380" s="95"/>
    </row>
    <row r="381" spans="4:5">
      <c r="D381" s="95"/>
      <c r="E381" s="95"/>
    </row>
    <row r="382" spans="4:5">
      <c r="D382" s="95"/>
      <c r="E382" s="95"/>
    </row>
    <row r="383" spans="4:5">
      <c r="D383" s="95"/>
      <c r="E383" s="95"/>
    </row>
    <row r="384" spans="4:5">
      <c r="D384" s="95"/>
      <c r="E384" s="95"/>
    </row>
    <row r="385" spans="4:5">
      <c r="D385" s="95"/>
      <c r="E385" s="95"/>
    </row>
    <row r="386" spans="4:5">
      <c r="D386" s="95"/>
      <c r="E386" s="95"/>
    </row>
    <row r="387" spans="4:5">
      <c r="D387" s="95"/>
      <c r="E387" s="95"/>
    </row>
    <row r="388" spans="4:5">
      <c r="D388" s="95"/>
      <c r="E388" s="95"/>
    </row>
    <row r="389" spans="4:5">
      <c r="D389" s="95"/>
      <c r="E389" s="95"/>
    </row>
    <row r="390" spans="4:5">
      <c r="D390" s="95"/>
      <c r="E390" s="95"/>
    </row>
    <row r="391" spans="4:5">
      <c r="D391" s="95"/>
      <c r="E391" s="95"/>
    </row>
    <row r="392" spans="4:5">
      <c r="D392" s="95"/>
      <c r="E392" s="95"/>
    </row>
    <row r="393" spans="4:5">
      <c r="D393" s="95"/>
      <c r="E393" s="95"/>
    </row>
    <row r="394" spans="4:5">
      <c r="D394" s="95"/>
      <c r="E394" s="95"/>
    </row>
    <row r="395" spans="4:5">
      <c r="D395" s="95"/>
      <c r="E395" s="95"/>
    </row>
    <row r="396" spans="4:5">
      <c r="D396" s="95"/>
      <c r="E396" s="95"/>
    </row>
    <row r="397" spans="4:5">
      <c r="D397" s="95"/>
      <c r="E397" s="95"/>
    </row>
    <row r="398" spans="4:5">
      <c r="D398" s="95"/>
      <c r="E398" s="95"/>
    </row>
    <row r="399" spans="4:5">
      <c r="D399" s="95"/>
      <c r="E399" s="95"/>
    </row>
    <row r="400" spans="4:5">
      <c r="D400" s="95"/>
      <c r="E400" s="95"/>
    </row>
    <row r="401" spans="4:5">
      <c r="D401" s="95"/>
      <c r="E401" s="95"/>
    </row>
    <row r="402" spans="4:5">
      <c r="D402" s="95"/>
      <c r="E402" s="95"/>
    </row>
    <row r="403" spans="4:5">
      <c r="D403" s="95"/>
      <c r="E403" s="95"/>
    </row>
    <row r="404" spans="4:5">
      <c r="D404" s="95"/>
      <c r="E404" s="95"/>
    </row>
    <row r="405" spans="4:5">
      <c r="D405" s="95"/>
      <c r="E405" s="95"/>
    </row>
    <row r="406" spans="4:5">
      <c r="D406" s="95"/>
      <c r="E406" s="95"/>
    </row>
    <row r="407" spans="4:5">
      <c r="D407" s="95"/>
      <c r="E407" s="95"/>
    </row>
    <row r="408" spans="4:5">
      <c r="D408" s="95"/>
      <c r="E408" s="95"/>
    </row>
    <row r="409" spans="4:5">
      <c r="D409" s="95"/>
      <c r="E409" s="95"/>
    </row>
    <row r="410" spans="4:5">
      <c r="D410" s="95"/>
      <c r="E410" s="95"/>
    </row>
    <row r="411" spans="4:5">
      <c r="D411" s="95"/>
      <c r="E411" s="95"/>
    </row>
    <row r="412" spans="4:5">
      <c r="D412" s="95"/>
      <c r="E412" s="95"/>
    </row>
    <row r="413" spans="4:5">
      <c r="D413" s="95"/>
      <c r="E413" s="95"/>
    </row>
    <row r="414" spans="4:5">
      <c r="D414" s="95"/>
      <c r="E414" s="95"/>
    </row>
    <row r="415" spans="4:5">
      <c r="D415" s="95"/>
      <c r="E415" s="95"/>
    </row>
    <row r="416" spans="4:5">
      <c r="D416" s="95"/>
      <c r="E416" s="95"/>
    </row>
    <row r="417" spans="4:5">
      <c r="D417" s="95"/>
      <c r="E417" s="95"/>
    </row>
    <row r="418" spans="4:5">
      <c r="D418" s="95"/>
      <c r="E418" s="95"/>
    </row>
    <row r="419" spans="4:5">
      <c r="D419" s="95"/>
      <c r="E419" s="95"/>
    </row>
    <row r="420" spans="4:5">
      <c r="D420" s="95"/>
      <c r="E420" s="95"/>
    </row>
    <row r="421" spans="4:5">
      <c r="D421" s="95"/>
      <c r="E421" s="95"/>
    </row>
    <row r="422" spans="4:5">
      <c r="D422" s="95"/>
      <c r="E422" s="95"/>
    </row>
    <row r="423" spans="4:5">
      <c r="D423" s="95"/>
      <c r="E423" s="95"/>
    </row>
    <row r="424" spans="4:5">
      <c r="D424" s="95"/>
      <c r="E424" s="95"/>
    </row>
    <row r="425" spans="4:5">
      <c r="D425" s="95"/>
      <c r="E425" s="95"/>
    </row>
    <row r="426" spans="4:5">
      <c r="D426" s="95"/>
      <c r="E426" s="95"/>
    </row>
    <row r="427" spans="4:5">
      <c r="D427" s="95"/>
      <c r="E427" s="95"/>
    </row>
    <row r="428" spans="4:5">
      <c r="D428" s="95"/>
      <c r="E428" s="95"/>
    </row>
    <row r="429" spans="4:5">
      <c r="D429" s="95"/>
      <c r="E429" s="95"/>
    </row>
    <row r="430" spans="4:5">
      <c r="D430" s="95"/>
      <c r="E430" s="95"/>
    </row>
    <row r="431" spans="4:5">
      <c r="D431" s="95"/>
      <c r="E431" s="95"/>
    </row>
    <row r="432" spans="4:5">
      <c r="D432" s="95"/>
      <c r="E432" s="95"/>
    </row>
    <row r="433" spans="4:5">
      <c r="D433" s="95"/>
      <c r="E433" s="95"/>
    </row>
    <row r="434" spans="4:5">
      <c r="D434" s="95"/>
      <c r="E434" s="95"/>
    </row>
    <row r="435" spans="4:5">
      <c r="D435" s="95"/>
      <c r="E435" s="95"/>
    </row>
    <row r="436" spans="4:5">
      <c r="D436" s="95"/>
      <c r="E436" s="95"/>
    </row>
    <row r="437" spans="4:5">
      <c r="D437" s="95"/>
      <c r="E437" s="95"/>
    </row>
    <row r="438" spans="4:5">
      <c r="D438" s="95"/>
      <c r="E438" s="95"/>
    </row>
    <row r="439" spans="4:5">
      <c r="D439" s="95"/>
      <c r="E439" s="95"/>
    </row>
    <row r="440" spans="4:5">
      <c r="D440" s="95"/>
      <c r="E440" s="95"/>
    </row>
    <row r="441" spans="4:5">
      <c r="D441" s="95"/>
      <c r="E441" s="95"/>
    </row>
    <row r="442" spans="4:5">
      <c r="D442" s="95"/>
      <c r="E442" s="95"/>
    </row>
    <row r="443" spans="4:5">
      <c r="D443" s="95"/>
      <c r="E443" s="95"/>
    </row>
    <row r="444" spans="4:5">
      <c r="D444" s="95"/>
      <c r="E444" s="95"/>
    </row>
    <row r="445" spans="4:5">
      <c r="D445" s="95"/>
      <c r="E445" s="95"/>
    </row>
    <row r="446" spans="4:5">
      <c r="D446" s="95"/>
      <c r="E446" s="95"/>
    </row>
    <row r="447" spans="4:5">
      <c r="D447" s="95"/>
      <c r="E447" s="95"/>
    </row>
    <row r="448" spans="4:5">
      <c r="D448" s="95"/>
      <c r="E448" s="95"/>
    </row>
    <row r="449" spans="4:5">
      <c r="D449" s="95"/>
      <c r="E449" s="95"/>
    </row>
    <row r="450" spans="4:5">
      <c r="D450" s="95"/>
      <c r="E450" s="95"/>
    </row>
    <row r="451" spans="4:5">
      <c r="D451" s="95"/>
      <c r="E451" s="95"/>
    </row>
    <row r="452" spans="4:5">
      <c r="D452" s="95"/>
      <c r="E452" s="95"/>
    </row>
    <row r="453" spans="4:5">
      <c r="D453" s="95"/>
      <c r="E453" s="95"/>
    </row>
    <row r="454" spans="4:5">
      <c r="D454" s="95"/>
      <c r="E454" s="95"/>
    </row>
    <row r="455" spans="4:5">
      <c r="D455" s="95"/>
      <c r="E455" s="95"/>
    </row>
    <row r="456" spans="4:5">
      <c r="D456" s="95"/>
      <c r="E456" s="95"/>
    </row>
    <row r="457" spans="4:5">
      <c r="D457" s="95"/>
      <c r="E457" s="95"/>
    </row>
    <row r="458" spans="4:5">
      <c r="D458" s="95"/>
      <c r="E458" s="95"/>
    </row>
    <row r="459" spans="4:5">
      <c r="D459" s="95"/>
      <c r="E459" s="95"/>
    </row>
    <row r="460" spans="4:5">
      <c r="D460" s="95"/>
      <c r="E460" s="95"/>
    </row>
    <row r="461" spans="4:5">
      <c r="D461" s="95"/>
      <c r="E461" s="95"/>
    </row>
    <row r="462" spans="4:5">
      <c r="D462" s="95"/>
      <c r="E462" s="95"/>
    </row>
    <row r="463" spans="4:5">
      <c r="D463" s="95"/>
      <c r="E463" s="95"/>
    </row>
    <row r="464" spans="4:5">
      <c r="D464" s="95"/>
      <c r="E464" s="95"/>
    </row>
    <row r="465" spans="4:5">
      <c r="D465" s="95"/>
      <c r="E465" s="95"/>
    </row>
    <row r="466" spans="4:5">
      <c r="D466" s="95"/>
      <c r="E466" s="95"/>
    </row>
    <row r="467" spans="4:5">
      <c r="D467" s="95"/>
      <c r="E467" s="95"/>
    </row>
    <row r="468" spans="4:5">
      <c r="D468" s="95"/>
      <c r="E468" s="95"/>
    </row>
    <row r="469" spans="4:5">
      <c r="D469" s="95"/>
      <c r="E469" s="95"/>
    </row>
    <row r="470" spans="4:5">
      <c r="D470" s="95"/>
      <c r="E470" s="95"/>
    </row>
    <row r="471" spans="4:5">
      <c r="D471" s="95"/>
      <c r="E471" s="95"/>
    </row>
    <row r="472" spans="4:5">
      <c r="D472" s="95"/>
      <c r="E472" s="95"/>
    </row>
    <row r="473" spans="4:5">
      <c r="D473" s="95"/>
      <c r="E473" s="95"/>
    </row>
    <row r="474" spans="4:5">
      <c r="D474" s="95"/>
      <c r="E474" s="95"/>
    </row>
    <row r="475" spans="4:5">
      <c r="D475" s="95"/>
      <c r="E475" s="95"/>
    </row>
    <row r="476" spans="4:5">
      <c r="D476" s="95"/>
      <c r="E476" s="95"/>
    </row>
    <row r="477" spans="4:5">
      <c r="D477" s="95"/>
      <c r="E477" s="95"/>
    </row>
    <row r="478" spans="4:5">
      <c r="D478" s="95"/>
      <c r="E478" s="95"/>
    </row>
    <row r="479" spans="4:5">
      <c r="D479" s="95"/>
      <c r="E479" s="95"/>
    </row>
    <row r="480" spans="4:5">
      <c r="D480" s="95"/>
      <c r="E480" s="95"/>
    </row>
    <row r="481" spans="4:5">
      <c r="D481" s="95"/>
      <c r="E481" s="95"/>
    </row>
    <row r="482" spans="4:5">
      <c r="D482" s="95"/>
      <c r="E482" s="95"/>
    </row>
    <row r="483" spans="4:5">
      <c r="D483" s="95"/>
      <c r="E483" s="95"/>
    </row>
    <row r="484" spans="4:5">
      <c r="D484" s="95"/>
      <c r="E484" s="95"/>
    </row>
    <row r="485" spans="4:5">
      <c r="D485" s="95"/>
      <c r="E485" s="95"/>
    </row>
    <row r="486" spans="4:5">
      <c r="D486" s="95"/>
      <c r="E486" s="95"/>
    </row>
    <row r="487" spans="4:5">
      <c r="D487" s="95"/>
      <c r="E487" s="95"/>
    </row>
    <row r="488" spans="4:5">
      <c r="D488" s="95"/>
      <c r="E488" s="95"/>
    </row>
    <row r="489" spans="4:5">
      <c r="D489" s="95"/>
      <c r="E489" s="95"/>
    </row>
    <row r="490" spans="4:5">
      <c r="D490" s="95"/>
      <c r="E490" s="95"/>
    </row>
    <row r="491" spans="4:5">
      <c r="D491" s="95"/>
      <c r="E491" s="95"/>
    </row>
    <row r="492" spans="4:5">
      <c r="D492" s="95"/>
      <c r="E492" s="95"/>
    </row>
    <row r="493" spans="4:5">
      <c r="D493" s="95"/>
      <c r="E493" s="95"/>
    </row>
    <row r="494" spans="4:5">
      <c r="D494" s="95"/>
      <c r="E494" s="95"/>
    </row>
    <row r="495" spans="4:5">
      <c r="D495" s="95"/>
      <c r="E495" s="95"/>
    </row>
    <row r="496" spans="4:5">
      <c r="D496" s="95"/>
      <c r="E496" s="95"/>
    </row>
    <row r="497" spans="4:5">
      <c r="D497" s="95"/>
      <c r="E497" s="95"/>
    </row>
    <row r="498" spans="4:5">
      <c r="D498" s="95"/>
      <c r="E498" s="95"/>
    </row>
    <row r="499" spans="4:5">
      <c r="D499" s="95"/>
      <c r="E499" s="95"/>
    </row>
    <row r="500" spans="4:5">
      <c r="D500" s="95"/>
      <c r="E500" s="95"/>
    </row>
    <row r="501" spans="4:5">
      <c r="D501" s="95"/>
      <c r="E501" s="95"/>
    </row>
    <row r="502" spans="4:5">
      <c r="D502" s="95"/>
      <c r="E502" s="95"/>
    </row>
    <row r="503" spans="4:5">
      <c r="D503" s="95"/>
      <c r="E503" s="95"/>
    </row>
    <row r="504" spans="4:5">
      <c r="D504" s="95"/>
      <c r="E504" s="95"/>
    </row>
    <row r="505" spans="4:5">
      <c r="D505" s="95"/>
      <c r="E505" s="95"/>
    </row>
    <row r="506" spans="4:5">
      <c r="D506" s="95"/>
      <c r="E506" s="95"/>
    </row>
    <row r="507" spans="4:5">
      <c r="D507" s="95"/>
      <c r="E507" s="95"/>
    </row>
    <row r="508" spans="4:5">
      <c r="D508" s="95"/>
      <c r="E508" s="95"/>
    </row>
    <row r="509" spans="4:5">
      <c r="D509" s="95"/>
      <c r="E509" s="95"/>
    </row>
    <row r="510" spans="4:5">
      <c r="D510" s="95"/>
      <c r="E510" s="95"/>
    </row>
    <row r="511" spans="4:5">
      <c r="D511" s="95"/>
      <c r="E511" s="95"/>
    </row>
    <row r="512" spans="4:5">
      <c r="D512" s="95"/>
      <c r="E512" s="95"/>
    </row>
    <row r="513" spans="4:5">
      <c r="D513" s="95"/>
      <c r="E513" s="95"/>
    </row>
    <row r="514" spans="4:5">
      <c r="D514" s="95"/>
      <c r="E514" s="95"/>
    </row>
    <row r="515" spans="4:5">
      <c r="D515" s="95"/>
      <c r="E515" s="95"/>
    </row>
    <row r="516" spans="4:5">
      <c r="D516" s="95"/>
      <c r="E516" s="95"/>
    </row>
    <row r="517" spans="4:5">
      <c r="D517" s="95"/>
      <c r="E517" s="95"/>
    </row>
    <row r="518" spans="4:5">
      <c r="D518" s="95"/>
      <c r="E518" s="95"/>
    </row>
    <row r="519" spans="4:5">
      <c r="D519" s="95"/>
      <c r="E519" s="95"/>
    </row>
    <row r="520" spans="4:5">
      <c r="D520" s="95"/>
      <c r="E520" s="95"/>
    </row>
    <row r="521" spans="4:5">
      <c r="D521" s="95"/>
      <c r="E521" s="95"/>
    </row>
    <row r="522" spans="4:5">
      <c r="D522" s="95"/>
      <c r="E522" s="95"/>
    </row>
    <row r="523" spans="4:5">
      <c r="D523" s="95"/>
      <c r="E523" s="95"/>
    </row>
    <row r="524" spans="4:5">
      <c r="D524" s="95"/>
      <c r="E524" s="95"/>
    </row>
    <row r="525" spans="4:5">
      <c r="D525" s="95"/>
      <c r="E525" s="95"/>
    </row>
    <row r="526" spans="4:5">
      <c r="D526" s="95"/>
      <c r="E526" s="95"/>
    </row>
    <row r="527" spans="4:5">
      <c r="D527" s="95"/>
      <c r="E527" s="95"/>
    </row>
    <row r="528" spans="4:5">
      <c r="D528" s="95"/>
      <c r="E528" s="95"/>
    </row>
    <row r="529" spans="4:5">
      <c r="D529" s="95"/>
      <c r="E529" s="95"/>
    </row>
    <row r="530" spans="4:5">
      <c r="D530" s="95"/>
      <c r="E530" s="95"/>
    </row>
    <row r="531" spans="4:5">
      <c r="D531" s="95"/>
      <c r="E531" s="95"/>
    </row>
    <row r="532" spans="4:5">
      <c r="D532" s="95"/>
      <c r="E532" s="95"/>
    </row>
    <row r="533" spans="4:5">
      <c r="D533" s="95"/>
      <c r="E533" s="95"/>
    </row>
    <row r="534" spans="4:5">
      <c r="D534" s="95"/>
      <c r="E534" s="95"/>
    </row>
    <row r="535" spans="4:5">
      <c r="D535" s="95"/>
      <c r="E535" s="95"/>
    </row>
    <row r="536" spans="4:5">
      <c r="D536" s="95"/>
      <c r="E536" s="95"/>
    </row>
    <row r="537" spans="4:5">
      <c r="D537" s="95"/>
      <c r="E537" s="95"/>
    </row>
    <row r="538" spans="4:5">
      <c r="D538" s="95"/>
      <c r="E538" s="95"/>
    </row>
    <row r="539" spans="4:5">
      <c r="D539" s="95"/>
      <c r="E539" s="95"/>
    </row>
    <row r="540" spans="4:5">
      <c r="D540" s="95"/>
      <c r="E540" s="95"/>
    </row>
    <row r="541" spans="4:5">
      <c r="D541" s="95"/>
      <c r="E541" s="95"/>
    </row>
    <row r="542" spans="4:5">
      <c r="D542" s="95"/>
      <c r="E542" s="95"/>
    </row>
    <row r="543" spans="4:5">
      <c r="D543" s="95"/>
      <c r="E543" s="95"/>
    </row>
    <row r="544" spans="4:5">
      <c r="D544" s="95"/>
      <c r="E544" s="95"/>
    </row>
    <row r="545" spans="4:5">
      <c r="D545" s="95"/>
      <c r="E545" s="95"/>
    </row>
    <row r="546" spans="4:5">
      <c r="D546" s="95"/>
      <c r="E546" s="95"/>
    </row>
    <row r="547" spans="4:5">
      <c r="D547" s="95"/>
      <c r="E547" s="95"/>
    </row>
    <row r="548" spans="4:5">
      <c r="D548" s="95"/>
      <c r="E548" s="95"/>
    </row>
    <row r="549" spans="4:5">
      <c r="D549" s="95"/>
      <c r="E549" s="95"/>
    </row>
    <row r="550" spans="4:5">
      <c r="D550" s="95"/>
      <c r="E550" s="95"/>
    </row>
    <row r="551" spans="4:5">
      <c r="D551" s="95"/>
      <c r="E551" s="95"/>
    </row>
    <row r="552" spans="4:5">
      <c r="D552" s="95"/>
      <c r="E552" s="95"/>
    </row>
    <row r="553" spans="4:5">
      <c r="D553" s="95"/>
      <c r="E553" s="95"/>
    </row>
    <row r="554" spans="4:5">
      <c r="D554" s="95"/>
      <c r="E554" s="95"/>
    </row>
    <row r="555" spans="4:5">
      <c r="D555" s="95"/>
      <c r="E555" s="95"/>
    </row>
    <row r="556" spans="4:5">
      <c r="D556" s="95"/>
      <c r="E556" s="95"/>
    </row>
    <row r="557" spans="4:5">
      <c r="D557" s="95"/>
      <c r="E557" s="95"/>
    </row>
    <row r="558" spans="4:5">
      <c r="D558" s="95"/>
      <c r="E558" s="95"/>
    </row>
    <row r="559" spans="4:5">
      <c r="D559" s="95"/>
      <c r="E559" s="95"/>
    </row>
    <row r="560" spans="4:5">
      <c r="D560" s="95"/>
      <c r="E560" s="95"/>
    </row>
    <row r="561" spans="4:5">
      <c r="D561" s="95"/>
      <c r="E561" s="95"/>
    </row>
    <row r="562" spans="4:5">
      <c r="D562" s="95"/>
      <c r="E562" s="95"/>
    </row>
    <row r="563" spans="4:5">
      <c r="D563" s="95"/>
      <c r="E563" s="95"/>
    </row>
    <row r="564" spans="4:5">
      <c r="D564" s="95"/>
      <c r="E564" s="95"/>
    </row>
    <row r="565" spans="4:5">
      <c r="D565" s="95"/>
      <c r="E565" s="95"/>
    </row>
    <row r="566" spans="4:5">
      <c r="D566" s="95"/>
      <c r="E566" s="95"/>
    </row>
    <row r="567" spans="4:5">
      <c r="D567" s="95"/>
      <c r="E567" s="95"/>
    </row>
    <row r="568" spans="4:5">
      <c r="D568" s="95"/>
      <c r="E568" s="95"/>
    </row>
    <row r="569" spans="4:5">
      <c r="D569" s="95"/>
      <c r="E569" s="95"/>
    </row>
    <row r="570" spans="4:5">
      <c r="D570" s="95"/>
      <c r="E570" s="95"/>
    </row>
    <row r="571" spans="4:5">
      <c r="D571" s="95"/>
      <c r="E571" s="95"/>
    </row>
    <row r="572" spans="4:5">
      <c r="D572" s="95"/>
      <c r="E572" s="95"/>
    </row>
    <row r="573" spans="4:5">
      <c r="D573" s="95"/>
      <c r="E573" s="95"/>
    </row>
    <row r="574" spans="4:5">
      <c r="D574" s="95"/>
      <c r="E574" s="95"/>
    </row>
    <row r="575" spans="4:5">
      <c r="D575" s="95"/>
      <c r="E575" s="95"/>
    </row>
    <row r="576" spans="4:5">
      <c r="D576" s="95"/>
      <c r="E576" s="95"/>
    </row>
    <row r="577" spans="4:5">
      <c r="D577" s="95"/>
      <c r="E577" s="95"/>
    </row>
    <row r="578" spans="4:5">
      <c r="D578" s="95"/>
      <c r="E578" s="95"/>
    </row>
    <row r="579" spans="4:5">
      <c r="D579" s="95"/>
      <c r="E579" s="95"/>
    </row>
    <row r="580" spans="4:5">
      <c r="D580" s="95"/>
      <c r="E580" s="95"/>
    </row>
    <row r="581" spans="4:5">
      <c r="D581" s="95"/>
      <c r="E581" s="95"/>
    </row>
    <row r="582" spans="4:5">
      <c r="D582" s="95"/>
      <c r="E582" s="95"/>
    </row>
    <row r="583" spans="4:5">
      <c r="D583" s="95"/>
      <c r="E583" s="95"/>
    </row>
    <row r="584" spans="4:5">
      <c r="D584" s="95"/>
      <c r="E584" s="95"/>
    </row>
    <row r="585" spans="4:5">
      <c r="D585" s="95"/>
      <c r="E585" s="95"/>
    </row>
    <row r="586" spans="4:5">
      <c r="D586" s="95"/>
      <c r="E586" s="95"/>
    </row>
    <row r="587" spans="4:5">
      <c r="D587" s="95"/>
      <c r="E587" s="95"/>
    </row>
    <row r="588" spans="4:5">
      <c r="D588" s="95"/>
      <c r="E588" s="95"/>
    </row>
    <row r="589" spans="4:5">
      <c r="D589" s="95"/>
      <c r="E589" s="95"/>
    </row>
    <row r="590" spans="4:5">
      <c r="D590" s="95"/>
      <c r="E590" s="95"/>
    </row>
    <row r="591" spans="4:5">
      <c r="D591" s="95"/>
      <c r="E591" s="95"/>
    </row>
    <row r="592" spans="4:5">
      <c r="D592" s="95"/>
      <c r="E592" s="95"/>
    </row>
    <row r="593" spans="4:5">
      <c r="D593" s="95"/>
      <c r="E593" s="95"/>
    </row>
    <row r="594" spans="4:5">
      <c r="D594" s="95"/>
      <c r="E594" s="95"/>
    </row>
    <row r="595" spans="4:5">
      <c r="D595" s="95"/>
      <c r="E595" s="95"/>
    </row>
    <row r="596" spans="4:5">
      <c r="D596" s="95"/>
      <c r="E596" s="95"/>
    </row>
    <row r="597" spans="4:5">
      <c r="D597" s="95"/>
      <c r="E597" s="95"/>
    </row>
    <row r="598" spans="4:5">
      <c r="D598" s="95"/>
      <c r="E598" s="95"/>
    </row>
    <row r="599" spans="4:5">
      <c r="D599" s="95"/>
      <c r="E599" s="95"/>
    </row>
    <row r="600" spans="4:5">
      <c r="D600" s="95"/>
      <c r="E600" s="95"/>
    </row>
    <row r="601" spans="4:5">
      <c r="D601" s="95"/>
      <c r="E601" s="95"/>
    </row>
    <row r="602" spans="4:5">
      <c r="D602" s="95"/>
      <c r="E602" s="95"/>
    </row>
    <row r="603" spans="4:5">
      <c r="D603" s="95"/>
      <c r="E603" s="95"/>
    </row>
    <row r="604" spans="4:5">
      <c r="D604" s="95"/>
      <c r="E604" s="95"/>
    </row>
    <row r="605" spans="4:5">
      <c r="D605" s="95"/>
      <c r="E605" s="95"/>
    </row>
    <row r="606" spans="4:5">
      <c r="D606" s="95"/>
      <c r="E606" s="95"/>
    </row>
    <row r="607" spans="4:5">
      <c r="D607" s="95"/>
      <c r="E607" s="95"/>
    </row>
    <row r="608" spans="4:5">
      <c r="D608" s="95"/>
      <c r="E608" s="95"/>
    </row>
    <row r="609" spans="4:5">
      <c r="D609" s="95"/>
      <c r="E609" s="95"/>
    </row>
    <row r="610" spans="4:5">
      <c r="D610" s="95"/>
      <c r="E610" s="95"/>
    </row>
    <row r="611" spans="4:5">
      <c r="D611" s="95"/>
      <c r="E611" s="95"/>
    </row>
    <row r="612" spans="4:5">
      <c r="D612" s="95"/>
      <c r="E612" s="95"/>
    </row>
    <row r="613" spans="4:5">
      <c r="D613" s="95"/>
      <c r="E613" s="95"/>
    </row>
    <row r="614" spans="4:5">
      <c r="D614" s="95"/>
      <c r="E614" s="95"/>
    </row>
    <row r="615" spans="4:5">
      <c r="D615" s="95"/>
      <c r="E615" s="95"/>
    </row>
    <row r="616" spans="4:5">
      <c r="D616" s="95"/>
      <c r="E616" s="95"/>
    </row>
    <row r="617" spans="4:5">
      <c r="D617" s="95"/>
      <c r="E617" s="95"/>
    </row>
    <row r="618" spans="4:5">
      <c r="D618" s="95"/>
      <c r="E618" s="95"/>
    </row>
    <row r="619" spans="4:5">
      <c r="D619" s="95"/>
      <c r="E619" s="95"/>
    </row>
    <row r="620" spans="4:5">
      <c r="D620" s="95"/>
      <c r="E620" s="95"/>
    </row>
    <row r="621" spans="4:5">
      <c r="D621" s="95"/>
      <c r="E621" s="95"/>
    </row>
    <row r="622" spans="4:5">
      <c r="D622" s="95"/>
      <c r="E622" s="95"/>
    </row>
    <row r="623" spans="4:5">
      <c r="D623" s="95"/>
      <c r="E623" s="95"/>
    </row>
    <row r="624" spans="4:5">
      <c r="D624" s="95"/>
      <c r="E624" s="95"/>
    </row>
    <row r="625" spans="4:5">
      <c r="D625" s="95"/>
      <c r="E625" s="95"/>
    </row>
    <row r="626" spans="4:5">
      <c r="D626" s="95"/>
      <c r="E626" s="95"/>
    </row>
    <row r="627" spans="4:5">
      <c r="D627" s="95"/>
      <c r="E627" s="95"/>
    </row>
    <row r="628" spans="4:5">
      <c r="D628" s="95"/>
      <c r="E628" s="95"/>
    </row>
    <row r="629" spans="4:5">
      <c r="D629" s="95"/>
      <c r="E629" s="95"/>
    </row>
    <row r="630" spans="4:5">
      <c r="D630" s="95"/>
      <c r="E630" s="95"/>
    </row>
    <row r="631" spans="4:5">
      <c r="D631" s="95"/>
      <c r="E631" s="95"/>
    </row>
    <row r="632" spans="4:5">
      <c r="D632" s="95"/>
      <c r="E632" s="95"/>
    </row>
    <row r="633" spans="4:5">
      <c r="D633" s="95"/>
      <c r="E633" s="95"/>
    </row>
    <row r="634" spans="4:5">
      <c r="D634" s="95"/>
      <c r="E634" s="95"/>
    </row>
    <row r="635" spans="4:5">
      <c r="D635" s="95"/>
      <c r="E635" s="95"/>
    </row>
    <row r="636" spans="4:5">
      <c r="D636" s="95"/>
      <c r="E636" s="95"/>
    </row>
    <row r="637" spans="4:5">
      <c r="D637" s="95"/>
      <c r="E637" s="95"/>
    </row>
    <row r="638" spans="4:5">
      <c r="D638" s="95"/>
      <c r="E638" s="95"/>
    </row>
    <row r="639" spans="4:5">
      <c r="D639" s="95"/>
      <c r="E639" s="95"/>
    </row>
    <row r="640" spans="4:5">
      <c r="D640" s="95"/>
      <c r="E640" s="95"/>
    </row>
    <row r="641" spans="4:5">
      <c r="D641" s="95"/>
      <c r="E641" s="95"/>
    </row>
    <row r="642" spans="4:5">
      <c r="D642" s="95"/>
      <c r="E642" s="95"/>
    </row>
    <row r="643" spans="4:5">
      <c r="D643" s="95"/>
      <c r="E643" s="95"/>
    </row>
    <row r="644" spans="4:5">
      <c r="D644" s="95"/>
      <c r="E644" s="95"/>
    </row>
    <row r="645" spans="4:5">
      <c r="D645" s="95"/>
      <c r="E645" s="95"/>
    </row>
    <row r="646" spans="4:5">
      <c r="D646" s="95"/>
      <c r="E646" s="95"/>
    </row>
    <row r="647" spans="4:5">
      <c r="D647" s="95"/>
      <c r="E647" s="95"/>
    </row>
    <row r="648" spans="4:5">
      <c r="D648" s="95"/>
      <c r="E648" s="95"/>
    </row>
    <row r="649" spans="4:5">
      <c r="D649" s="95"/>
      <c r="E649" s="95"/>
    </row>
    <row r="650" spans="4:5">
      <c r="D650" s="95"/>
      <c r="E650" s="95"/>
    </row>
    <row r="651" spans="4:5">
      <c r="D651" s="95"/>
      <c r="E651" s="95"/>
    </row>
    <row r="652" spans="4:5">
      <c r="D652" s="95"/>
      <c r="E652" s="95"/>
    </row>
    <row r="653" spans="4:5">
      <c r="D653" s="95"/>
      <c r="E653" s="95"/>
    </row>
    <row r="654" spans="4:5">
      <c r="D654" s="95"/>
      <c r="E654" s="95"/>
    </row>
    <row r="655" spans="4:5">
      <c r="D655" s="95"/>
      <c r="E655" s="95"/>
    </row>
    <row r="656" spans="4:5">
      <c r="D656" s="95"/>
      <c r="E656" s="95"/>
    </row>
    <row r="657" spans="4:5">
      <c r="D657" s="95"/>
      <c r="E657" s="95"/>
    </row>
    <row r="658" spans="4:5">
      <c r="D658" s="95"/>
      <c r="E658" s="95"/>
    </row>
    <row r="659" spans="4:5">
      <c r="D659" s="95"/>
      <c r="E659" s="95"/>
    </row>
    <row r="660" spans="4:5">
      <c r="D660" s="95"/>
      <c r="E660" s="95"/>
    </row>
    <row r="661" spans="4:5">
      <c r="D661" s="95"/>
      <c r="E661" s="95"/>
    </row>
    <row r="662" spans="4:5">
      <c r="D662" s="95"/>
      <c r="E662" s="95"/>
    </row>
    <row r="663" spans="4:5">
      <c r="D663" s="95"/>
      <c r="E663" s="95"/>
    </row>
    <row r="664" spans="4:5">
      <c r="D664" s="95"/>
      <c r="E664" s="95"/>
    </row>
    <row r="665" spans="4:5">
      <c r="D665" s="95"/>
      <c r="E665" s="95"/>
    </row>
    <row r="666" spans="4:5">
      <c r="D666" s="95"/>
      <c r="E666" s="95"/>
    </row>
    <row r="667" spans="4:5">
      <c r="D667" s="95"/>
      <c r="E667" s="95"/>
    </row>
    <row r="668" spans="4:5">
      <c r="D668" s="95"/>
      <c r="E668" s="95"/>
    </row>
    <row r="669" spans="4:5">
      <c r="D669" s="95"/>
      <c r="E669" s="95"/>
    </row>
    <row r="670" spans="4:5">
      <c r="D670" s="95"/>
      <c r="E670" s="95"/>
    </row>
    <row r="671" spans="4:5">
      <c r="D671" s="95"/>
      <c r="E671" s="95"/>
    </row>
    <row r="672" spans="4:5">
      <c r="D672" s="95"/>
      <c r="E672" s="95"/>
    </row>
    <row r="673" spans="4:5">
      <c r="D673" s="95"/>
      <c r="E673" s="95"/>
    </row>
    <row r="674" spans="4:5">
      <c r="D674" s="95"/>
      <c r="E674" s="95"/>
    </row>
    <row r="675" spans="4:5">
      <c r="D675" s="95"/>
      <c r="E675" s="95"/>
    </row>
    <row r="676" spans="4:5">
      <c r="D676" s="95"/>
      <c r="E676" s="95"/>
    </row>
    <row r="677" spans="4:5">
      <c r="D677" s="95"/>
      <c r="E677" s="95"/>
    </row>
    <row r="678" spans="4:5">
      <c r="D678" s="95"/>
      <c r="E678" s="95"/>
    </row>
    <row r="679" spans="4:5">
      <c r="D679" s="95"/>
      <c r="E679" s="95"/>
    </row>
    <row r="680" spans="4:5">
      <c r="D680" s="95"/>
      <c r="E680" s="95"/>
    </row>
    <row r="681" spans="4:5">
      <c r="D681" s="95"/>
      <c r="E681" s="95"/>
    </row>
    <row r="682" spans="4:5">
      <c r="D682" s="95"/>
      <c r="E682" s="95"/>
    </row>
    <row r="683" spans="4:5">
      <c r="D683" s="95"/>
      <c r="E683" s="95"/>
    </row>
    <row r="684" spans="4:5">
      <c r="D684" s="95"/>
      <c r="E684" s="95"/>
    </row>
    <row r="685" spans="4:5">
      <c r="D685" s="95"/>
      <c r="E685" s="95"/>
    </row>
    <row r="686" spans="4:5">
      <c r="D686" s="95"/>
      <c r="E686" s="95"/>
    </row>
    <row r="687" spans="4:5">
      <c r="D687" s="95"/>
      <c r="E687" s="95"/>
    </row>
    <row r="688" spans="4:5">
      <c r="D688" s="95"/>
      <c r="E688" s="95"/>
    </row>
    <row r="689" spans="4:5">
      <c r="D689" s="95"/>
      <c r="E689" s="95"/>
    </row>
    <row r="690" spans="4:5">
      <c r="D690" s="95"/>
      <c r="E690" s="95"/>
    </row>
    <row r="691" spans="4:5">
      <c r="D691" s="95"/>
      <c r="E691" s="95"/>
    </row>
    <row r="692" spans="4:5">
      <c r="D692" s="95"/>
      <c r="E692" s="95"/>
    </row>
    <row r="693" spans="4:5">
      <c r="D693" s="95"/>
      <c r="E693" s="95"/>
    </row>
    <row r="694" spans="4:5">
      <c r="D694" s="95"/>
      <c r="E694" s="95"/>
    </row>
    <row r="695" spans="4:5">
      <c r="D695" s="95"/>
      <c r="E695" s="95"/>
    </row>
    <row r="696" spans="4:5">
      <c r="D696" s="95"/>
      <c r="E696" s="95"/>
    </row>
    <row r="697" spans="4:5">
      <c r="D697" s="95"/>
      <c r="E697" s="95"/>
    </row>
    <row r="698" spans="4:5">
      <c r="D698" s="95"/>
      <c r="E698" s="95"/>
    </row>
    <row r="699" spans="4:5">
      <c r="D699" s="95"/>
      <c r="E699" s="95"/>
    </row>
    <row r="700" spans="4:5">
      <c r="D700" s="95"/>
      <c r="E700" s="95"/>
    </row>
    <row r="701" spans="4:5">
      <c r="D701" s="95"/>
      <c r="E701" s="95"/>
    </row>
    <row r="702" spans="4:5">
      <c r="D702" s="95"/>
      <c r="E702" s="95"/>
    </row>
    <row r="703" spans="4:5">
      <c r="D703" s="95"/>
      <c r="E703" s="95"/>
    </row>
    <row r="704" spans="4:5">
      <c r="D704" s="95"/>
      <c r="E704" s="95"/>
    </row>
    <row r="705" spans="4:5">
      <c r="D705" s="95"/>
      <c r="E705" s="95"/>
    </row>
    <row r="706" spans="4:5">
      <c r="D706" s="95"/>
      <c r="E706" s="95"/>
    </row>
    <row r="707" spans="4:5">
      <c r="D707" s="95"/>
      <c r="E707" s="95"/>
    </row>
    <row r="708" spans="4:5">
      <c r="D708" s="95"/>
      <c r="E708" s="95"/>
    </row>
    <row r="709" spans="4:5">
      <c r="D709" s="95"/>
      <c r="E709" s="95"/>
    </row>
    <row r="710" spans="4:5">
      <c r="D710" s="95"/>
      <c r="E710" s="95"/>
    </row>
    <row r="711" spans="4:5">
      <c r="D711" s="95"/>
      <c r="E711" s="95"/>
    </row>
    <row r="712" spans="4:5">
      <c r="D712" s="95"/>
      <c r="E712" s="95"/>
    </row>
    <row r="713" spans="4:5">
      <c r="D713" s="95"/>
      <c r="E713" s="95"/>
    </row>
    <row r="714" spans="4:5">
      <c r="D714" s="95"/>
      <c r="E714" s="95"/>
    </row>
    <row r="715" spans="4:5">
      <c r="D715" s="95"/>
      <c r="E715" s="95"/>
    </row>
    <row r="716" spans="4:5">
      <c r="D716" s="95"/>
      <c r="E716" s="95"/>
    </row>
    <row r="717" spans="4:5">
      <c r="D717" s="95"/>
      <c r="E717" s="95"/>
    </row>
    <row r="718" spans="4:5">
      <c r="D718" s="95"/>
      <c r="E718" s="95"/>
    </row>
    <row r="719" spans="4:5">
      <c r="D719" s="95"/>
      <c r="E719" s="95"/>
    </row>
    <row r="720" spans="4:5">
      <c r="D720" s="95"/>
      <c r="E720" s="95"/>
    </row>
    <row r="721" spans="4:5">
      <c r="D721" s="95"/>
      <c r="E721" s="95"/>
    </row>
    <row r="722" spans="4:5">
      <c r="D722" s="95"/>
      <c r="E722" s="95"/>
    </row>
    <row r="723" spans="4:5">
      <c r="D723" s="95"/>
      <c r="E723" s="95"/>
    </row>
    <row r="724" spans="4:5">
      <c r="D724" s="95"/>
      <c r="E724" s="95"/>
    </row>
    <row r="725" spans="4:5">
      <c r="D725" s="95"/>
      <c r="E725" s="95"/>
    </row>
    <row r="726" spans="4:5">
      <c r="D726" s="95"/>
      <c r="E726" s="95"/>
    </row>
    <row r="727" spans="4:5">
      <c r="D727" s="95"/>
      <c r="E727" s="95"/>
    </row>
    <row r="728" spans="4:5">
      <c r="D728" s="95"/>
      <c r="E728" s="95"/>
    </row>
    <row r="729" spans="4:5">
      <c r="D729" s="95"/>
      <c r="E729" s="95"/>
    </row>
    <row r="730" spans="4:5">
      <c r="D730" s="95"/>
      <c r="E730" s="95"/>
    </row>
    <row r="731" spans="4:5">
      <c r="D731" s="95"/>
      <c r="E731" s="95"/>
    </row>
    <row r="732" spans="4:5">
      <c r="D732" s="95"/>
      <c r="E732" s="95"/>
    </row>
    <row r="733" spans="4:5">
      <c r="D733" s="95"/>
      <c r="E733" s="95"/>
    </row>
    <row r="734" spans="4:5">
      <c r="D734" s="95"/>
      <c r="E734" s="95"/>
    </row>
    <row r="735" spans="4:5">
      <c r="D735" s="95"/>
      <c r="E735" s="95"/>
    </row>
    <row r="736" spans="4:5">
      <c r="D736" s="95"/>
      <c r="E736" s="95"/>
    </row>
    <row r="737" spans="4:5">
      <c r="D737" s="95"/>
      <c r="E737" s="95"/>
    </row>
    <row r="738" spans="4:5">
      <c r="D738" s="95"/>
      <c r="E738" s="95"/>
    </row>
    <row r="739" spans="4:5">
      <c r="D739" s="95"/>
      <c r="E739" s="95"/>
    </row>
    <row r="740" spans="4:5">
      <c r="D740" s="95"/>
      <c r="E740" s="95"/>
    </row>
    <row r="741" spans="4:5">
      <c r="D741" s="95"/>
      <c r="E741" s="95"/>
    </row>
    <row r="742" spans="4:5">
      <c r="D742" s="95"/>
      <c r="E742" s="95"/>
    </row>
    <row r="743" spans="4:5">
      <c r="D743" s="95"/>
      <c r="E743" s="95"/>
    </row>
    <row r="744" spans="4:5">
      <c r="D744" s="95"/>
      <c r="E744" s="95"/>
    </row>
    <row r="745" spans="4:5">
      <c r="D745" s="95"/>
      <c r="E745" s="95"/>
    </row>
    <row r="746" spans="4:5">
      <c r="D746" s="95"/>
      <c r="E746" s="95"/>
    </row>
    <row r="747" spans="4:5">
      <c r="D747" s="95"/>
      <c r="E747" s="95"/>
    </row>
    <row r="748" spans="4:5">
      <c r="D748" s="95"/>
      <c r="E748" s="95"/>
    </row>
    <row r="749" spans="4:5">
      <c r="D749" s="95"/>
      <c r="E749" s="95"/>
    </row>
    <row r="750" spans="4:5">
      <c r="D750" s="95"/>
      <c r="E750" s="95"/>
    </row>
    <row r="751" spans="4:5">
      <c r="D751" s="95"/>
      <c r="E751" s="95"/>
    </row>
    <row r="752" spans="4:5">
      <c r="D752" s="95"/>
      <c r="E752" s="95"/>
    </row>
    <row r="753" spans="4:5">
      <c r="D753" s="95"/>
      <c r="E753" s="95"/>
    </row>
    <row r="754" spans="4:5">
      <c r="D754" s="95"/>
      <c r="E754" s="95"/>
    </row>
    <row r="755" spans="4:5">
      <c r="D755" s="95"/>
      <c r="E755" s="95"/>
    </row>
    <row r="756" spans="4:5">
      <c r="D756" s="95"/>
      <c r="E756" s="95"/>
    </row>
    <row r="757" spans="4:5">
      <c r="D757" s="95"/>
      <c r="E757" s="95"/>
    </row>
    <row r="758" spans="4:5">
      <c r="D758" s="95"/>
      <c r="E758" s="95"/>
    </row>
    <row r="759" spans="4:5">
      <c r="D759" s="95"/>
      <c r="E759" s="95"/>
    </row>
    <row r="760" spans="4:5">
      <c r="D760" s="95"/>
      <c r="E760" s="95"/>
    </row>
    <row r="761" spans="4:5">
      <c r="D761" s="95"/>
      <c r="E761" s="95"/>
    </row>
    <row r="762" spans="4:5">
      <c r="D762" s="95"/>
      <c r="E762" s="95"/>
    </row>
    <row r="763" spans="4:5">
      <c r="D763" s="95"/>
      <c r="E763" s="95"/>
    </row>
    <row r="764" spans="4:5">
      <c r="D764" s="95"/>
      <c r="E764" s="95"/>
    </row>
    <row r="765" spans="4:5">
      <c r="D765" s="95"/>
      <c r="E765" s="95"/>
    </row>
    <row r="766" spans="4:5">
      <c r="D766" s="95"/>
      <c r="E766" s="95"/>
    </row>
    <row r="767" spans="4:5">
      <c r="D767" s="95"/>
      <c r="E767" s="95"/>
    </row>
    <row r="768" spans="4:5">
      <c r="D768" s="95"/>
      <c r="E768" s="95"/>
    </row>
    <row r="769" spans="4:5">
      <c r="D769" s="95"/>
      <c r="E769" s="95"/>
    </row>
    <row r="770" spans="4:5">
      <c r="D770" s="95"/>
      <c r="E770" s="95"/>
    </row>
    <row r="771" spans="4:5">
      <c r="D771" s="95"/>
      <c r="E771" s="95"/>
    </row>
    <row r="772" spans="4:5">
      <c r="D772" s="95"/>
      <c r="E772" s="95"/>
    </row>
    <row r="773" spans="4:5">
      <c r="D773" s="95"/>
      <c r="E773" s="95"/>
    </row>
    <row r="774" spans="4:5">
      <c r="D774" s="95"/>
      <c r="E774" s="95"/>
    </row>
    <row r="775" spans="4:5">
      <c r="D775" s="95"/>
      <c r="E775" s="95"/>
    </row>
    <row r="776" spans="4:5">
      <c r="D776" s="95"/>
      <c r="E776" s="95"/>
    </row>
    <row r="777" spans="4:5">
      <c r="D777" s="95"/>
      <c r="E777" s="95"/>
    </row>
    <row r="778" spans="4:5">
      <c r="D778" s="95"/>
      <c r="E778" s="95"/>
    </row>
    <row r="779" spans="4:5">
      <c r="D779" s="95"/>
      <c r="E779" s="95"/>
    </row>
    <row r="780" spans="4:5">
      <c r="D780" s="95"/>
      <c r="E780" s="95"/>
    </row>
    <row r="781" spans="4:5">
      <c r="D781" s="95"/>
      <c r="E781" s="95"/>
    </row>
    <row r="782" spans="4:5">
      <c r="D782" s="95"/>
      <c r="E782" s="95"/>
    </row>
    <row r="783" spans="4:5">
      <c r="D783" s="95"/>
      <c r="E783" s="95"/>
    </row>
    <row r="784" spans="4:5">
      <c r="D784" s="95"/>
      <c r="E784" s="95"/>
    </row>
    <row r="785" spans="4:5">
      <c r="D785" s="95"/>
      <c r="E785" s="95"/>
    </row>
    <row r="786" spans="4:5">
      <c r="D786" s="95"/>
      <c r="E786" s="95"/>
    </row>
    <row r="787" spans="4:5">
      <c r="D787" s="95"/>
      <c r="E787" s="95"/>
    </row>
    <row r="788" spans="4:5">
      <c r="D788" s="95"/>
      <c r="E788" s="95"/>
    </row>
    <row r="789" spans="4:5">
      <c r="D789" s="95"/>
      <c r="E789" s="95"/>
    </row>
    <row r="790" spans="4:5">
      <c r="D790" s="95"/>
      <c r="E790" s="95"/>
    </row>
    <row r="791" spans="4:5">
      <c r="D791" s="95"/>
      <c r="E791" s="95"/>
    </row>
    <row r="792" spans="4:5">
      <c r="D792" s="95"/>
      <c r="E792" s="95"/>
    </row>
    <row r="793" spans="4:5">
      <c r="D793" s="95"/>
      <c r="E793" s="95"/>
    </row>
    <row r="794" spans="4:5">
      <c r="D794" s="95"/>
      <c r="E794" s="95"/>
    </row>
    <row r="795" spans="4:5">
      <c r="D795" s="95"/>
      <c r="E795" s="95"/>
    </row>
    <row r="796" spans="4:5">
      <c r="D796" s="95"/>
      <c r="E796" s="95"/>
    </row>
    <row r="797" spans="4:5">
      <c r="D797" s="95"/>
      <c r="E797" s="95"/>
    </row>
    <row r="798" spans="4:5">
      <c r="D798" s="95"/>
      <c r="E798" s="95"/>
    </row>
    <row r="799" spans="4:5">
      <c r="D799" s="95"/>
      <c r="E799" s="95"/>
    </row>
    <row r="800" spans="4:5">
      <c r="D800" s="95"/>
      <c r="E800" s="95"/>
    </row>
    <row r="801" spans="4:5">
      <c r="D801" s="95"/>
      <c r="E801" s="95"/>
    </row>
    <row r="802" spans="4:5">
      <c r="D802" s="95"/>
      <c r="E802" s="95"/>
    </row>
    <row r="803" spans="4:5">
      <c r="D803" s="95"/>
      <c r="E803" s="95"/>
    </row>
    <row r="804" spans="4:5">
      <c r="D804" s="95"/>
      <c r="E804" s="95"/>
    </row>
    <row r="805" spans="4:5">
      <c r="D805" s="95"/>
      <c r="E805" s="95"/>
    </row>
    <row r="806" spans="4:5">
      <c r="D806" s="95"/>
      <c r="E806" s="95"/>
    </row>
    <row r="807" spans="4:5">
      <c r="D807" s="95"/>
      <c r="E807" s="95"/>
    </row>
    <row r="808" spans="4:5">
      <c r="D808" s="95"/>
      <c r="E808" s="95"/>
    </row>
    <row r="809" spans="4:5">
      <c r="D809" s="95"/>
      <c r="E809" s="95"/>
    </row>
    <row r="810" spans="4:5">
      <c r="D810" s="95"/>
      <c r="E810" s="95"/>
    </row>
    <row r="811" spans="4:5">
      <c r="D811" s="95"/>
      <c r="E811" s="95"/>
    </row>
    <row r="812" spans="4:5">
      <c r="D812" s="95"/>
      <c r="E812" s="95"/>
    </row>
    <row r="813" spans="4:5">
      <c r="D813" s="95"/>
      <c r="E813" s="95"/>
    </row>
    <row r="814" spans="4:5">
      <c r="D814" s="95"/>
      <c r="E814" s="95"/>
    </row>
    <row r="815" spans="4:5">
      <c r="D815" s="95"/>
      <c r="E815" s="95"/>
    </row>
    <row r="816" spans="4:5">
      <c r="D816" s="95"/>
      <c r="E816" s="95"/>
    </row>
    <row r="817" spans="4:5">
      <c r="D817" s="95"/>
      <c r="E817" s="95"/>
    </row>
    <row r="818" spans="4:5">
      <c r="D818" s="95"/>
      <c r="E818" s="95"/>
    </row>
    <row r="819" spans="4:5">
      <c r="D819" s="95"/>
      <c r="E819" s="95"/>
    </row>
    <row r="820" spans="4:5">
      <c r="D820" s="95"/>
      <c r="E820" s="95"/>
    </row>
    <row r="821" spans="4:5">
      <c r="D821" s="95"/>
      <c r="E821" s="95"/>
    </row>
    <row r="822" spans="4:5">
      <c r="D822" s="95"/>
      <c r="E822" s="95"/>
    </row>
    <row r="823" spans="4:5">
      <c r="D823" s="95"/>
      <c r="E823" s="95"/>
    </row>
    <row r="824" spans="4:5">
      <c r="D824" s="95"/>
      <c r="E824" s="95"/>
    </row>
    <row r="825" spans="4:5">
      <c r="D825" s="95"/>
      <c r="E825" s="95"/>
    </row>
    <row r="826" spans="4:5">
      <c r="D826" s="95"/>
      <c r="E826" s="95"/>
    </row>
    <row r="827" spans="4:5">
      <c r="D827" s="95"/>
      <c r="E827" s="95"/>
    </row>
    <row r="828" spans="4:5">
      <c r="D828" s="95"/>
      <c r="E828" s="95"/>
    </row>
    <row r="829" spans="4:5">
      <c r="D829" s="95"/>
      <c r="E829" s="95"/>
    </row>
    <row r="830" spans="4:5">
      <c r="D830" s="95"/>
      <c r="E830" s="95"/>
    </row>
    <row r="831" spans="4:5">
      <c r="D831" s="95"/>
      <c r="E831" s="95"/>
    </row>
    <row r="832" spans="4:5">
      <c r="D832" s="95"/>
      <c r="E832" s="95"/>
    </row>
    <row r="833" spans="4:5">
      <c r="D833" s="95"/>
      <c r="E833" s="95"/>
    </row>
    <row r="834" spans="4:5">
      <c r="D834" s="95"/>
      <c r="E834" s="95"/>
    </row>
    <row r="835" spans="4:5">
      <c r="D835" s="95"/>
      <c r="E835" s="95"/>
    </row>
    <row r="836" spans="4:5">
      <c r="D836" s="95"/>
      <c r="E836" s="95"/>
    </row>
    <row r="837" spans="4:5">
      <c r="D837" s="95"/>
      <c r="E837" s="95"/>
    </row>
    <row r="838" spans="4:5">
      <c r="D838" s="95"/>
      <c r="E838" s="95"/>
    </row>
    <row r="839" spans="4:5">
      <c r="D839" s="95"/>
      <c r="E839" s="95"/>
    </row>
    <row r="840" spans="4:5">
      <c r="D840" s="95"/>
      <c r="E840" s="95"/>
    </row>
    <row r="841" spans="4:5">
      <c r="D841" s="95"/>
      <c r="E841" s="95"/>
    </row>
    <row r="842" spans="4:5">
      <c r="D842" s="95"/>
      <c r="E842" s="95"/>
    </row>
    <row r="843" spans="4:5">
      <c r="D843" s="95"/>
      <c r="E843" s="95"/>
    </row>
    <row r="844" spans="4:5">
      <c r="D844" s="95"/>
      <c r="E844" s="95"/>
    </row>
    <row r="845" spans="4:5">
      <c r="D845" s="95"/>
      <c r="E845" s="95"/>
    </row>
    <row r="846" spans="4:5">
      <c r="D846" s="95"/>
      <c r="E846" s="95"/>
    </row>
    <row r="847" spans="4:5">
      <c r="D847" s="95"/>
      <c r="E847" s="95"/>
    </row>
    <row r="848" spans="4:5">
      <c r="D848" s="95"/>
      <c r="E848" s="95"/>
    </row>
    <row r="849" spans="4:5">
      <c r="D849" s="95"/>
      <c r="E849" s="95"/>
    </row>
    <row r="850" spans="4:5">
      <c r="D850" s="95"/>
      <c r="E850" s="95"/>
    </row>
    <row r="851" spans="4:5">
      <c r="D851" s="95"/>
      <c r="E851" s="95"/>
    </row>
    <row r="852" spans="4:5">
      <c r="D852" s="95"/>
      <c r="E852" s="95"/>
    </row>
    <row r="853" spans="4:5">
      <c r="D853" s="95"/>
      <c r="E853" s="95"/>
    </row>
    <row r="854" spans="4:5">
      <c r="D854" s="95"/>
      <c r="E854" s="95"/>
    </row>
    <row r="855" spans="4:5">
      <c r="D855" s="95"/>
      <c r="E855" s="95"/>
    </row>
    <row r="856" spans="4:5">
      <c r="D856" s="95"/>
      <c r="E856" s="95"/>
    </row>
    <row r="857" spans="4:5">
      <c r="D857" s="95"/>
      <c r="E857" s="95"/>
    </row>
    <row r="858" spans="4:5">
      <c r="D858" s="95"/>
      <c r="E858" s="95"/>
    </row>
    <row r="859" spans="4:5">
      <c r="D859" s="95"/>
      <c r="E859" s="95"/>
    </row>
    <row r="860" spans="4:5">
      <c r="D860" s="95"/>
      <c r="E860" s="95"/>
    </row>
    <row r="861" spans="4:5">
      <c r="D861" s="95"/>
      <c r="E861" s="95"/>
    </row>
    <row r="862" spans="4:5">
      <c r="D862" s="95"/>
      <c r="E862" s="95"/>
    </row>
    <row r="863" spans="4:5">
      <c r="D863" s="95"/>
      <c r="E863" s="95"/>
    </row>
    <row r="864" spans="4:5">
      <c r="D864" s="95"/>
      <c r="E864" s="95"/>
    </row>
    <row r="865" spans="4:5">
      <c r="D865" s="95"/>
      <c r="E865" s="95"/>
    </row>
    <row r="866" spans="4:5">
      <c r="D866" s="95"/>
      <c r="E866" s="95"/>
    </row>
    <row r="867" spans="4:5">
      <c r="D867" s="95"/>
      <c r="E867" s="95"/>
    </row>
    <row r="868" spans="4:5">
      <c r="D868" s="95"/>
      <c r="E868" s="95"/>
    </row>
    <row r="869" spans="4:5">
      <c r="D869" s="95"/>
      <c r="E869" s="95"/>
    </row>
    <row r="870" spans="4:5">
      <c r="D870" s="95"/>
      <c r="E870" s="95"/>
    </row>
    <row r="871" spans="4:5">
      <c r="D871" s="95"/>
      <c r="E871" s="95"/>
    </row>
    <row r="872" spans="4:5">
      <c r="D872" s="95"/>
      <c r="E872" s="95"/>
    </row>
    <row r="873" spans="4:5">
      <c r="D873" s="95"/>
      <c r="E873" s="95"/>
    </row>
    <row r="874" spans="4:5">
      <c r="D874" s="95"/>
      <c r="E874" s="95"/>
    </row>
    <row r="875" spans="4:5">
      <c r="D875" s="95"/>
      <c r="E875" s="95"/>
    </row>
    <row r="876" spans="4:5">
      <c r="D876" s="95"/>
      <c r="E876" s="95"/>
    </row>
    <row r="877" spans="4:5">
      <c r="D877" s="95"/>
      <c r="E877" s="95"/>
    </row>
    <row r="878" spans="4:5">
      <c r="D878" s="95"/>
      <c r="E878" s="95"/>
    </row>
    <row r="879" spans="4:5">
      <c r="D879" s="95"/>
      <c r="E879" s="95"/>
    </row>
    <row r="880" spans="4:5">
      <c r="D880" s="95"/>
      <c r="E880" s="95"/>
    </row>
    <row r="881" spans="4:5">
      <c r="D881" s="95"/>
      <c r="E881" s="95"/>
    </row>
    <row r="882" spans="4:5">
      <c r="D882" s="95"/>
      <c r="E882" s="95"/>
    </row>
    <row r="883" spans="4:5">
      <c r="D883" s="95"/>
      <c r="E883" s="95"/>
    </row>
    <row r="884" spans="4:5">
      <c r="D884" s="95"/>
      <c r="E884" s="95"/>
    </row>
    <row r="885" spans="4:5">
      <c r="D885" s="95"/>
      <c r="E885" s="95"/>
    </row>
    <row r="886" spans="4:5">
      <c r="D886" s="95"/>
      <c r="E886" s="95"/>
    </row>
    <row r="887" spans="4:5">
      <c r="D887" s="95"/>
      <c r="E887" s="95"/>
    </row>
    <row r="888" spans="4:5">
      <c r="D888" s="95"/>
      <c r="E888" s="95"/>
    </row>
    <row r="889" spans="4:5">
      <c r="D889" s="95"/>
      <c r="E889" s="95"/>
    </row>
    <row r="890" spans="4:5">
      <c r="D890" s="95"/>
      <c r="E890" s="95"/>
    </row>
    <row r="891" spans="4:5">
      <c r="D891" s="95"/>
      <c r="E891" s="95"/>
    </row>
    <row r="892" spans="4:5">
      <c r="D892" s="95"/>
      <c r="E892" s="95"/>
    </row>
    <row r="893" spans="4:5">
      <c r="D893" s="95"/>
      <c r="E893" s="95"/>
    </row>
    <row r="894" spans="4:5">
      <c r="D894" s="95"/>
      <c r="E894" s="95"/>
    </row>
    <row r="895" spans="4:5">
      <c r="D895" s="95"/>
      <c r="E895" s="95"/>
    </row>
    <row r="896" spans="4:5">
      <c r="D896" s="95"/>
      <c r="E896" s="95"/>
    </row>
    <row r="897" spans="4:5">
      <c r="D897" s="95"/>
      <c r="E897" s="95"/>
    </row>
    <row r="898" spans="4:5">
      <c r="D898" s="95"/>
      <c r="E898" s="95"/>
    </row>
    <row r="899" spans="4:5">
      <c r="D899" s="95"/>
      <c r="E899" s="95"/>
    </row>
    <row r="900" spans="4:5">
      <c r="D900" s="95"/>
      <c r="E900" s="95"/>
    </row>
    <row r="901" spans="4:5">
      <c r="D901" s="95"/>
      <c r="E901" s="95"/>
    </row>
    <row r="902" spans="4:5">
      <c r="D902" s="95"/>
      <c r="E902" s="95"/>
    </row>
    <row r="903" spans="4:5">
      <c r="D903" s="95"/>
      <c r="E903" s="95"/>
    </row>
    <row r="904" spans="4:5">
      <c r="D904" s="95"/>
      <c r="E904" s="95"/>
    </row>
    <row r="905" spans="4:5">
      <c r="D905" s="95"/>
      <c r="E905" s="95"/>
    </row>
    <row r="906" spans="4:5">
      <c r="D906" s="95"/>
      <c r="E906" s="95"/>
    </row>
    <row r="907" spans="4:5">
      <c r="D907" s="95"/>
      <c r="E907" s="95"/>
    </row>
    <row r="908" spans="4:5">
      <c r="D908" s="95"/>
      <c r="E908" s="95"/>
    </row>
    <row r="909" spans="4:5">
      <c r="D909" s="95"/>
      <c r="E909" s="95"/>
    </row>
    <row r="910" spans="4:5">
      <c r="D910" s="95"/>
      <c r="E910" s="95"/>
    </row>
    <row r="911" spans="4:5">
      <c r="D911" s="95"/>
      <c r="E911" s="95"/>
    </row>
    <row r="912" spans="4:5">
      <c r="D912" s="95"/>
      <c r="E912" s="95"/>
    </row>
    <row r="913" spans="4:5">
      <c r="D913" s="95"/>
      <c r="E913" s="95"/>
    </row>
    <row r="914" spans="4:5">
      <c r="D914" s="95"/>
      <c r="E914" s="95"/>
    </row>
    <row r="915" spans="4:5">
      <c r="D915" s="95"/>
      <c r="E915" s="95"/>
    </row>
    <row r="916" spans="4:5">
      <c r="D916" s="95"/>
      <c r="E916" s="95"/>
    </row>
    <row r="917" spans="4:5">
      <c r="D917" s="95"/>
      <c r="E917" s="95"/>
    </row>
    <row r="918" spans="4:5">
      <c r="D918" s="95"/>
      <c r="E918" s="95"/>
    </row>
    <row r="919" spans="4:5">
      <c r="D919" s="95"/>
      <c r="E919" s="95"/>
    </row>
    <row r="920" spans="4:5">
      <c r="D920" s="95"/>
      <c r="E920" s="95"/>
    </row>
    <row r="921" spans="4:5">
      <c r="D921" s="95"/>
      <c r="E921" s="95"/>
    </row>
    <row r="922" spans="4:5">
      <c r="D922" s="95"/>
      <c r="E922" s="95"/>
    </row>
    <row r="923" spans="4:5">
      <c r="D923" s="95"/>
      <c r="E923" s="95"/>
    </row>
    <row r="924" spans="4:5">
      <c r="D924" s="95"/>
      <c r="E924" s="95"/>
    </row>
    <row r="925" spans="4:5">
      <c r="D925" s="95"/>
      <c r="E925" s="95"/>
    </row>
    <row r="926" spans="4:5">
      <c r="D926" s="95"/>
      <c r="E926" s="95"/>
    </row>
    <row r="927" spans="4:5">
      <c r="D927" s="95"/>
      <c r="E927" s="95"/>
    </row>
    <row r="928" spans="4:5">
      <c r="D928" s="95"/>
      <c r="E928" s="95"/>
    </row>
    <row r="929" spans="4:5">
      <c r="D929" s="95"/>
      <c r="E929" s="95"/>
    </row>
    <row r="930" spans="4:5">
      <c r="D930" s="95"/>
      <c r="E930" s="95"/>
    </row>
    <row r="931" spans="4:5">
      <c r="D931" s="95"/>
      <c r="E931" s="95"/>
    </row>
    <row r="932" spans="4:5">
      <c r="D932" s="95"/>
      <c r="E932" s="95"/>
    </row>
    <row r="933" spans="4:5">
      <c r="D933" s="95"/>
      <c r="E933" s="95"/>
    </row>
    <row r="934" spans="4:5">
      <c r="D934" s="95"/>
      <c r="E934" s="95"/>
    </row>
    <row r="935" spans="4:5">
      <c r="D935" s="95"/>
      <c r="E935" s="95"/>
    </row>
    <row r="936" spans="4:5">
      <c r="D936" s="95"/>
      <c r="E936" s="95"/>
    </row>
    <row r="937" spans="4:5">
      <c r="D937" s="95"/>
      <c r="E937" s="95"/>
    </row>
    <row r="938" spans="4:5">
      <c r="D938" s="95"/>
      <c r="E938" s="95"/>
    </row>
    <row r="939" spans="4:5">
      <c r="D939" s="95"/>
      <c r="E939" s="95"/>
    </row>
    <row r="940" spans="4:5">
      <c r="D940" s="95"/>
      <c r="E940" s="95"/>
    </row>
    <row r="941" spans="4:5">
      <c r="D941" s="95"/>
      <c r="E941" s="95"/>
    </row>
    <row r="942" spans="4:5">
      <c r="D942" s="95"/>
      <c r="E942" s="95"/>
    </row>
    <row r="943" spans="4:5">
      <c r="D943" s="95"/>
      <c r="E943" s="95"/>
    </row>
    <row r="944" spans="4:5">
      <c r="D944" s="95"/>
      <c r="E944" s="95"/>
    </row>
    <row r="945" spans="4:5">
      <c r="D945" s="95"/>
      <c r="E945" s="95"/>
    </row>
    <row r="946" spans="4:5">
      <c r="D946" s="95"/>
      <c r="E946" s="95"/>
    </row>
    <row r="947" spans="4:5">
      <c r="D947" s="95"/>
      <c r="E947" s="95"/>
    </row>
    <row r="948" spans="4:5">
      <c r="D948" s="95"/>
      <c r="E948" s="95"/>
    </row>
    <row r="949" spans="4:5">
      <c r="D949" s="95"/>
      <c r="E949" s="95"/>
    </row>
    <row r="950" spans="4:5">
      <c r="D950" s="95"/>
      <c r="E950" s="95"/>
    </row>
    <row r="951" spans="4:5">
      <c r="D951" s="95"/>
      <c r="E951" s="95"/>
    </row>
    <row r="952" spans="4:5">
      <c r="D952" s="95"/>
      <c r="E952" s="95"/>
    </row>
    <row r="953" spans="4:5">
      <c r="D953" s="95"/>
      <c r="E953" s="95"/>
    </row>
    <row r="954" spans="4:5">
      <c r="D954" s="95"/>
      <c r="E954" s="95"/>
    </row>
    <row r="955" spans="4:5">
      <c r="D955" s="95"/>
      <c r="E955" s="95"/>
    </row>
    <row r="956" spans="4:5">
      <c r="D956" s="95"/>
      <c r="E956" s="95"/>
    </row>
    <row r="957" spans="4:5">
      <c r="D957" s="95"/>
      <c r="E957" s="95"/>
    </row>
    <row r="958" spans="4:5">
      <c r="D958" s="95"/>
      <c r="E958" s="95"/>
    </row>
    <row r="959" spans="4:5">
      <c r="D959" s="95"/>
      <c r="E959" s="95"/>
    </row>
    <row r="960" spans="4:5">
      <c r="D960" s="95"/>
      <c r="E960" s="95"/>
    </row>
    <row r="961" spans="4:5">
      <c r="D961" s="95"/>
      <c r="E961" s="95"/>
    </row>
    <row r="962" spans="4:5">
      <c r="D962" s="95"/>
      <c r="E962" s="95"/>
    </row>
    <row r="963" spans="4:5">
      <c r="D963" s="95"/>
      <c r="E963" s="95"/>
    </row>
    <row r="964" spans="4:5">
      <c r="D964" s="95"/>
      <c r="E964" s="95"/>
    </row>
    <row r="965" spans="4:5">
      <c r="D965" s="95"/>
      <c r="E965" s="95"/>
    </row>
    <row r="966" spans="4:5">
      <c r="D966" s="95"/>
      <c r="E966" s="95"/>
    </row>
    <row r="967" spans="4:5">
      <c r="D967" s="95"/>
      <c r="E967" s="95"/>
    </row>
    <row r="968" spans="4:5">
      <c r="D968" s="95"/>
      <c r="E968" s="95"/>
    </row>
    <row r="969" spans="4:5">
      <c r="D969" s="95"/>
      <c r="E969" s="95"/>
    </row>
    <row r="970" spans="4:5">
      <c r="D970" s="95"/>
      <c r="E970" s="95"/>
    </row>
    <row r="971" spans="4:5">
      <c r="D971" s="95"/>
      <c r="E971" s="95"/>
    </row>
    <row r="972" spans="4:5">
      <c r="D972" s="95"/>
      <c r="E972" s="95"/>
    </row>
    <row r="973" spans="4:5">
      <c r="D973" s="95"/>
      <c r="E973" s="95"/>
    </row>
    <row r="974" spans="4:5">
      <c r="D974" s="95"/>
      <c r="E974" s="95"/>
    </row>
    <row r="975" spans="4:5">
      <c r="D975" s="95"/>
      <c r="E975" s="95"/>
    </row>
    <row r="976" spans="4:5">
      <c r="D976" s="95"/>
      <c r="E976" s="95"/>
    </row>
    <row r="977" spans="4:5">
      <c r="D977" s="95"/>
      <c r="E977" s="95"/>
    </row>
    <row r="978" spans="4:5">
      <c r="D978" s="95"/>
      <c r="E978" s="95"/>
    </row>
    <row r="979" spans="4:5">
      <c r="D979" s="95"/>
      <c r="E979" s="95"/>
    </row>
    <row r="980" spans="4:5">
      <c r="D980" s="95"/>
      <c r="E980" s="95"/>
    </row>
    <row r="981" spans="4:5">
      <c r="D981" s="95"/>
      <c r="E981" s="95"/>
    </row>
    <row r="982" spans="4:5">
      <c r="D982" s="95"/>
      <c r="E982" s="95"/>
    </row>
    <row r="983" spans="4:5">
      <c r="D983" s="95"/>
      <c r="E983" s="95"/>
    </row>
    <row r="984" spans="4:5">
      <c r="D984" s="95"/>
      <c r="E984" s="95"/>
    </row>
    <row r="985" spans="4:5">
      <c r="D985" s="95"/>
      <c r="E985" s="95"/>
    </row>
    <row r="986" spans="4:5">
      <c r="D986" s="95"/>
      <c r="E986" s="95"/>
    </row>
    <row r="987" spans="4:5">
      <c r="D987" s="95"/>
      <c r="E987" s="95"/>
    </row>
    <row r="988" spans="4:5">
      <c r="D988" s="95"/>
      <c r="E988" s="95"/>
    </row>
    <row r="989" spans="4:5">
      <c r="D989" s="95"/>
      <c r="E989" s="95"/>
    </row>
    <row r="990" spans="4:5">
      <c r="D990" s="95"/>
      <c r="E990" s="95"/>
    </row>
    <row r="991" spans="4:5">
      <c r="D991" s="95"/>
      <c r="E991" s="95"/>
    </row>
    <row r="992" spans="4:5">
      <c r="D992" s="95"/>
      <c r="E992" s="95"/>
    </row>
    <row r="993" spans="4:5">
      <c r="D993" s="95"/>
      <c r="E993" s="95"/>
    </row>
    <row r="994" spans="4:5">
      <c r="D994" s="95"/>
      <c r="E994" s="95"/>
    </row>
    <row r="995" spans="4:5">
      <c r="D995" s="95"/>
      <c r="E995" s="95"/>
    </row>
    <row r="996" spans="4:5">
      <c r="D996" s="95"/>
      <c r="E996" s="95"/>
    </row>
    <row r="997" spans="4:5">
      <c r="D997" s="95"/>
      <c r="E997" s="95"/>
    </row>
    <row r="998" spans="4:5">
      <c r="D998" s="95"/>
      <c r="E998" s="95"/>
    </row>
    <row r="999" spans="4:5">
      <c r="D999" s="95"/>
      <c r="E999" s="95"/>
    </row>
    <row r="1000" spans="4:5">
      <c r="D1000" s="95"/>
      <c r="E1000" s="95"/>
    </row>
    <row r="1001" spans="4:5">
      <c r="D1001" s="95"/>
      <c r="E1001" s="95"/>
    </row>
    <row r="1002" spans="4:5">
      <c r="D1002" s="95"/>
      <c r="E1002" s="95"/>
    </row>
    <row r="1003" spans="4:5">
      <c r="D1003" s="95"/>
      <c r="E1003" s="95"/>
    </row>
    <row r="1004" spans="4:5">
      <c r="D1004" s="95"/>
      <c r="E1004" s="95"/>
    </row>
    <row r="1005" spans="4:5">
      <c r="D1005" s="95"/>
      <c r="E1005" s="95"/>
    </row>
    <row r="1006" spans="4:5">
      <c r="D1006" s="95"/>
      <c r="E1006" s="95"/>
    </row>
    <row r="1007" spans="4:5">
      <c r="D1007" s="95"/>
      <c r="E1007" s="95"/>
    </row>
    <row r="1008" spans="4:5">
      <c r="D1008" s="95"/>
      <c r="E1008" s="95"/>
    </row>
    <row r="1009" spans="4:5">
      <c r="D1009" s="95"/>
      <c r="E1009" s="95"/>
    </row>
    <row r="1010" spans="4:5">
      <c r="D1010" s="95"/>
      <c r="E1010" s="95"/>
    </row>
    <row r="1011" spans="4:5">
      <c r="D1011" s="95"/>
      <c r="E1011" s="95"/>
    </row>
    <row r="1012" spans="4:5">
      <c r="D1012" s="95"/>
      <c r="E1012" s="95"/>
    </row>
    <row r="1013" spans="4:5">
      <c r="D1013" s="95"/>
      <c r="E1013" s="95"/>
    </row>
    <row r="1014" spans="4:5">
      <c r="D1014" s="95"/>
      <c r="E1014" s="95"/>
    </row>
    <row r="1015" spans="4:5">
      <c r="D1015" s="95"/>
      <c r="E1015" s="95"/>
    </row>
    <row r="1016" spans="4:5">
      <c r="D1016" s="95"/>
      <c r="E1016" s="95"/>
    </row>
    <row r="1017" spans="4:5">
      <c r="D1017" s="95"/>
      <c r="E1017" s="95"/>
    </row>
    <row r="1018" spans="4:5">
      <c r="D1018" s="95"/>
      <c r="E1018" s="95"/>
    </row>
    <row r="1019" spans="4:5">
      <c r="D1019" s="95"/>
      <c r="E1019" s="95"/>
    </row>
    <row r="1020" spans="4:5">
      <c r="D1020" s="95"/>
      <c r="E1020" s="95"/>
    </row>
    <row r="1021" spans="4:5">
      <c r="D1021" s="95"/>
      <c r="E1021" s="95"/>
    </row>
    <row r="1022" spans="4:5">
      <c r="D1022" s="95"/>
      <c r="E1022" s="95"/>
    </row>
    <row r="1023" spans="4:5">
      <c r="D1023" s="95"/>
      <c r="E1023" s="95"/>
    </row>
    <row r="1024" spans="4:5">
      <c r="D1024" s="95"/>
      <c r="E1024" s="95"/>
    </row>
    <row r="1025" spans="4:5">
      <c r="D1025" s="95"/>
      <c r="E1025" s="95"/>
    </row>
    <row r="1026" spans="4:5">
      <c r="D1026" s="95"/>
      <c r="E1026" s="95"/>
    </row>
    <row r="1027" spans="4:5">
      <c r="D1027" s="95"/>
      <c r="E1027" s="95"/>
    </row>
    <row r="1028" spans="4:5">
      <c r="D1028" s="95"/>
      <c r="E1028" s="95"/>
    </row>
    <row r="1029" spans="4:5">
      <c r="D1029" s="95"/>
      <c r="E1029" s="95"/>
    </row>
    <row r="1030" spans="4:5">
      <c r="D1030" s="95"/>
      <c r="E1030" s="95"/>
    </row>
    <row r="1031" spans="4:5">
      <c r="D1031" s="95"/>
      <c r="E1031" s="95"/>
    </row>
    <row r="1032" spans="4:5">
      <c r="D1032" s="95"/>
      <c r="E1032" s="95"/>
    </row>
    <row r="1033" spans="4:5">
      <c r="D1033" s="95"/>
      <c r="E1033" s="95"/>
    </row>
    <row r="1034" spans="4:5">
      <c r="D1034" s="95"/>
      <c r="E1034" s="95"/>
    </row>
    <row r="1035" spans="4:5">
      <c r="D1035" s="95"/>
      <c r="E1035" s="95"/>
    </row>
    <row r="1036" spans="4:5">
      <c r="D1036" s="95"/>
      <c r="E1036" s="95"/>
    </row>
    <row r="1037" spans="4:5">
      <c r="D1037" s="95"/>
      <c r="E1037" s="95"/>
    </row>
    <row r="1038" spans="4:5">
      <c r="D1038" s="95"/>
      <c r="E1038" s="95"/>
    </row>
    <row r="1039" spans="4:5">
      <c r="D1039" s="95"/>
      <c r="E1039" s="95"/>
    </row>
    <row r="1040" spans="4:5">
      <c r="D1040" s="95"/>
      <c r="E1040" s="95"/>
    </row>
    <row r="1041" spans="4:5">
      <c r="D1041" s="95"/>
      <c r="E1041" s="95"/>
    </row>
    <row r="1042" spans="4:5">
      <c r="D1042" s="95"/>
      <c r="E1042" s="95"/>
    </row>
    <row r="1043" spans="4:5">
      <c r="D1043" s="95"/>
      <c r="E1043" s="95"/>
    </row>
    <row r="1044" spans="4:5">
      <c r="D1044" s="95"/>
      <c r="E1044" s="95"/>
    </row>
    <row r="1045" spans="4:5">
      <c r="D1045" s="95"/>
      <c r="E1045" s="95"/>
    </row>
    <row r="1046" spans="4:5">
      <c r="D1046" s="95"/>
      <c r="E1046" s="95"/>
    </row>
    <row r="1047" spans="4:5">
      <c r="D1047" s="95"/>
      <c r="E1047" s="95"/>
    </row>
    <row r="1048" spans="4:5">
      <c r="D1048" s="95"/>
      <c r="E1048" s="95"/>
    </row>
    <row r="1049" spans="4:5">
      <c r="D1049" s="95"/>
      <c r="E1049" s="95"/>
    </row>
    <row r="1050" spans="4:5">
      <c r="D1050" s="95"/>
      <c r="E1050" s="95"/>
    </row>
    <row r="1051" spans="4:5">
      <c r="D1051" s="95"/>
      <c r="E1051" s="95"/>
    </row>
    <row r="1052" spans="4:5">
      <c r="D1052" s="95"/>
      <c r="E1052" s="95"/>
    </row>
    <row r="1053" spans="4:5">
      <c r="D1053" s="95"/>
      <c r="E1053" s="95"/>
    </row>
    <row r="1054" spans="4:5">
      <c r="D1054" s="95"/>
      <c r="E1054" s="95"/>
    </row>
    <row r="1055" spans="4:5">
      <c r="D1055" s="95"/>
      <c r="E1055" s="95"/>
    </row>
    <row r="1056" spans="4:5">
      <c r="D1056" s="95"/>
      <c r="E1056" s="95"/>
    </row>
    <row r="1057" spans="4:5">
      <c r="D1057" s="95"/>
      <c r="E1057" s="95"/>
    </row>
    <row r="1058" spans="4:5">
      <c r="D1058" s="95"/>
      <c r="E1058" s="95"/>
    </row>
    <row r="1059" spans="4:5">
      <c r="D1059" s="95"/>
      <c r="E1059" s="95"/>
    </row>
    <row r="1060" spans="4:5">
      <c r="D1060" s="95"/>
      <c r="E1060" s="95"/>
    </row>
    <row r="1061" spans="4:5">
      <c r="D1061" s="95"/>
      <c r="E1061" s="95"/>
    </row>
    <row r="1062" spans="4:5">
      <c r="D1062" s="95"/>
      <c r="E1062" s="95"/>
    </row>
    <row r="1063" spans="4:5">
      <c r="D1063" s="95"/>
      <c r="E1063" s="95"/>
    </row>
    <row r="1064" spans="4:5">
      <c r="D1064" s="95"/>
      <c r="E1064" s="95"/>
    </row>
    <row r="1065" spans="4:5">
      <c r="D1065" s="95"/>
      <c r="E1065" s="95"/>
    </row>
    <row r="1066" spans="4:5">
      <c r="D1066" s="95"/>
      <c r="E1066" s="95"/>
    </row>
    <row r="1067" spans="4:5">
      <c r="D1067" s="95"/>
      <c r="E1067" s="95"/>
    </row>
    <row r="1068" spans="4:5">
      <c r="D1068" s="95"/>
      <c r="E1068" s="95"/>
    </row>
    <row r="1069" spans="4:5">
      <c r="D1069" s="95"/>
      <c r="E1069" s="95"/>
    </row>
    <row r="1070" spans="4:5">
      <c r="D1070" s="95"/>
      <c r="E1070" s="95"/>
    </row>
    <row r="1071" spans="4:5">
      <c r="D1071" s="96"/>
      <c r="E1071" s="96"/>
    </row>
    <row r="1072" spans="4:5">
      <c r="D1072" s="96"/>
      <c r="E1072" s="96"/>
    </row>
    <row r="1073" spans="4:5">
      <c r="D1073" s="96"/>
      <c r="E1073" s="96"/>
    </row>
    <row r="1074" spans="4:5">
      <c r="D1074" s="96"/>
      <c r="E1074" s="96"/>
    </row>
    <row r="1075" spans="4:5">
      <c r="D1075" s="96"/>
      <c r="E1075" s="96"/>
    </row>
    <row r="1076" spans="4:5">
      <c r="D1076" s="96"/>
      <c r="E1076" s="96"/>
    </row>
    <row r="1077" spans="4:5">
      <c r="D1077" s="96"/>
      <c r="E1077" s="96"/>
    </row>
    <row r="1078" spans="4:5">
      <c r="D1078" s="96"/>
      <c r="E1078" s="96"/>
    </row>
    <row r="1079" spans="4:5">
      <c r="D1079" s="96"/>
      <c r="E1079" s="96"/>
    </row>
    <row r="1080" spans="4:5">
      <c r="D1080" s="96"/>
      <c r="E1080" s="96"/>
    </row>
    <row r="1081" spans="4:5">
      <c r="D1081" s="96"/>
      <c r="E1081" s="96"/>
    </row>
  </sheetData>
  <sheetProtection selectLockedCells="1"/>
  <phoneticPr fontId="7" type="noConversion"/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>
  <documentManagement>
    <Classification xmlns="eecedeb9-13b3-4e62-b003-046c92e1668a">Unclassified</Classification>
    <DLCPolicyLabelClientValue xmlns="efb98dbe-6680-48eb-ac67-85b3a61e7855">Version : {_UIVersionString}</DLCPolicyLabelClientValue>
    <_Status xmlns="http://schemas.microsoft.com/sharepoint/v3/fields">Final and Sent to Registry</_Status>
    <_x003a_ xmlns="eecedeb9-13b3-4e62-b003-046c92e1668a" xsi:nil="true"/>
    <DLCPolicyLabelLock xmlns="efb98dbe-6680-48eb-ac67-85b3a61e7855" xsi:nil="true"/>
    <Organisation xmlns="eecedeb9-13b3-4e62-b003-046c92e1668a">Choose an Organisation</Organisation>
    <_x003a__x003a_ xmlns="eecedeb9-13b3-4e62-b003-046c92e1668a">-Main Document</_x003a__x003a_>
    <Descriptor xmlns="eecedeb9-13b3-4e62-b003-046c92e1668a" xsi:nil="true"/>
    <DLCPolicyLabelValue xmlns="efb98dbe-6680-48eb-ac67-85b3a61e7855">Version : 0.1</DLCPolicyLabelValue>
    <Notes0 xmlns="51f7f9d5-0b4a-499d-a826-54a5594ada8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ther" ma:contentTypeID="0x0101001B29A5457858BB40B9775B98A0F7A8170008568BB86168FA459DE97FE121B2551D" ma:contentTypeVersion="22" ma:contentTypeDescription="Any item containing internal Ofgem or external information" ma:contentTypeScope="" ma:versionID="9c046e71aba5f806693b1e1083a30b14">
  <xsd:schema xmlns:xsd="http://www.w3.org/2001/XMLSchema" xmlns:p="http://schemas.microsoft.com/office/2006/metadata/properties" xmlns:ns2="2cd398cc-5242-4f22-a36e-b22b9499e21b" targetNamespace="http://schemas.microsoft.com/office/2006/metadata/properties" ma:root="true" ma:fieldsID="98c1c71aa7fc4ace8668b4d901cd150e" ns2:_="">
    <xsd:import namespace="2cd398cc-5242-4f22-a36e-b22b9499e21b"/>
    <xsd:element name="properties">
      <xsd:complexType>
        <xsd:sequence>
          <xsd:element name="documentManagement">
            <xsd:complexType>
              <xsd:all>
                <xsd:element ref="ns2:Publication_x0020_Date_x003a_"/>
                <xsd:element ref="ns2:_x003a_"/>
                <xsd:element ref="ns2:_x003a__x003a_"/>
                <xsd:element ref="ns2:Work_x0020_Area"/>
                <xsd:element ref="ns2:Closing_x0020_Date" minOccurs="0"/>
                <xsd:element ref="ns2:Overview" minOccurs="0"/>
                <xsd:element ref="ns2:Keywords-" minOccurs="0"/>
                <xsd:element ref="ns2:Ref_x0020_No_x0020_New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cd398cc-5242-4f22-a36e-b22b9499e21b" elementFormDefault="qualified">
    <xsd:import namespace="http://schemas.microsoft.com/office/2006/documentManagement/types"/>
    <xsd:element name="Publication_x0020_Date_x003a_" ma:index="1" ma:displayName="Publication Date:" ma:default="[today]" ma:description="Publication Date:" ma:format="DateOnly" ma:internalName="Publication_x0020_Date_x003A_">
      <xsd:simpleType>
        <xsd:restriction base="dms:DateTime"/>
      </xsd:simpleType>
    </xsd:element>
    <xsd:element name="_x003a_" ma:index="3" ma:displayName=":" ma:default="" ma:description="To display documents in tables. Also to group them together eg Responses with a Consultation Doc.  The format is YYYY/MM/DD - Title - Ref No &#10;(keep the Title part short and use copy and paste to ensure grouping works - check in Publication view)" ma:internalName="_x003A_">
      <xsd:simpleType>
        <xsd:restriction base="dms:Text">
          <xsd:maxLength value="112"/>
        </xsd:restriction>
      </xsd:simpleType>
    </xsd:element>
    <xsd:element name="_x003a__x003a_" ma:index="4" ma:displayName="::" ma:default="" ma:description="Used to place Subsidiary Documents and Responses in the 'More Information' table, with Subsidiary Documents first" ma:format="Dropdown" ma:internalName="_x003A__x003A_">
      <xsd:simpleType>
        <xsd:restriction base="dms:Choice">
          <xsd:enumeration value="- Main Document"/>
          <xsd:enumeration value="- Subsidiary Document"/>
          <xsd:enumeration value="Response"/>
        </xsd:restriction>
      </xsd:simpleType>
    </xsd:element>
    <xsd:element name="Work_x0020_Area" ma:index="5" ma:displayName="Work Area" ma:description="Choose from the drop-down list" ma:format="Dropdown" ma:internalName="Work_x0020_Area">
      <xsd:simpleType>
        <xsd:restriction base="dms:Choice">
          <xsd:enumeration value="Better Regulation"/>
          <xsd:enumeration value="Careers"/>
          <xsd:enumeration value="Connections"/>
          <xsd:enumeration value="Corporate Planning"/>
          <xsd:enumeration value="Electricity Codes"/>
          <xsd:enumeration value="Electricity Distribution"/>
          <xsd:enumeration value="Enforcement"/>
          <xsd:enumeration value="Environment"/>
          <xsd:enumeration value="Europe"/>
          <xsd:enumeration value="Freedom of Information"/>
          <xsd:enumeration value="Gas Codes"/>
          <xsd:enumeration value="Gas Distribution"/>
          <xsd:enumeration value="Licensing"/>
          <xsd:enumeration value="Ofgem's Role"/>
          <xsd:enumeration value="Offshore Transmission"/>
          <xsd:enumeration value="Project Discovery"/>
          <xsd:enumeration value="Retail Markets"/>
          <xsd:enumeration value="RPI-X@20"/>
          <xsd:enumeration value="Smaller Generators"/>
          <xsd:enumeration value="Social Action"/>
          <xsd:enumeration value="Smarter Markets"/>
          <xsd:enumeration value="Sustainable Development"/>
          <xsd:enumeration value="Technical"/>
          <xsd:enumeration value="Transmission"/>
          <xsd:enumeration value="Vulnerable Consumers"/>
          <xsd:enumeration value="Wholesale Markets"/>
        </xsd:restriction>
      </xsd:simpleType>
    </xsd:element>
    <xsd:element name="Closing_x0020_Date" ma:index="6" nillable="true" ma:displayName="Closing Date" ma:default="" ma:format="DateOnly" ma:internalName="Closing_x0020_Date">
      <xsd:simpleType>
        <xsd:restriction base="dms:DateTime"/>
      </xsd:simpleType>
    </xsd:element>
    <xsd:element name="Overview" ma:index="7" nillable="true" ma:displayName="Overview" ma:default="" ma:description="This is a short overview of the document or item" ma:internalName="Overview" ma:readOnly="false">
      <xsd:simpleType>
        <xsd:restriction base="dms:Note"/>
      </xsd:simpleType>
    </xsd:element>
    <xsd:element name="Keywords-" ma:index="15" nillable="true" ma:displayName="Keywords-" ma:default="" ma:internalName="Keywords_x002d_">
      <xsd:simpleType>
        <xsd:restriction base="dms:Note"/>
      </xsd:simpleType>
    </xsd:element>
    <xsd:element name="Ref_x0020_No_x0020_New" ma:index="16" nillable="true" ma:displayName="Ref No" ma:description="This Reference number is allocated by Communications for significant Ofgem publications" ma:internalName="Ref_x0020_No_x0020_New" ma:readOnly="false">
      <xsd:simpleType>
        <xsd:restriction base="dms:Text">
          <xsd:maxLength value="2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axOccurs="1" ma:index="2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Work_x0020_Area xmlns="2cd398cc-5242-4f22-a36e-b22b9499e21b">Electricity Distribution</Work_x0020_Area>
    <_x003a__x003a_ xmlns="2cd398cc-5242-4f22-a36e-b22b9499e21b">- Subsidiary Document</_x003a__x003a_>
    <Ref_x0020_No_x0020_New xmlns="2cd398cc-5242-4f22-a36e-b22b9499e21b" xsi:nil="true"/>
    <Publication_x0020_Date_x003a_ xmlns="2cd398cc-5242-4f22-a36e-b22b9499e21b">2012-04-13T00:00:00+00:00</Publication_x0020_Date_x003a_>
    <_x003a_ xmlns="2cd398cc-5242-4f22-a36e-b22b9499e21b">2012/04/27 - RIGs</_x003a_>
    <Keywords- xmlns="2cd398cc-5242-4f22-a36e-b22b9499e21b" xsi:nil="true"/>
    <Overview xmlns="2cd398cc-5242-4f22-a36e-b22b9499e21b" xsi:nil="true"/>
    <Closing_x0020_Date xmlns="2cd398cc-5242-4f22-a36e-b22b9499e21b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1B5422-9D4C-4B44-A678-C1D836526A83}"/>
</file>

<file path=customXml/itemProps2.xml><?xml version="1.0" encoding="utf-8"?>
<ds:datastoreItem xmlns:ds="http://schemas.openxmlformats.org/officeDocument/2006/customXml" ds:itemID="{FB886C4A-E29F-4206-BCEA-03F271A6B618}"/>
</file>

<file path=customXml/itemProps3.xml><?xml version="1.0" encoding="utf-8"?>
<ds:datastoreItem xmlns:ds="http://schemas.openxmlformats.org/officeDocument/2006/customXml" ds:itemID="{83D812A9-B285-46C6-95B3-BD07B8578B28}"/>
</file>

<file path=customXml/itemProps4.xml><?xml version="1.0" encoding="utf-8"?>
<ds:datastoreItem xmlns:ds="http://schemas.openxmlformats.org/officeDocument/2006/customXml" ds:itemID="{FB886C4A-E29F-4206-BCEA-03F271A6B618}"/>
</file>

<file path=customXml/itemProps5.xml><?xml version="1.0" encoding="utf-8"?>
<ds:datastoreItem xmlns:ds="http://schemas.openxmlformats.org/officeDocument/2006/customXml" ds:itemID="{FC077071-8F13-42EA-8B8B-273A4D2C6B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Interruptions sheet</vt:lpstr>
      <vt:lpstr>Dur band, freq band, shorts</vt:lpstr>
      <vt:lpstr>NGET or transmission co</vt:lpstr>
      <vt:lpstr>Other DNO or connected syst</vt:lpstr>
      <vt:lpstr>Distributed generators</vt:lpstr>
      <vt:lpstr>132kV non-damage</vt:lpstr>
      <vt:lpstr>132kV damage</vt:lpstr>
      <vt:lpstr>EHV non-damage</vt:lpstr>
      <vt:lpstr>EHV damage</vt:lpstr>
      <vt:lpstr>HV non-damage</vt:lpstr>
      <vt:lpstr>HV damage</vt:lpstr>
      <vt:lpstr>LV non-damage</vt:lpstr>
      <vt:lpstr>LV Overhead mains damage</vt:lpstr>
      <vt:lpstr>LV Underground mains damage</vt:lpstr>
      <vt:lpstr>LV All Other Switchgear, P&amp;E</vt:lpstr>
      <vt:lpstr>LV services overhead</vt:lpstr>
      <vt:lpstr>LV services underground</vt:lpstr>
      <vt:lpstr>Planned EHV</vt:lpstr>
      <vt:lpstr>Planned HV pole mounted or oh</vt:lpstr>
      <vt:lpstr>Planned HV ground mtd or ug</vt:lpstr>
      <vt:lpstr>Planned LV pole mtd or oh</vt:lpstr>
      <vt:lpstr>Planned LV ground mtd or ug</vt:lpstr>
      <vt:lpstr>'Dur band, freq band, shorts'!Print_Area</vt:lpstr>
    </vt:vector>
  </TitlesOfParts>
  <Company>OFGEM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Quality of Service Interruptions Reporting Workbook</dc:title>
  <dc:creator>James Hope</dc:creator>
  <cp:keywords/>
  <cp:lastModifiedBy>Tom Wood</cp:lastModifiedBy>
  <cp:lastPrinted>2010-03-23T15:17:52Z</cp:lastPrinted>
  <dcterms:created xsi:type="dcterms:W3CDTF">2004-02-17T11:13:20Z</dcterms:created>
  <dcterms:modified xsi:type="dcterms:W3CDTF">2012-04-27T12:49:08Z</dcterms:modified>
  <cp:contentType>Other</cp:contentType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745021484</vt:i4>
  </property>
  <property fmtid="{D5CDD505-2E9C-101B-9397-08002B2CF9AE}" pid="3" name="_EmailSubject">
    <vt:lpwstr>IIP reporting template for 2003/04</vt:lpwstr>
  </property>
  <property fmtid="{D5CDD505-2E9C-101B-9397-08002B2CF9AE}" pid="4" name="_AuthorEmail">
    <vt:lpwstr>James.Hope@ofgem.gov.uk</vt:lpwstr>
  </property>
  <property fmtid="{D5CDD505-2E9C-101B-9397-08002B2CF9AE}" pid="5" name="_AuthorEmailDisplayName">
    <vt:lpwstr>James Hope</vt:lpwstr>
  </property>
  <property fmtid="{D5CDD505-2E9C-101B-9397-08002B2CF9AE}" pid="6" name="_PreviousAdHocReviewCycleID">
    <vt:i4>2092631019</vt:i4>
  </property>
  <property fmtid="{D5CDD505-2E9C-101B-9397-08002B2CF9AE}" pid="7" name="_ReviewingToolsShownOnce">
    <vt:lpwstr/>
  </property>
  <property fmtid="{D5CDD505-2E9C-101B-9397-08002B2CF9AE}" pid="8" name="Meeting Date">
    <vt:lpwstr/>
  </property>
  <property fmtid="{D5CDD505-2E9C-101B-9397-08002B2CF9AE}" pid="9" name="ContentType">
    <vt:lpwstr>Information</vt:lpwstr>
  </property>
  <property fmtid="{D5CDD505-2E9C-101B-9397-08002B2CF9AE}" pid="10" name="Select Content Type Above">
    <vt:lpwstr/>
  </property>
  <property fmtid="{D5CDD505-2E9C-101B-9397-08002B2CF9AE}" pid="11" name="Applicable Start Date">
    <vt:lpwstr/>
  </property>
  <property fmtid="{D5CDD505-2E9C-101B-9397-08002B2CF9AE}" pid="13" name="Recipient">
    <vt:lpwstr/>
  </property>
  <property fmtid="{D5CDD505-2E9C-101B-9397-08002B2CF9AE}" pid="14" name="Applicable Duration">
    <vt:lpwstr/>
  </property>
  <property fmtid="{D5CDD505-2E9C-101B-9397-08002B2CF9AE}" pid="15" name="Ref No">
    <vt:lpwstr/>
  </property>
  <property fmtid="{D5CDD505-2E9C-101B-9397-08002B2CF9AE}" pid="16" name="ContentTypeId">
    <vt:lpwstr>0x0101001B29A5457858BB40B9775B98A0F7A8170008568BB86168FA459DE97FE121B2551D</vt:lpwstr>
  </property>
  <property fmtid="{D5CDD505-2E9C-101B-9397-08002B2CF9AE}" pid="17" name="DLCPolicyLabelValue">
    <vt:lpwstr>Version : 0.1</vt:lpwstr>
  </property>
  <property fmtid="{D5CDD505-2E9C-101B-9397-08002B2CF9AE}" pid="19" name="Classification">
    <vt:lpwstr>Unclassified</vt:lpwstr>
  </property>
  <property fmtid="{D5CDD505-2E9C-101B-9397-08002B2CF9AE}" pid="20" name="::">
    <vt:lpwstr>-Main Document</vt:lpwstr>
  </property>
  <property fmtid="{D5CDD505-2E9C-101B-9397-08002B2CF9AE}" pid="21" name="Organisation">
    <vt:lpwstr>Choose an Organisation</vt:lpwstr>
  </property>
  <property fmtid="{D5CDD505-2E9C-101B-9397-08002B2CF9AE}" pid="23" name="DLCPolicyLabelClientValue">
    <vt:lpwstr>Version : {_UIVersionString}</vt:lpwstr>
  </property>
</Properties>
</file>