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6915" firstSheet="3" activeTab="7"/>
  </bookViews>
  <sheets>
    <sheet name="2009 - 10 Country" sheetId="1" r:id="rId1"/>
    <sheet name="2009 - 10  Status" sheetId="2" r:id="rId2"/>
    <sheet name="2009 - 10 Technology" sheetId="3" r:id="rId3"/>
    <sheet name="2010 - 11 Country" sheetId="4" r:id="rId4"/>
    <sheet name="2010 - 11 Status" sheetId="5" r:id="rId5"/>
    <sheet name="2010 - 11 Technology" sheetId="6" r:id="rId6"/>
    <sheet name="2011 - 12 Country" sheetId="7" r:id="rId7"/>
    <sheet name="2011 - 12 Status" sheetId="8" r:id="rId8"/>
    <sheet name="2011 - 12 Technology" sheetId="9" r:id="rId9"/>
  </sheets>
  <externalReferences>
    <externalReference r:id="rId12"/>
    <externalReference r:id="rId13"/>
    <externalReference r:id="rId14"/>
  </externalReferences>
  <definedNames/>
  <calcPr fullCalcOnLoad="1"/>
</workbook>
</file>

<file path=xl/sharedStrings.xml><?xml version="1.0" encoding="utf-8"?>
<sst xmlns="http://schemas.openxmlformats.org/spreadsheetml/2006/main" count="215" uniqueCount="34">
  <si>
    <t>Data Correct at 4 January 2012</t>
  </si>
  <si>
    <t>Notes</t>
  </si>
  <si>
    <t>All Renewable LECs with the status of 'Issued' or 'Redeemed' are included in these figures. 40,851 LECs with the status 'Pending Transfer' and 274,586 voluntarily 'Retired' (Issued, and valid for redemption, but removed from the generator's account) are also included and considered as 'Issued' for the purposes of this analysis.</t>
  </si>
  <si>
    <t>The status 'Issued' refers to LECs that have been Issued but not yet redeemed; the status 'Redeemed' refers to LECs that have been Issued and subsequently redeemed against indirect supplies. The total of Issued and Redeemed thus represents the sum of all LECs originally issued.</t>
  </si>
  <si>
    <t>Renewable LECs issued but subsequently revoked, or with the status 'Pending revoke' or 'Cancelled' are NOT included in the figures.</t>
  </si>
  <si>
    <t>Statistics published on 1 December 2010 showed an erroneously high total of 26,758,159 Renewable LECs for 2009/10; this was due to an error in the certificate reporting function of the Renewables &amp; CHP register which caused double counting of issued LECs for some output months where generating stations had recently added generation capacity. This has been corrected in subsequent versions of the statistics including the present one.</t>
  </si>
  <si>
    <t>Austria</t>
  </si>
  <si>
    <t>Denmark</t>
  </si>
  <si>
    <t>England</t>
  </si>
  <si>
    <t>Finland</t>
  </si>
  <si>
    <t>France</t>
  </si>
  <si>
    <t>Germany</t>
  </si>
  <si>
    <t>Norway</t>
  </si>
  <si>
    <t>Scotland</t>
  </si>
  <si>
    <t>Spain</t>
  </si>
  <si>
    <t>Sweden</t>
  </si>
  <si>
    <t>Switzerland</t>
  </si>
  <si>
    <t>Wales</t>
  </si>
  <si>
    <t>Grand Total</t>
  </si>
  <si>
    <t>Biomass</t>
  </si>
  <si>
    <t>Hydro</t>
  </si>
  <si>
    <t>Landfill Gas</t>
  </si>
  <si>
    <t>Municipal and Industrial Waste</t>
  </si>
  <si>
    <t>Off-shore Wind</t>
  </si>
  <si>
    <t xml:space="preserve">Photovoltaic </t>
  </si>
  <si>
    <t>Sewage Gas</t>
  </si>
  <si>
    <t>Wave Power</t>
  </si>
  <si>
    <t>Wind</t>
  </si>
  <si>
    <t>Issued</t>
  </si>
  <si>
    <t xml:space="preserve">Redeemed </t>
  </si>
  <si>
    <t>All Renewable LECs with the status of 'Issued' or 'Redeemed' are included in these figures.  8,314 LECs with the status 'Pending Transfer' and 304,695 voluntarily 'Retired' (Issued, and valid for redemption, but removed from the generator's account) are also included and considered as 'Issued' for purposes of this analysis.</t>
  </si>
  <si>
    <t>Netherlands</t>
  </si>
  <si>
    <t>Tidal Power</t>
  </si>
  <si>
    <t>All Renewable LECs with the status of 'Issued' or 'Redeemed' are included in these figures.  298,583 LECs with the status 'Pending Transfer' and 7,302 voluntarily 'Retired' (Issued, and valid for redemption, but removed from the generator's account) are also included and considered as 'Issued' for purposes of this analysis.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</si>
</sst>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2">
    <font>
      <sz val="10"/>
      <color theme="1"/>
      <name val="Verdana"/>
      <family val="2"/>
    </font>
    <font>
      <sz val="10"/>
      <color indexed="8"/>
      <name val="Verdana"/>
      <family val="2"/>
    </font>
    <font>
      <b/>
      <sz val="10"/>
      <name val="Arial"/>
      <family val="2"/>
    </font>
    <font>
      <sz val="10"/>
      <name val="Arial"/>
      <family val="2"/>
    </font>
    <font>
      <b/>
      <sz val="16"/>
      <name val="Arial"/>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0"/>
      <color indexed="8"/>
      <name val="Arial"/>
      <family val="2"/>
    </font>
    <font>
      <sz val="12"/>
      <color indexed="8"/>
      <name val="Calibri"/>
      <family val="0"/>
    </font>
    <font>
      <b/>
      <sz val="18"/>
      <color indexed="8"/>
      <name val="Calibri"/>
      <family val="0"/>
    </font>
    <font>
      <sz val="16"/>
      <color indexed="8"/>
      <name val="Calibri"/>
      <family val="0"/>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vertical="top"/>
    </xf>
    <xf numFmtId="0" fontId="0" fillId="0" borderId="0" xfId="0" applyAlignment="1">
      <alignment wrapText="1"/>
    </xf>
    <xf numFmtId="0" fontId="2" fillId="0" borderId="0" xfId="0" applyFont="1" applyAlignment="1">
      <alignment wrapText="1"/>
    </xf>
    <xf numFmtId="0" fontId="3" fillId="0" borderId="0" xfId="0" applyFont="1"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164" fontId="3" fillId="0" borderId="14" xfId="42" applyNumberFormat="1" applyFont="1" applyFill="1" applyBorder="1" applyAlignment="1">
      <alignment vertical="top" wrapText="1"/>
    </xf>
    <xf numFmtId="164" fontId="3" fillId="0" borderId="15" xfId="42" applyNumberFormat="1" applyFont="1" applyFill="1" applyBorder="1" applyAlignment="1">
      <alignment vertical="top" wrapText="1"/>
    </xf>
    <xf numFmtId="164" fontId="3" fillId="0" borderId="16" xfId="42" applyNumberFormat="1" applyFont="1" applyFill="1" applyBorder="1" applyAlignment="1">
      <alignment vertical="top" wrapText="1"/>
    </xf>
    <xf numFmtId="17" fontId="2" fillId="33" borderId="10" xfId="0" applyNumberFormat="1" applyFont="1" applyFill="1" applyBorder="1" applyAlignment="1">
      <alignment horizontal="left" vertical="top" wrapText="1"/>
    </xf>
    <xf numFmtId="164" fontId="2" fillId="33" borderId="11" xfId="42" applyNumberFormat="1" applyFont="1" applyFill="1" applyBorder="1" applyAlignment="1">
      <alignment vertical="top" wrapText="1"/>
    </xf>
    <xf numFmtId="164" fontId="2" fillId="33" borderId="12" xfId="42" applyNumberFormat="1" applyFont="1" applyFill="1" applyBorder="1" applyAlignment="1">
      <alignment vertical="top" wrapText="1"/>
    </xf>
    <xf numFmtId="164" fontId="2" fillId="33" borderId="13" xfId="42" applyNumberFormat="1" applyFont="1" applyFill="1" applyBorder="1" applyAlignment="1">
      <alignment vertical="top" wrapText="1"/>
    </xf>
    <xf numFmtId="164" fontId="2" fillId="33" borderId="10" xfId="42" applyNumberFormat="1" applyFont="1" applyFill="1" applyBorder="1" applyAlignment="1">
      <alignment vertical="top" wrapText="1"/>
    </xf>
    <xf numFmtId="17" fontId="41" fillId="0" borderId="14" xfId="0" applyNumberFormat="1" applyFont="1" applyBorder="1" applyAlignment="1">
      <alignment horizontal="left" vertical="top" wrapText="1"/>
    </xf>
    <xf numFmtId="164" fontId="41" fillId="0" borderId="17" xfId="42" applyNumberFormat="1" applyFont="1" applyBorder="1" applyAlignment="1">
      <alignment vertical="top" wrapText="1"/>
    </xf>
    <xf numFmtId="164" fontId="41" fillId="0" borderId="18" xfId="42" applyNumberFormat="1" applyFont="1" applyBorder="1" applyAlignment="1">
      <alignment vertical="top" wrapText="1"/>
    </xf>
    <xf numFmtId="164" fontId="41" fillId="0" borderId="19" xfId="42" applyNumberFormat="1" applyFont="1" applyBorder="1" applyAlignment="1">
      <alignment vertical="top" wrapText="1"/>
    </xf>
    <xf numFmtId="17" fontId="41" fillId="0" borderId="15" xfId="0" applyNumberFormat="1" applyFont="1" applyBorder="1" applyAlignment="1">
      <alignment horizontal="left" vertical="top" wrapText="1"/>
    </xf>
    <xf numFmtId="164" fontId="41" fillId="0" borderId="20" xfId="42" applyNumberFormat="1" applyFont="1" applyBorder="1" applyAlignment="1">
      <alignment vertical="top" wrapText="1"/>
    </xf>
    <xf numFmtId="164" fontId="41" fillId="0" borderId="21" xfId="42" applyNumberFormat="1" applyFont="1" applyBorder="1" applyAlignment="1">
      <alignment vertical="top" wrapText="1"/>
    </xf>
    <xf numFmtId="164" fontId="41" fillId="0" borderId="22" xfId="42" applyNumberFormat="1" applyFont="1" applyBorder="1" applyAlignment="1">
      <alignment vertical="top" wrapText="1"/>
    </xf>
    <xf numFmtId="17" fontId="41" fillId="0" borderId="16" xfId="0" applyNumberFormat="1" applyFont="1" applyBorder="1" applyAlignment="1">
      <alignment horizontal="left" vertical="top" wrapText="1"/>
    </xf>
    <xf numFmtId="164" fontId="41" fillId="0" borderId="23" xfId="42" applyNumberFormat="1" applyFont="1" applyBorder="1" applyAlignment="1">
      <alignment vertical="top" wrapText="1"/>
    </xf>
    <xf numFmtId="164" fontId="41" fillId="0" borderId="24" xfId="42" applyNumberFormat="1" applyFont="1" applyBorder="1" applyAlignment="1">
      <alignment vertical="top" wrapText="1"/>
    </xf>
    <xf numFmtId="164" fontId="41" fillId="0" borderId="25" xfId="42" applyNumberFormat="1" applyFont="1"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vertical="top" wrapText="1"/>
    </xf>
    <xf numFmtId="0" fontId="41" fillId="0" borderId="14" xfId="0" applyFont="1" applyBorder="1" applyAlignment="1">
      <alignment horizontal="left" vertical="top" wrapText="1"/>
    </xf>
    <xf numFmtId="164" fontId="41" fillId="33" borderId="14" xfId="42" applyNumberFormat="1" applyFont="1" applyFill="1" applyBorder="1" applyAlignment="1">
      <alignment vertical="top" wrapText="1"/>
    </xf>
    <xf numFmtId="0" fontId="41" fillId="0" borderId="15" xfId="0" applyFont="1" applyBorder="1" applyAlignment="1">
      <alignment horizontal="left" vertical="top" wrapText="1"/>
    </xf>
    <xf numFmtId="164" fontId="41" fillId="33" borderId="15" xfId="42" applyNumberFormat="1" applyFont="1" applyFill="1" applyBorder="1" applyAlignment="1">
      <alignment vertical="top" wrapText="1"/>
    </xf>
    <xf numFmtId="0" fontId="41" fillId="0" borderId="16" xfId="0" applyFont="1" applyBorder="1" applyAlignment="1">
      <alignment horizontal="left" vertical="top" wrapText="1"/>
    </xf>
    <xf numFmtId="164" fontId="41" fillId="33" borderId="16" xfId="42" applyNumberFormat="1" applyFont="1" applyFill="1" applyBorder="1" applyAlignment="1">
      <alignment vertical="top" wrapText="1"/>
    </xf>
    <xf numFmtId="164" fontId="2" fillId="33" borderId="21" xfId="42" applyNumberFormat="1" applyFont="1" applyFill="1" applyBorder="1" applyAlignment="1">
      <alignment vertical="top" wrapText="1"/>
    </xf>
    <xf numFmtId="164" fontId="2" fillId="33" borderId="21" xfId="42" applyNumberFormat="1" applyFont="1" applyFill="1" applyBorder="1" applyAlignment="1">
      <alignment horizontal="left" vertical="top" wrapText="1"/>
    </xf>
    <xf numFmtId="164" fontId="41" fillId="0" borderId="21" xfId="42" applyNumberFormat="1" applyFont="1" applyBorder="1" applyAlignment="1">
      <alignment horizontal="left" vertical="top" wrapText="1"/>
    </xf>
    <xf numFmtId="0" fontId="0" fillId="0" borderId="0" xfId="0" applyAlignment="1">
      <alignment horizontal="center" wrapText="1"/>
    </xf>
    <xf numFmtId="164" fontId="2" fillId="33" borderId="21" xfId="42" applyNumberFormat="1" applyFont="1" applyFill="1" applyBorder="1" applyAlignment="1">
      <alignment horizontal="center" vertical="top" wrapText="1"/>
    </xf>
    <xf numFmtId="164" fontId="41" fillId="0" borderId="14" xfId="42" applyNumberFormat="1" applyFont="1" applyBorder="1" applyAlignment="1">
      <alignment vertical="top" wrapText="1"/>
    </xf>
    <xf numFmtId="164" fontId="41" fillId="0" borderId="15" xfId="42" applyNumberFormat="1" applyFont="1" applyBorder="1" applyAlignment="1">
      <alignment vertical="top" wrapText="1"/>
    </xf>
    <xf numFmtId="164" fontId="41" fillId="0" borderId="16" xfId="42" applyNumberFormat="1" applyFont="1" applyBorder="1" applyAlignment="1">
      <alignment vertical="top" wrapText="1"/>
    </xf>
    <xf numFmtId="164" fontId="41" fillId="0" borderId="14" xfId="42" applyNumberFormat="1" applyFont="1" applyBorder="1" applyAlignment="1">
      <alignment horizontal="left" vertical="top" wrapText="1"/>
    </xf>
    <xf numFmtId="164" fontId="41" fillId="0" borderId="15" xfId="42" applyNumberFormat="1" applyFont="1" applyBorder="1" applyAlignment="1">
      <alignment horizontal="left" vertical="top" wrapText="1"/>
    </xf>
    <xf numFmtId="164" fontId="41" fillId="0" borderId="16" xfId="42" applyNumberFormat="1" applyFont="1" applyBorder="1" applyAlignment="1">
      <alignment horizontal="left" vertical="top" wrapText="1"/>
    </xf>
    <xf numFmtId="164" fontId="2" fillId="33" borderId="11" xfId="42" applyNumberFormat="1" applyFont="1" applyFill="1" applyBorder="1" applyAlignment="1">
      <alignment horizontal="center" vertical="top" wrapText="1"/>
    </xf>
    <xf numFmtId="164" fontId="2" fillId="33" borderId="13" xfId="42" applyNumberFormat="1" applyFont="1" applyFill="1" applyBorder="1" applyAlignment="1">
      <alignment horizontal="center" vertical="top" wrapText="1"/>
    </xf>
    <xf numFmtId="164" fontId="2" fillId="33" borderId="10" xfId="42" applyNumberFormat="1" applyFont="1" applyFill="1" applyBorder="1" applyAlignment="1">
      <alignment horizontal="center" vertical="top" wrapText="1"/>
    </xf>
    <xf numFmtId="164" fontId="2" fillId="33" borderId="10" xfId="42" applyNumberFormat="1" applyFont="1" applyFill="1" applyBorder="1" applyAlignment="1">
      <alignment horizontal="left" vertical="top" wrapText="1"/>
    </xf>
    <xf numFmtId="17" fontId="41" fillId="0" borderId="14" xfId="42" applyNumberFormat="1" applyFont="1" applyBorder="1" applyAlignment="1">
      <alignment horizontal="left" vertical="top" wrapText="1"/>
    </xf>
    <xf numFmtId="17" fontId="41" fillId="0" borderId="15" xfId="42" applyNumberFormat="1" applyFont="1" applyBorder="1" applyAlignment="1">
      <alignment horizontal="left" vertical="top" wrapText="1"/>
    </xf>
    <xf numFmtId="17" fontId="41" fillId="0" borderId="16" xfId="42" applyNumberFormat="1" applyFont="1" applyBorder="1" applyAlignment="1">
      <alignment horizontal="left" vertical="top" wrapText="1"/>
    </xf>
    <xf numFmtId="164" fontId="2" fillId="33" borderId="12" xfId="42" applyNumberFormat="1" applyFont="1" applyFill="1" applyBorder="1" applyAlignment="1">
      <alignment horizontal="center" vertical="top" wrapText="1"/>
    </xf>
    <xf numFmtId="0" fontId="4" fillId="0" borderId="0" xfId="0"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Issued or Redeemed by Country of supply: 
</a:t>
            </a:r>
            <a:r>
              <a:rPr lang="en-US" cap="none" sz="1800" b="1" i="0" u="none" baseline="0">
                <a:solidFill>
                  <a:srgbClr val="000000"/>
                </a:solidFill>
              </a:rPr>
              <a:t>April 2009 - March 2010</a:t>
            </a:r>
          </a:p>
        </c:rich>
      </c:tx>
      <c:layout>
        <c:manualLayout>
          <c:xMode val="factor"/>
          <c:yMode val="factor"/>
          <c:x val="-0.002"/>
          <c:y val="-0.016"/>
        </c:manualLayout>
      </c:layout>
      <c:spPr>
        <a:noFill/>
        <a:ln w="3175">
          <a:noFill/>
        </a:ln>
      </c:spPr>
    </c:title>
    <c:view3D>
      <c:rotX val="30"/>
      <c:hPercent val="100"/>
      <c:rotY val="0"/>
      <c:depthPercent val="100"/>
      <c:rAngAx val="1"/>
    </c:view3D>
    <c:plotArea>
      <c:layout>
        <c:manualLayout>
          <c:xMode val="edge"/>
          <c:yMode val="edge"/>
          <c:x val="0.073"/>
          <c:y val="0.1835"/>
          <c:w val="0.85275"/>
          <c:h val="0.74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'[1]Pivot 2'!$B$26:$B$37</c:f>
              <c:strCache>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Cache>
            </c:strRef>
          </c:cat>
          <c:val>
            <c:numRef>
              <c:f>'[1]Pivot 2'!$C$26:$C$37</c:f>
              <c:numCache>
                <c:ptCount val="12"/>
                <c:pt idx="0">
                  <c:v>146287</c:v>
                </c:pt>
                <c:pt idx="1">
                  <c:v>117165</c:v>
                </c:pt>
                <c:pt idx="2">
                  <c:v>11567837</c:v>
                </c:pt>
                <c:pt idx="3">
                  <c:v>149866</c:v>
                </c:pt>
                <c:pt idx="4">
                  <c:v>270948</c:v>
                </c:pt>
                <c:pt idx="5">
                  <c:v>694888</c:v>
                </c:pt>
                <c:pt idx="6">
                  <c:v>3623557</c:v>
                </c:pt>
                <c:pt idx="7">
                  <c:v>6003799</c:v>
                </c:pt>
                <c:pt idx="8">
                  <c:v>147051</c:v>
                </c:pt>
                <c:pt idx="9">
                  <c:v>793716</c:v>
                </c:pt>
                <c:pt idx="10">
                  <c:v>996413</c:v>
                </c:pt>
                <c:pt idx="11">
                  <c:v>1487614</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by Country of supply and Issued or Redeemed Status: 
</a:t>
            </a:r>
            <a:r>
              <a:rPr lang="en-US" cap="none" sz="1800" b="1" i="0" u="none" baseline="0">
                <a:solidFill>
                  <a:srgbClr val="000000"/>
                </a:solidFill>
              </a:rPr>
              <a:t>April 2009 - March 2010</a:t>
            </a:r>
          </a:p>
        </c:rich>
      </c:tx>
      <c:layout>
        <c:manualLayout>
          <c:xMode val="factor"/>
          <c:yMode val="factor"/>
          <c:x val="-0.002"/>
          <c:y val="-0.016"/>
        </c:manualLayout>
      </c:layout>
      <c:spPr>
        <a:noFill/>
        <a:ln w="3175">
          <a:noFill/>
        </a:ln>
      </c:spPr>
    </c:title>
    <c:view3D>
      <c:rotX val="15"/>
      <c:hPercent val="56"/>
      <c:rotY val="20"/>
      <c:depthPercent val="100"/>
      <c:rAngAx val="1"/>
    </c:view3D>
    <c:plotArea>
      <c:layout>
        <c:manualLayout>
          <c:xMode val="edge"/>
          <c:yMode val="edge"/>
          <c:x val="0.0465"/>
          <c:y val="0.098"/>
          <c:w val="0.93425"/>
          <c:h val="0.89975"/>
        </c:manualLayout>
      </c:layout>
      <c:bar3DChart>
        <c:barDir val="col"/>
        <c:grouping val="clustered"/>
        <c:varyColors val="0"/>
        <c:ser>
          <c:idx val="0"/>
          <c:order val="0"/>
          <c:tx>
            <c:strRef>
              <c:f>'[1]Pivot 3'!$C$9</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3'!$B$10:$B$21</c:f>
              <c:strCache>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Cache>
            </c:strRef>
          </c:cat>
          <c:val>
            <c:numRef>
              <c:f>'[1]Pivot 3'!$C$10:$C$21</c:f>
              <c:numCache>
                <c:ptCount val="12"/>
                <c:pt idx="0">
                  <c:v>81036</c:v>
                </c:pt>
                <c:pt idx="1">
                  <c:v>86872</c:v>
                </c:pt>
                <c:pt idx="2">
                  <c:v>5956449</c:v>
                </c:pt>
                <c:pt idx="3">
                  <c:v>84890</c:v>
                </c:pt>
                <c:pt idx="4">
                  <c:v>141559</c:v>
                </c:pt>
                <c:pt idx="5">
                  <c:v>72540</c:v>
                </c:pt>
                <c:pt idx="6">
                  <c:v>1407466</c:v>
                </c:pt>
                <c:pt idx="7">
                  <c:v>3067586</c:v>
                </c:pt>
                <c:pt idx="8">
                  <c:v>103263</c:v>
                </c:pt>
                <c:pt idx="9">
                  <c:v>375422</c:v>
                </c:pt>
                <c:pt idx="10">
                  <c:v>246791</c:v>
                </c:pt>
                <c:pt idx="11">
                  <c:v>927586</c:v>
                </c:pt>
              </c:numCache>
            </c:numRef>
          </c:val>
          <c:shape val="box"/>
        </c:ser>
        <c:ser>
          <c:idx val="1"/>
          <c:order val="1"/>
          <c:tx>
            <c:strRef>
              <c:f>'[1]Pivot 3'!$D$9</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3'!$B$10:$B$21</c:f>
              <c:strCache>
                <c:ptCount val="12"/>
                <c:pt idx="0">
                  <c:v>Austria</c:v>
                </c:pt>
                <c:pt idx="1">
                  <c:v>Denmark</c:v>
                </c:pt>
                <c:pt idx="2">
                  <c:v>England</c:v>
                </c:pt>
                <c:pt idx="3">
                  <c:v>Finland</c:v>
                </c:pt>
                <c:pt idx="4">
                  <c:v>France</c:v>
                </c:pt>
                <c:pt idx="5">
                  <c:v>Germany</c:v>
                </c:pt>
                <c:pt idx="6">
                  <c:v>Norway</c:v>
                </c:pt>
                <c:pt idx="7">
                  <c:v>Scotland</c:v>
                </c:pt>
                <c:pt idx="8">
                  <c:v>Spain</c:v>
                </c:pt>
                <c:pt idx="9">
                  <c:v>Sweden</c:v>
                </c:pt>
                <c:pt idx="10">
                  <c:v>Switzerland</c:v>
                </c:pt>
                <c:pt idx="11">
                  <c:v>Wales</c:v>
                </c:pt>
              </c:strCache>
            </c:strRef>
          </c:cat>
          <c:val>
            <c:numRef>
              <c:f>'[1]Pivot 3'!$D$10:$D$21</c:f>
              <c:numCache>
                <c:ptCount val="12"/>
                <c:pt idx="0">
                  <c:v>65251</c:v>
                </c:pt>
                <c:pt idx="1">
                  <c:v>30293</c:v>
                </c:pt>
                <c:pt idx="2">
                  <c:v>5611388</c:v>
                </c:pt>
                <c:pt idx="3">
                  <c:v>64976</c:v>
                </c:pt>
                <c:pt idx="4">
                  <c:v>129389</c:v>
                </c:pt>
                <c:pt idx="5">
                  <c:v>622348</c:v>
                </c:pt>
                <c:pt idx="6">
                  <c:v>2216091</c:v>
                </c:pt>
                <c:pt idx="7">
                  <c:v>2936213</c:v>
                </c:pt>
                <c:pt idx="8">
                  <c:v>43788</c:v>
                </c:pt>
                <c:pt idx="9">
                  <c:v>418294</c:v>
                </c:pt>
                <c:pt idx="10">
                  <c:v>749622</c:v>
                </c:pt>
                <c:pt idx="11">
                  <c:v>560028</c:v>
                </c:pt>
              </c:numCache>
            </c:numRef>
          </c:val>
          <c:shape val="box"/>
        </c:ser>
        <c:shape val="box"/>
        <c:axId val="37513579"/>
        <c:axId val="2077892"/>
      </c:bar3DChart>
      <c:catAx>
        <c:axId val="3751357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2077892"/>
        <c:crosses val="autoZero"/>
        <c:auto val="1"/>
        <c:lblOffset val="100"/>
        <c:tickLblSkip val="1"/>
        <c:noMultiLvlLbl val="0"/>
      </c:catAx>
      <c:valAx>
        <c:axId val="2077892"/>
        <c:scaling>
          <c:orientation val="minMax"/>
        </c:scaling>
        <c:axPos val="l"/>
        <c:title>
          <c:tx>
            <c:rich>
              <a:bodyPr vert="horz" rot="-5400000" anchor="ctr"/>
              <a:lstStyle/>
              <a:p>
                <a:pPr algn="ctr">
                  <a:defRPr/>
                </a:pPr>
                <a:r>
                  <a:rPr lang="en-US" cap="none" sz="1200" b="0" i="0" u="none" baseline="0">
                    <a:solidFill>
                      <a:srgbClr val="000000"/>
                    </a:solidFill>
                  </a:rPr>
                  <a:t>Number of Renewable LECs</a:t>
                </a:r>
              </a:p>
            </c:rich>
          </c:tx>
          <c:layout>
            <c:manualLayout>
              <c:xMode val="factor"/>
              <c:yMode val="factor"/>
              <c:x val="-0.016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513579"/>
        <c:crossesAt val="1"/>
        <c:crossBetween val="between"/>
        <c:dispUnits/>
      </c:valAx>
      <c:spPr>
        <a:noFill/>
        <a:ln>
          <a:noFill/>
        </a:ln>
      </c:spPr>
    </c:plotArea>
    <c:legend>
      <c:legendPos val="r"/>
      <c:layout>
        <c:manualLayout>
          <c:xMode val="edge"/>
          <c:yMode val="edge"/>
          <c:x val="0.61975"/>
          <c:y val="0.2575"/>
          <c:w val="0.284"/>
          <c:h val="0.06825"/>
        </c:manualLayout>
      </c:layout>
      <c:overlay val="0"/>
      <c:spPr>
        <a:noFill/>
        <a:ln w="3175">
          <a:noFill/>
        </a:ln>
      </c:spPr>
      <c:txPr>
        <a:bodyPr vert="horz" rot="0"/>
        <a:lstStyle/>
        <a:p>
          <a:pPr>
            <a:defRPr lang="en-US" cap="none" sz="16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Issued or Redeemed by Technology: April 2009 -  March 2010</a:t>
            </a:r>
          </a:p>
        </c:rich>
      </c:tx>
      <c:layout>
        <c:manualLayout>
          <c:xMode val="factor"/>
          <c:yMode val="factor"/>
          <c:x val="-0.001"/>
          <c:y val="-0.016"/>
        </c:manualLayout>
      </c:layout>
      <c:spPr>
        <a:noFill/>
        <a:ln w="3175">
          <a:noFill/>
        </a:ln>
      </c:spPr>
    </c:title>
    <c:view3D>
      <c:rotX val="30"/>
      <c:hPercent val="100"/>
      <c:rotY val="0"/>
      <c:depthPercent val="100"/>
      <c:rAngAx val="1"/>
    </c:view3D>
    <c:plotArea>
      <c:layout>
        <c:manualLayout>
          <c:xMode val="edge"/>
          <c:yMode val="edge"/>
          <c:x val="0.073"/>
          <c:y val="0.14025"/>
          <c:w val="0.85275"/>
          <c:h val="0.78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
                <c:rich>
                  <a:bodyPr vert="horz" rot="0" anchor="ctr"/>
                  <a:lstStyle/>
                  <a:p>
                    <a:pPr algn="ctr">
                      <a:defRPr/>
                    </a:pPr>
                    <a:r>
                      <a:rPr lang="en-US" cap="none" sz="1200" b="0" i="0" u="none" baseline="0">
                        <a:solidFill>
                          <a:srgbClr val="000000"/>
                        </a:solidFill>
                      </a:rPr>
                      <a:t>Photovoltaic 
&lt;0.01%</a:t>
                    </a:r>
                  </a:p>
                </c:rich>
              </c:tx>
              <c:numFmt formatCode="0.00%" sourceLinked="0"/>
              <c:spPr>
                <a:no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200" b="0" i="0" u="none" baseline="0">
                        <a:solidFill>
                          <a:srgbClr val="000000"/>
                        </a:solidFill>
                      </a:rPr>
                      <a:t>Wave Power
&lt;0.01%</a:t>
                    </a:r>
                  </a:p>
                </c:rich>
              </c:tx>
              <c:numFmt formatCode="0.00%" sourceLinked="0"/>
              <c:spPr>
                <a:noFill/>
                <a:ln w="3175">
                  <a:noFill/>
                </a:ln>
              </c:spPr>
              <c:showLegendKey val="0"/>
              <c:showVal val="0"/>
              <c:showBubbleSize val="0"/>
              <c:showCatName val="1"/>
              <c:showSerName val="0"/>
              <c:showPercent val="0"/>
            </c:dLbl>
            <c:dLbl>
              <c:idx val="8"/>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'[1]Pivot 1'!$B$3:$B$11</c:f>
              <c:strCache>
                <c:ptCount val="9"/>
                <c:pt idx="0">
                  <c:v>Biomass</c:v>
                </c:pt>
                <c:pt idx="1">
                  <c:v>Hydro</c:v>
                </c:pt>
                <c:pt idx="2">
                  <c:v>Landfill Gas</c:v>
                </c:pt>
                <c:pt idx="3">
                  <c:v>Municipal and Industrial Waste</c:v>
                </c:pt>
                <c:pt idx="4">
                  <c:v>Off-shore Wind</c:v>
                </c:pt>
                <c:pt idx="5">
                  <c:v>Photovoltaic </c:v>
                </c:pt>
                <c:pt idx="6">
                  <c:v>Sewage Gas</c:v>
                </c:pt>
                <c:pt idx="7">
                  <c:v>Wave Power</c:v>
                </c:pt>
                <c:pt idx="8">
                  <c:v>Wind</c:v>
                </c:pt>
              </c:strCache>
            </c:strRef>
          </c:cat>
          <c:val>
            <c:numRef>
              <c:f>'[1]Pivot 1'!$C$3:$C$11</c:f>
              <c:numCache>
                <c:ptCount val="9"/>
                <c:pt idx="0">
                  <c:v>3322396</c:v>
                </c:pt>
                <c:pt idx="1">
                  <c:v>6509142</c:v>
                </c:pt>
                <c:pt idx="2">
                  <c:v>4899084</c:v>
                </c:pt>
                <c:pt idx="3">
                  <c:v>1603824</c:v>
                </c:pt>
                <c:pt idx="4">
                  <c:v>2075311</c:v>
                </c:pt>
                <c:pt idx="5">
                  <c:v>377</c:v>
                </c:pt>
                <c:pt idx="6">
                  <c:v>564902</c:v>
                </c:pt>
                <c:pt idx="7">
                  <c:v>46</c:v>
                </c:pt>
                <c:pt idx="8">
                  <c:v>7024059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Issued or Redeemed by Country of supply: 
</a:t>
            </a:r>
            <a:r>
              <a:rPr lang="en-US" cap="none" sz="1800" b="1" i="0" u="none" baseline="0">
                <a:solidFill>
                  <a:srgbClr val="000000"/>
                </a:solidFill>
              </a:rPr>
              <a:t>April 2010 - March 2011</a:t>
            </a:r>
          </a:p>
        </c:rich>
      </c:tx>
      <c:layout>
        <c:manualLayout>
          <c:xMode val="factor"/>
          <c:yMode val="factor"/>
          <c:x val="-0.002"/>
          <c:y val="-0.016"/>
        </c:manualLayout>
      </c:layout>
      <c:spPr>
        <a:noFill/>
        <a:ln w="3175">
          <a:noFill/>
        </a:ln>
      </c:spPr>
    </c:title>
    <c:view3D>
      <c:rotX val="30"/>
      <c:hPercent val="100"/>
      <c:rotY val="0"/>
      <c:depthPercent val="100"/>
      <c:rAngAx val="1"/>
    </c:view3D>
    <c:plotArea>
      <c:layout>
        <c:manualLayout>
          <c:xMode val="edge"/>
          <c:yMode val="edge"/>
          <c:x val="0.073"/>
          <c:y val="0.1835"/>
          <c:w val="0.85275"/>
          <c:h val="0.74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2"/>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'[2]Pivot 2'!$B$3:$B$15</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'[2]Pivot 2'!$C$3:$C$15</c:f>
              <c:numCache>
                <c:ptCount val="13"/>
                <c:pt idx="0">
                  <c:v>168471</c:v>
                </c:pt>
                <c:pt idx="1">
                  <c:v>152753</c:v>
                </c:pt>
                <c:pt idx="2">
                  <c:v>13789303</c:v>
                </c:pt>
                <c:pt idx="3">
                  <c:v>246085</c:v>
                </c:pt>
                <c:pt idx="4">
                  <c:v>275170</c:v>
                </c:pt>
                <c:pt idx="5">
                  <c:v>860987</c:v>
                </c:pt>
                <c:pt idx="6">
                  <c:v>26642</c:v>
                </c:pt>
                <c:pt idx="7">
                  <c:v>3807949</c:v>
                </c:pt>
                <c:pt idx="8">
                  <c:v>6946779</c:v>
                </c:pt>
                <c:pt idx="9">
                  <c:v>244464</c:v>
                </c:pt>
                <c:pt idx="10">
                  <c:v>862454</c:v>
                </c:pt>
                <c:pt idx="11">
                  <c:v>940272</c:v>
                </c:pt>
                <c:pt idx="12">
                  <c:v>1534823</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by Country of supply and Issued or Redeemed Status: 
</a:t>
            </a:r>
            <a:r>
              <a:rPr lang="en-US" cap="none" sz="1800" b="1" i="0" u="none" baseline="0">
                <a:solidFill>
                  <a:srgbClr val="000000"/>
                </a:solidFill>
              </a:rPr>
              <a:t>April 2010 - March 2011</a:t>
            </a:r>
          </a:p>
        </c:rich>
      </c:tx>
      <c:layout>
        <c:manualLayout>
          <c:xMode val="factor"/>
          <c:yMode val="factor"/>
          <c:x val="-0.002"/>
          <c:y val="-0.016"/>
        </c:manualLayout>
      </c:layout>
      <c:spPr>
        <a:noFill/>
        <a:ln w="3175">
          <a:noFill/>
        </a:ln>
      </c:spPr>
    </c:title>
    <c:view3D>
      <c:rotX val="15"/>
      <c:hPercent val="54"/>
      <c:rotY val="20"/>
      <c:depthPercent val="100"/>
      <c:rAngAx val="1"/>
    </c:view3D>
    <c:plotArea>
      <c:layout>
        <c:manualLayout>
          <c:xMode val="edge"/>
          <c:yMode val="edge"/>
          <c:x val="0.03575"/>
          <c:y val="0.1235"/>
          <c:w val="0.936"/>
          <c:h val="0.87225"/>
        </c:manualLayout>
      </c:layout>
      <c:bar3DChart>
        <c:barDir val="col"/>
        <c:grouping val="clustered"/>
        <c:varyColors val="0"/>
        <c:ser>
          <c:idx val="0"/>
          <c:order val="0"/>
          <c:tx>
            <c:strRef>
              <c:f>'[2]Pivot 3'!$C$10</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3'!$B$11:$B$23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'[2]Pivot 3'!$C$11:$C$23</c:f>
              <c:numCache>
                <c:ptCount val="13"/>
                <c:pt idx="0">
                  <c:v>120809</c:v>
                </c:pt>
                <c:pt idx="1">
                  <c:v>103657</c:v>
                </c:pt>
                <c:pt idx="2">
                  <c:v>12023495</c:v>
                </c:pt>
                <c:pt idx="3">
                  <c:v>87963</c:v>
                </c:pt>
                <c:pt idx="4">
                  <c:v>228984</c:v>
                </c:pt>
                <c:pt idx="5">
                  <c:v>631942</c:v>
                </c:pt>
                <c:pt idx="6">
                  <c:v>26642</c:v>
                </c:pt>
                <c:pt idx="7">
                  <c:v>1721288</c:v>
                </c:pt>
                <c:pt idx="8">
                  <c:v>5772620</c:v>
                </c:pt>
                <c:pt idx="9">
                  <c:v>208470</c:v>
                </c:pt>
                <c:pt idx="10">
                  <c:v>357045</c:v>
                </c:pt>
                <c:pt idx="11">
                  <c:v>431365</c:v>
                </c:pt>
                <c:pt idx="12">
                  <c:v>1151719</c:v>
                </c:pt>
              </c:numCache>
            </c:numRef>
          </c:val>
          <c:shape val="box"/>
        </c:ser>
        <c:ser>
          <c:idx val="1"/>
          <c:order val="1"/>
          <c:tx>
            <c:strRef>
              <c:f>'[2]Pivot 3'!$D$10</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3'!$B$11:$B$23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'[2]Pivot 3'!$D$11:$D$23</c:f>
              <c:numCache>
                <c:ptCount val="13"/>
                <c:pt idx="0">
                  <c:v>47662</c:v>
                </c:pt>
                <c:pt idx="1">
                  <c:v>49096</c:v>
                </c:pt>
                <c:pt idx="2">
                  <c:v>1765808</c:v>
                </c:pt>
                <c:pt idx="3">
                  <c:v>158122</c:v>
                </c:pt>
                <c:pt idx="4">
                  <c:v>46186</c:v>
                </c:pt>
                <c:pt idx="5">
                  <c:v>229045</c:v>
                </c:pt>
                <c:pt idx="7">
                  <c:v>2086661</c:v>
                </c:pt>
                <c:pt idx="8">
                  <c:v>1174159</c:v>
                </c:pt>
                <c:pt idx="9">
                  <c:v>35994</c:v>
                </c:pt>
                <c:pt idx="10">
                  <c:v>505409</c:v>
                </c:pt>
                <c:pt idx="11">
                  <c:v>508907</c:v>
                </c:pt>
                <c:pt idx="12">
                  <c:v>383104</c:v>
                </c:pt>
              </c:numCache>
            </c:numRef>
          </c:val>
          <c:shape val="box"/>
        </c:ser>
        <c:shape val="box"/>
        <c:axId val="18701029"/>
        <c:axId val="34091534"/>
      </c:bar3DChart>
      <c:catAx>
        <c:axId val="1870102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34091534"/>
        <c:crosses val="autoZero"/>
        <c:auto val="1"/>
        <c:lblOffset val="100"/>
        <c:tickLblSkip val="1"/>
        <c:noMultiLvlLbl val="0"/>
      </c:catAx>
      <c:valAx>
        <c:axId val="34091534"/>
        <c:scaling>
          <c:orientation val="minMax"/>
        </c:scaling>
        <c:axPos val="l"/>
        <c:title>
          <c:tx>
            <c:rich>
              <a:bodyPr vert="horz" rot="-5400000" anchor="ctr"/>
              <a:lstStyle/>
              <a:p>
                <a:pPr algn="ctr">
                  <a:defRPr/>
                </a:pPr>
                <a:r>
                  <a:rPr lang="en-US" cap="none" sz="1200" b="0" i="0" u="none" baseline="0">
                    <a:solidFill>
                      <a:srgbClr val="000000"/>
                    </a:solidFill>
                  </a:rPr>
                  <a:t>Number of Renewable LECs</a:t>
                </a:r>
              </a:p>
            </c:rich>
          </c:tx>
          <c:layout>
            <c:manualLayout>
              <c:xMode val="factor"/>
              <c:yMode val="factor"/>
              <c:x val="-0.018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701029"/>
        <c:crossesAt val="1"/>
        <c:crossBetween val="between"/>
        <c:dispUnits/>
      </c:valAx>
      <c:spPr>
        <a:noFill/>
        <a:ln>
          <a:noFill/>
        </a:ln>
      </c:spPr>
    </c:plotArea>
    <c:legend>
      <c:legendPos val="r"/>
      <c:layout>
        <c:manualLayout>
          <c:xMode val="edge"/>
          <c:yMode val="edge"/>
          <c:x val="0.64675"/>
          <c:y val="0.2305"/>
          <c:w val="0.22"/>
          <c:h val="0.0955"/>
        </c:manualLayout>
      </c:layout>
      <c:overlay val="0"/>
      <c:spPr>
        <a:noFill/>
        <a:ln w="3175">
          <a:noFill/>
        </a:ln>
      </c:spPr>
      <c:txPr>
        <a:bodyPr vert="horz" rot="0"/>
        <a:lstStyle/>
        <a:p>
          <a:pPr>
            <a:defRPr lang="en-US" cap="none" sz="16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Issued or Redeemed by Technology: April 2010 -  March 2011</a:t>
            </a:r>
          </a:p>
        </c:rich>
      </c:tx>
      <c:layout>
        <c:manualLayout>
          <c:xMode val="factor"/>
          <c:yMode val="factor"/>
          <c:x val="-0.001"/>
          <c:y val="-0.016"/>
        </c:manualLayout>
      </c:layout>
      <c:spPr>
        <a:noFill/>
        <a:ln w="3175">
          <a:noFill/>
        </a:ln>
      </c:spPr>
    </c:title>
    <c:view3D>
      <c:rotX val="30"/>
      <c:hPercent val="100"/>
      <c:rotY val="0"/>
      <c:depthPercent val="100"/>
      <c:rAngAx val="1"/>
    </c:view3D>
    <c:plotArea>
      <c:layout>
        <c:manualLayout>
          <c:xMode val="edge"/>
          <c:yMode val="edge"/>
          <c:x val="0.084"/>
          <c:y val="0.142"/>
          <c:w val="0.84175"/>
          <c:h val="0.780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Lbls>
            <c:dLbl>
              <c:idx val="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rPr>
                      <a:t>Photovoltaic 
&lt;0.01%</a:t>
                    </a:r>
                  </a:p>
                </c:rich>
              </c:tx>
              <c:numFmt formatCode="0.00%" sourceLinked="0"/>
              <c:spPr>
                <a:noFill/>
                <a:ln w="3175">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200" b="0" i="0" u="none" baseline="0">
                        <a:solidFill>
                          <a:srgbClr val="000000"/>
                        </a:solidFill>
                      </a:rPr>
                      <a:t>Tidal Power
&lt;0.01%</a:t>
                    </a:r>
                  </a:p>
                </c:rich>
              </c:tx>
              <c:numFmt formatCode="0.00%" sourceLinked="0"/>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200" b="0" i="0" u="none" baseline="0">
                        <a:solidFill>
                          <a:srgbClr val="000000"/>
                        </a:solidFill>
                      </a:rPr>
                      <a:t>Wave Power
&lt;0.01%</a:t>
                    </a:r>
                  </a:p>
                </c:rich>
              </c:tx>
              <c:numFmt formatCode="0.00%" sourceLinked="0"/>
              <c:spPr>
                <a:noFill/>
                <a:ln w="3175">
                  <a:noFill/>
                </a:ln>
              </c:spPr>
              <c:showLegendKey val="0"/>
              <c:showVal val="0"/>
              <c:showBubbleSize val="0"/>
              <c:showCatName val="1"/>
              <c:showSerName val="0"/>
              <c:showPercent val="0"/>
            </c:dLbl>
            <c:dLbl>
              <c:idx val="9"/>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'[2]Pivot 1'!$B$3:$B$12</c:f>
              <c:strCache>
                <c:ptCount val="10"/>
                <c:pt idx="0">
                  <c:v>Biomass</c:v>
                </c:pt>
                <c:pt idx="1">
                  <c:v>Hydro</c:v>
                </c:pt>
                <c:pt idx="2">
                  <c:v>Landfill Gas</c:v>
                </c:pt>
                <c:pt idx="3">
                  <c:v>Municipal and Industrial Waste</c:v>
                </c:pt>
                <c:pt idx="4">
                  <c:v>Off-shore Wind</c:v>
                </c:pt>
                <c:pt idx="5">
                  <c:v>Photovoltaic </c:v>
                </c:pt>
                <c:pt idx="6">
                  <c:v>Sewage Gas</c:v>
                </c:pt>
                <c:pt idx="7">
                  <c:v>Tidal Power</c:v>
                </c:pt>
                <c:pt idx="8">
                  <c:v>Wave Power</c:v>
                </c:pt>
                <c:pt idx="9">
                  <c:v>Wind</c:v>
                </c:pt>
              </c:strCache>
            </c:strRef>
          </c:cat>
          <c:val>
            <c:numRef>
              <c:f>'[2]Pivot 1'!$C$3:$C$12</c:f>
              <c:numCache>
                <c:ptCount val="10"/>
                <c:pt idx="0">
                  <c:v>4640147</c:v>
                </c:pt>
                <c:pt idx="1">
                  <c:v>6715143</c:v>
                </c:pt>
                <c:pt idx="2">
                  <c:v>4932349</c:v>
                </c:pt>
                <c:pt idx="3">
                  <c:v>1874294</c:v>
                </c:pt>
                <c:pt idx="4">
                  <c:v>3344454</c:v>
                </c:pt>
                <c:pt idx="5">
                  <c:v>455</c:v>
                </c:pt>
                <c:pt idx="6">
                  <c:v>616497</c:v>
                </c:pt>
                <c:pt idx="7">
                  <c:v>53</c:v>
                </c:pt>
                <c:pt idx="8">
                  <c:v>81</c:v>
                </c:pt>
                <c:pt idx="9">
                  <c:v>7732679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Issued or Redeemed by Country of supply: 
</a:t>
            </a:r>
            <a:r>
              <a:rPr lang="en-US" cap="none" sz="1800" b="1" i="0" u="none" baseline="0">
                <a:solidFill>
                  <a:srgbClr val="000000"/>
                </a:solidFill>
              </a:rPr>
              <a:t>April - September 2011</a:t>
            </a:r>
          </a:p>
        </c:rich>
      </c:tx>
      <c:layout>
        <c:manualLayout>
          <c:xMode val="factor"/>
          <c:yMode val="factor"/>
          <c:x val="-0.002"/>
          <c:y val="-0.016"/>
        </c:manualLayout>
      </c:layout>
      <c:spPr>
        <a:noFill/>
        <a:ln w="3175">
          <a:noFill/>
        </a:ln>
      </c:spPr>
    </c:title>
    <c:view3D>
      <c:rotX val="30"/>
      <c:hPercent val="100"/>
      <c:rotY val="0"/>
      <c:depthPercent val="100"/>
      <c:rAngAx val="1"/>
    </c:view3D>
    <c:plotArea>
      <c:layout>
        <c:manualLayout>
          <c:xMode val="edge"/>
          <c:yMode val="edge"/>
          <c:x val="0.073"/>
          <c:y val="0.1835"/>
          <c:w val="0.85275"/>
          <c:h val="0.74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dLbl>
              <c:idx val="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2"/>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'[3]Pivot 2'!$B$3:$B$15</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'[3]Pivot 2'!$C$3:$C$15</c:f>
              <c:numCache>
                <c:ptCount val="13"/>
                <c:pt idx="0">
                  <c:v>85394</c:v>
                </c:pt>
                <c:pt idx="1">
                  <c:v>69896</c:v>
                </c:pt>
                <c:pt idx="2">
                  <c:v>7294731</c:v>
                </c:pt>
                <c:pt idx="3">
                  <c:v>148905</c:v>
                </c:pt>
                <c:pt idx="4">
                  <c:v>131718</c:v>
                </c:pt>
                <c:pt idx="5">
                  <c:v>406229</c:v>
                </c:pt>
                <c:pt idx="6">
                  <c:v>21652</c:v>
                </c:pt>
                <c:pt idx="7">
                  <c:v>2178998</c:v>
                </c:pt>
                <c:pt idx="8">
                  <c:v>3661720</c:v>
                </c:pt>
                <c:pt idx="9">
                  <c:v>91455</c:v>
                </c:pt>
                <c:pt idx="10">
                  <c:v>376345</c:v>
                </c:pt>
                <c:pt idx="11">
                  <c:v>484667</c:v>
                </c:pt>
                <c:pt idx="12">
                  <c:v>817759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by Country of supply and Issued or Redeemed Status: 
</a:t>
            </a:r>
            <a:r>
              <a:rPr lang="en-US" cap="none" sz="1800" b="1" i="0" u="none" baseline="0">
                <a:solidFill>
                  <a:srgbClr val="000000"/>
                </a:solidFill>
              </a:rPr>
              <a:t>April - September 2011</a:t>
            </a:r>
          </a:p>
        </c:rich>
      </c:tx>
      <c:layout>
        <c:manualLayout>
          <c:xMode val="factor"/>
          <c:yMode val="factor"/>
          <c:x val="0.07025"/>
          <c:y val="-0.016"/>
        </c:manualLayout>
      </c:layout>
      <c:spPr>
        <a:noFill/>
        <a:ln w="3175">
          <a:noFill/>
        </a:ln>
      </c:spPr>
    </c:title>
    <c:view3D>
      <c:rotX val="15"/>
      <c:hPercent val="54"/>
      <c:rotY val="20"/>
      <c:depthPercent val="100"/>
      <c:rAngAx val="1"/>
    </c:view3D>
    <c:plotArea>
      <c:layout>
        <c:manualLayout>
          <c:xMode val="edge"/>
          <c:yMode val="edge"/>
          <c:x val="0.0505"/>
          <c:y val="0.1145"/>
          <c:w val="0.93125"/>
          <c:h val="0.88125"/>
        </c:manualLayout>
      </c:layout>
      <c:bar3DChart>
        <c:barDir val="col"/>
        <c:grouping val="clustered"/>
        <c:varyColors val="0"/>
        <c:ser>
          <c:idx val="0"/>
          <c:order val="0"/>
          <c:tx>
            <c:strRef>
              <c:f>'[3]Pivot 3'!$C$10</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'[3]Pivot 3'!$B$11:$B$23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'[3]Pivot 3'!$C$11:$C$23</c:f>
              <c:numCache>
                <c:ptCount val="13"/>
                <c:pt idx="0">
                  <c:v>85394</c:v>
                </c:pt>
                <c:pt idx="1">
                  <c:v>69896</c:v>
                </c:pt>
                <c:pt idx="2">
                  <c:v>7293613</c:v>
                </c:pt>
                <c:pt idx="3">
                  <c:v>148905</c:v>
                </c:pt>
                <c:pt idx="4">
                  <c:v>131718</c:v>
                </c:pt>
                <c:pt idx="5">
                  <c:v>406229</c:v>
                </c:pt>
                <c:pt idx="6">
                  <c:v>21652</c:v>
                </c:pt>
                <c:pt idx="7">
                  <c:v>2178998</c:v>
                </c:pt>
                <c:pt idx="8">
                  <c:v>3661720</c:v>
                </c:pt>
                <c:pt idx="9">
                  <c:v>91455</c:v>
                </c:pt>
                <c:pt idx="10">
                  <c:v>376345</c:v>
                </c:pt>
                <c:pt idx="11">
                  <c:v>484667</c:v>
                </c:pt>
                <c:pt idx="12">
                  <c:v>817759</c:v>
                </c:pt>
              </c:numCache>
            </c:numRef>
          </c:val>
          <c:shape val="box"/>
        </c:ser>
        <c:ser>
          <c:idx val="1"/>
          <c:order val="1"/>
          <c:tx>
            <c:strRef>
              <c:f>'[3]Pivot 3'!$D$10</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'[3]Pivot 3'!$B$11:$B$23</c:f>
              <c:strCache>
                <c:ptCount val="13"/>
                <c:pt idx="0">
                  <c:v>Austria</c:v>
                </c:pt>
                <c:pt idx="1">
                  <c:v>Denmark</c:v>
                </c:pt>
                <c:pt idx="2">
                  <c:v>England</c:v>
                </c:pt>
                <c:pt idx="3">
                  <c:v>Finland</c:v>
                </c:pt>
                <c:pt idx="4">
                  <c:v>France</c:v>
                </c:pt>
                <c:pt idx="5">
                  <c:v>Germany</c:v>
                </c:pt>
                <c:pt idx="6">
                  <c:v>Netherlands</c:v>
                </c:pt>
                <c:pt idx="7">
                  <c:v>Norway</c:v>
                </c:pt>
                <c:pt idx="8">
                  <c:v>Scotland</c:v>
                </c:pt>
                <c:pt idx="9">
                  <c:v>Spain</c:v>
                </c:pt>
                <c:pt idx="10">
                  <c:v>Sweden</c:v>
                </c:pt>
                <c:pt idx="11">
                  <c:v>Switzerland</c:v>
                </c:pt>
                <c:pt idx="12">
                  <c:v>Wales</c:v>
                </c:pt>
              </c:strCache>
            </c:strRef>
          </c:cat>
          <c:val>
            <c:numRef>
              <c:f>'[3]Pivot 3'!$D$11:$D$23</c:f>
              <c:numCache>
                <c:ptCount val="13"/>
                <c:pt idx="2">
                  <c:v>1118</c:v>
                </c:pt>
              </c:numCache>
            </c:numRef>
          </c:val>
          <c:shape val="box"/>
        </c:ser>
        <c:shape val="box"/>
        <c:axId val="38388351"/>
        <c:axId val="9950840"/>
      </c:bar3DChart>
      <c:catAx>
        <c:axId val="3838835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9950840"/>
        <c:crosses val="autoZero"/>
        <c:auto val="1"/>
        <c:lblOffset val="100"/>
        <c:tickLblSkip val="1"/>
        <c:noMultiLvlLbl val="0"/>
      </c:catAx>
      <c:valAx>
        <c:axId val="9950840"/>
        <c:scaling>
          <c:orientation val="minMax"/>
        </c:scaling>
        <c:axPos val="l"/>
        <c:title>
          <c:tx>
            <c:rich>
              <a:bodyPr vert="horz" rot="-5400000" anchor="ctr"/>
              <a:lstStyle/>
              <a:p>
                <a:pPr algn="ctr">
                  <a:defRPr/>
                </a:pPr>
                <a:r>
                  <a:rPr lang="en-US" cap="none" sz="1200" b="0" i="0" u="none" baseline="0">
                    <a:solidFill>
                      <a:srgbClr val="000000"/>
                    </a:solidFill>
                  </a:rPr>
                  <a:t>Number of Renewable LECs</a:t>
                </a:r>
              </a:p>
            </c:rich>
          </c:tx>
          <c:layout>
            <c:manualLayout>
              <c:xMode val="factor"/>
              <c:yMode val="factor"/>
              <c:x val="-0.049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388351"/>
        <c:crossesAt val="1"/>
        <c:crossBetween val="between"/>
        <c:dispUnits/>
      </c:valAx>
      <c:spPr>
        <a:noFill/>
        <a:ln>
          <a:noFill/>
        </a:ln>
      </c:spPr>
    </c:plotArea>
    <c:legend>
      <c:legendPos val="r"/>
      <c:layout>
        <c:manualLayout>
          <c:xMode val="edge"/>
          <c:yMode val="edge"/>
          <c:x val="0.658"/>
          <c:y val="0.22425"/>
          <c:w val="0.219"/>
          <c:h val="0.08425"/>
        </c:manualLayout>
      </c:layout>
      <c:overlay val="0"/>
      <c:spPr>
        <a:noFill/>
        <a:ln w="3175">
          <a:noFill/>
        </a:ln>
      </c:spPr>
      <c:txPr>
        <a:bodyPr vert="horz" rot="0"/>
        <a:lstStyle/>
        <a:p>
          <a:pPr>
            <a:defRPr lang="en-US" cap="none" sz="16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Renewable LECs Issued or Redeemed by Technology: April - September 2011</a:t>
            </a:r>
          </a:p>
        </c:rich>
      </c:tx>
      <c:layout>
        <c:manualLayout>
          <c:xMode val="factor"/>
          <c:yMode val="factor"/>
          <c:x val="-0.002"/>
          <c:y val="-0.016"/>
        </c:manualLayout>
      </c:layout>
      <c:spPr>
        <a:noFill/>
        <a:ln w="3175">
          <a:noFill/>
        </a:ln>
      </c:spPr>
    </c:title>
    <c:view3D>
      <c:rotX val="30"/>
      <c:hPercent val="100"/>
      <c:rotY val="0"/>
      <c:depthPercent val="100"/>
      <c:rAngAx val="1"/>
    </c:view3D>
    <c:plotArea>
      <c:layout>
        <c:manualLayout>
          <c:xMode val="edge"/>
          <c:yMode val="edge"/>
          <c:x val="0.073"/>
          <c:y val="0.14"/>
          <c:w val="0.85275"/>
          <c:h val="0.78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Lbls>
            <c:dLbl>
              <c:idx val="0"/>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
                <c:rich>
                  <a:bodyPr vert="horz" rot="0" anchor="ctr"/>
                  <a:lstStyle/>
                  <a:p>
                    <a:pPr algn="ctr">
                      <a:defRPr/>
                    </a:pPr>
                    <a:r>
                      <a:rPr lang="en-US" cap="none" sz="1200" b="0" i="0" u="none" baseline="0">
                        <a:solidFill>
                          <a:srgbClr val="000000"/>
                        </a:solidFill>
                      </a:rPr>
                      <a:t>Tidal Power
&lt;0.01%</a:t>
                    </a:r>
                  </a:p>
                </c:rich>
              </c:tx>
              <c:numFmt formatCode="0.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200" b="0" i="0" u="none" baseline="0">
                        <a:solidFill>
                          <a:srgbClr val="000000"/>
                        </a:solidFill>
                      </a:rPr>
                      <a:t>Wave Power
&lt;0.01%</a:t>
                    </a:r>
                  </a:p>
                </c:rich>
              </c:tx>
              <c:numFmt formatCode="0.00%" sourceLinked="0"/>
              <c:spPr>
                <a:noFill/>
                <a:ln w="3175">
                  <a:noFill/>
                </a:ln>
              </c:spPr>
              <c:showLegendKey val="0"/>
              <c:showVal val="0"/>
              <c:showBubbleSize val="0"/>
              <c:showCatName val="1"/>
              <c:showSerName val="0"/>
              <c:showPercent val="0"/>
            </c:dLbl>
            <c:dLbl>
              <c:idx val="9"/>
              <c:txPr>
                <a:bodyPr vert="horz" rot="0" anchor="ctr"/>
                <a:lstStyle/>
                <a:p>
                  <a:pPr algn="ctr">
                    <a:defRPr lang="en-US" cap="none" sz="12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'[3]Pivot 1'!$B$4:$B$13</c:f>
              <c:strCache>
                <c:ptCount val="10"/>
                <c:pt idx="0">
                  <c:v>Biomass</c:v>
                </c:pt>
                <c:pt idx="1">
                  <c:v>Hydro</c:v>
                </c:pt>
                <c:pt idx="2">
                  <c:v>Landfill Gas</c:v>
                </c:pt>
                <c:pt idx="3">
                  <c:v>Municipal and Industrial Waste</c:v>
                </c:pt>
                <c:pt idx="4">
                  <c:v>Off-shore Wind</c:v>
                </c:pt>
                <c:pt idx="5">
                  <c:v>Photovoltaic </c:v>
                </c:pt>
                <c:pt idx="6">
                  <c:v>Sewage Gas</c:v>
                </c:pt>
                <c:pt idx="7">
                  <c:v>Tidal Power</c:v>
                </c:pt>
                <c:pt idx="8">
                  <c:v>Wave Power</c:v>
                </c:pt>
                <c:pt idx="9">
                  <c:v>Wind</c:v>
                </c:pt>
              </c:strCache>
            </c:strRef>
          </c:cat>
          <c:val>
            <c:numRef>
              <c:f>'[3]Pivot 1'!$C$4:$C$13</c:f>
              <c:numCache>
                <c:ptCount val="10"/>
                <c:pt idx="0">
                  <c:v>2372079</c:v>
                </c:pt>
                <c:pt idx="1">
                  <c:v>3577079</c:v>
                </c:pt>
                <c:pt idx="2">
                  <c:v>2420346</c:v>
                </c:pt>
                <c:pt idx="3">
                  <c:v>910589</c:v>
                </c:pt>
                <c:pt idx="4">
                  <c:v>2010374</c:v>
                </c:pt>
                <c:pt idx="5">
                  <c:v>6434</c:v>
                </c:pt>
                <c:pt idx="6">
                  <c:v>320481</c:v>
                </c:pt>
                <c:pt idx="7">
                  <c:v>42</c:v>
                </c:pt>
                <c:pt idx="8">
                  <c:v>41</c:v>
                </c:pt>
                <c:pt idx="9">
                  <c:v>4152004</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14</xdr:col>
      <xdr:colOff>47625</xdr:colOff>
      <xdr:row>38</xdr:row>
      <xdr:rowOff>85725</xdr:rowOff>
    </xdr:to>
    <xdr:graphicFrame>
      <xdr:nvGraphicFramePr>
        <xdr:cNvPr id="1" name="Chart 1"/>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13</xdr:col>
      <xdr:colOff>257175</xdr:colOff>
      <xdr:row>38</xdr:row>
      <xdr:rowOff>85725</xdr:rowOff>
    </xdr:to>
    <xdr:graphicFrame>
      <xdr:nvGraphicFramePr>
        <xdr:cNvPr id="1" name="Chart 1"/>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14</xdr:col>
      <xdr:colOff>704850</xdr:colOff>
      <xdr:row>38</xdr:row>
      <xdr:rowOff>85725</xdr:rowOff>
    </xdr:to>
    <xdr:graphicFrame>
      <xdr:nvGraphicFramePr>
        <xdr:cNvPr id="1" name="Chart 1"/>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14</xdr:col>
      <xdr:colOff>590550</xdr:colOff>
      <xdr:row>38</xdr:row>
      <xdr:rowOff>85725</xdr:rowOff>
    </xdr:to>
    <xdr:graphicFrame>
      <xdr:nvGraphicFramePr>
        <xdr:cNvPr id="1" name="Chart 2"/>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13</xdr:col>
      <xdr:colOff>295275</xdr:colOff>
      <xdr:row>38</xdr:row>
      <xdr:rowOff>85725</xdr:rowOff>
    </xdr:to>
    <xdr:graphicFrame>
      <xdr:nvGraphicFramePr>
        <xdr:cNvPr id="1" name="Chart 1"/>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13</xdr:col>
      <xdr:colOff>447675</xdr:colOff>
      <xdr:row>38</xdr:row>
      <xdr:rowOff>85725</xdr:rowOff>
    </xdr:to>
    <xdr:graphicFrame>
      <xdr:nvGraphicFramePr>
        <xdr:cNvPr id="1" name="Chart 1"/>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13</xdr:col>
      <xdr:colOff>704850</xdr:colOff>
      <xdr:row>38</xdr:row>
      <xdr:rowOff>85725</xdr:rowOff>
    </xdr:to>
    <xdr:graphicFrame>
      <xdr:nvGraphicFramePr>
        <xdr:cNvPr id="1" name="Chart 1"/>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1</xdr:row>
      <xdr:rowOff>0</xdr:rowOff>
    </xdr:from>
    <xdr:to>
      <xdr:col>15</xdr:col>
      <xdr:colOff>400050</xdr:colOff>
      <xdr:row>38</xdr:row>
      <xdr:rowOff>85725</xdr:rowOff>
    </xdr:to>
    <xdr:graphicFrame>
      <xdr:nvGraphicFramePr>
        <xdr:cNvPr id="1" name="Chart 1"/>
        <xdr:cNvGraphicFramePr/>
      </xdr:nvGraphicFramePr>
      <xdr:xfrm>
        <a:off x="2057400" y="161925"/>
        <a:ext cx="9305925" cy="6076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13</xdr:col>
      <xdr:colOff>504825</xdr:colOff>
      <xdr:row>38</xdr:row>
      <xdr:rowOff>85725</xdr:rowOff>
    </xdr:to>
    <xdr:graphicFrame>
      <xdr:nvGraphicFramePr>
        <xdr:cNvPr id="1" name="Chart 1"/>
        <xdr:cNvGraphicFramePr/>
      </xdr:nvGraphicFramePr>
      <xdr:xfrm>
        <a:off x="685800" y="161925"/>
        <a:ext cx="9305925" cy="6076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Ops/Environ/CCL_REGO_and_NFFO_Lib/Renewable%20Statistics/January%202012%20update/Renew%20LECs%20April%202009%20-%20March%20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harepoint/Ops/Environ/CCL_REGO_and_NFFO_Lib/Renewable%20Statistics/January%202012%20update/Renew%20LECs%20April%202010%20-%20March%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harepoint/Ops/Environ/CCL_REGO_and_NFFO_Lib/Renewable%20Statistics/January%202012%20update/Renew%20LECs%20April%20-%20Sept%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4.1.12"/>
      <sheetName val="Technology (1)"/>
      <sheetName val="Pivot 1"/>
      <sheetName val="Country (2)"/>
      <sheetName val="Pivot 2"/>
      <sheetName val="Country x Status (3)"/>
      <sheetName val="Pivot 3"/>
      <sheetName val="Analysis"/>
    </sheetNames>
    <sheetDataSet>
      <sheetData sheetId="2">
        <row r="3">
          <cell r="B3" t="str">
            <v>Biomass</v>
          </cell>
          <cell r="C3">
            <v>3322396</v>
          </cell>
        </row>
        <row r="4">
          <cell r="B4" t="str">
            <v>Hydro</v>
          </cell>
          <cell r="C4">
            <v>6509142</v>
          </cell>
        </row>
        <row r="5">
          <cell r="B5" t="str">
            <v>Landfill Gas</v>
          </cell>
          <cell r="C5">
            <v>4899084</v>
          </cell>
        </row>
        <row r="6">
          <cell r="B6" t="str">
            <v>Municipal and Industrial Waste</v>
          </cell>
          <cell r="C6">
            <v>1603824</v>
          </cell>
        </row>
        <row r="7">
          <cell r="B7" t="str">
            <v>Off-shore Wind</v>
          </cell>
          <cell r="C7">
            <v>2075311</v>
          </cell>
        </row>
        <row r="8">
          <cell r="B8" t="str">
            <v>Photovoltaic </v>
          </cell>
          <cell r="C8">
            <v>377</v>
          </cell>
        </row>
        <row r="9">
          <cell r="B9" t="str">
            <v>Sewage Gas</v>
          </cell>
          <cell r="C9">
            <v>564902</v>
          </cell>
        </row>
        <row r="10">
          <cell r="B10" t="str">
            <v>Wave Power</v>
          </cell>
          <cell r="C10">
            <v>46</v>
          </cell>
        </row>
        <row r="11">
          <cell r="B11" t="str">
            <v>Wind</v>
          </cell>
          <cell r="C11">
            <v>7024059</v>
          </cell>
        </row>
      </sheetData>
      <sheetData sheetId="4">
        <row r="26">
          <cell r="B26" t="str">
            <v>Austria</v>
          </cell>
          <cell r="C26">
            <v>146287</v>
          </cell>
        </row>
        <row r="27">
          <cell r="B27" t="str">
            <v>Denmark</v>
          </cell>
          <cell r="C27">
            <v>117165</v>
          </cell>
        </row>
        <row r="28">
          <cell r="B28" t="str">
            <v>England</v>
          </cell>
          <cell r="C28">
            <v>11567837</v>
          </cell>
        </row>
        <row r="29">
          <cell r="B29" t="str">
            <v>Finland</v>
          </cell>
          <cell r="C29">
            <v>149866</v>
          </cell>
        </row>
        <row r="30">
          <cell r="B30" t="str">
            <v>France</v>
          </cell>
          <cell r="C30">
            <v>270948</v>
          </cell>
        </row>
        <row r="31">
          <cell r="B31" t="str">
            <v>Germany</v>
          </cell>
          <cell r="C31">
            <v>694888</v>
          </cell>
        </row>
        <row r="32">
          <cell r="B32" t="str">
            <v>Norway</v>
          </cell>
          <cell r="C32">
            <v>3623557</v>
          </cell>
        </row>
        <row r="33">
          <cell r="B33" t="str">
            <v>Scotland</v>
          </cell>
          <cell r="C33">
            <v>6003799</v>
          </cell>
        </row>
        <row r="34">
          <cell r="B34" t="str">
            <v>Spain</v>
          </cell>
          <cell r="C34">
            <v>147051</v>
          </cell>
        </row>
        <row r="35">
          <cell r="B35" t="str">
            <v>Sweden</v>
          </cell>
          <cell r="C35">
            <v>793716</v>
          </cell>
        </row>
        <row r="36">
          <cell r="B36" t="str">
            <v>Switzerland</v>
          </cell>
          <cell r="C36">
            <v>996413</v>
          </cell>
        </row>
        <row r="37">
          <cell r="B37" t="str">
            <v>Wales</v>
          </cell>
          <cell r="C37">
            <v>1487614</v>
          </cell>
        </row>
      </sheetData>
      <sheetData sheetId="6">
        <row r="9">
          <cell r="C9" t="str">
            <v>Issued</v>
          </cell>
          <cell r="D9" t="str">
            <v>Redeemed </v>
          </cell>
        </row>
        <row r="10">
          <cell r="B10" t="str">
            <v>Austria</v>
          </cell>
          <cell r="C10">
            <v>81036</v>
          </cell>
          <cell r="D10">
            <v>65251</v>
          </cell>
        </row>
        <row r="11">
          <cell r="B11" t="str">
            <v>Denmark</v>
          </cell>
          <cell r="C11">
            <v>86872</v>
          </cell>
          <cell r="D11">
            <v>30293</v>
          </cell>
        </row>
        <row r="12">
          <cell r="B12" t="str">
            <v>England</v>
          </cell>
          <cell r="C12">
            <v>5956449</v>
          </cell>
          <cell r="D12">
            <v>5611388</v>
          </cell>
        </row>
        <row r="13">
          <cell r="B13" t="str">
            <v>Finland</v>
          </cell>
          <cell r="C13">
            <v>84890</v>
          </cell>
          <cell r="D13">
            <v>64976</v>
          </cell>
        </row>
        <row r="14">
          <cell r="B14" t="str">
            <v>France</v>
          </cell>
          <cell r="C14">
            <v>141559</v>
          </cell>
          <cell r="D14">
            <v>129389</v>
          </cell>
        </row>
        <row r="15">
          <cell r="B15" t="str">
            <v>Germany</v>
          </cell>
          <cell r="C15">
            <v>72540</v>
          </cell>
          <cell r="D15">
            <v>622348</v>
          </cell>
        </row>
        <row r="16">
          <cell r="B16" t="str">
            <v>Norway</v>
          </cell>
          <cell r="C16">
            <v>1407466</v>
          </cell>
          <cell r="D16">
            <v>2216091</v>
          </cell>
        </row>
        <row r="17">
          <cell r="B17" t="str">
            <v>Scotland</v>
          </cell>
          <cell r="C17">
            <v>3067586</v>
          </cell>
          <cell r="D17">
            <v>2936213</v>
          </cell>
        </row>
        <row r="18">
          <cell r="B18" t="str">
            <v>Spain</v>
          </cell>
          <cell r="C18">
            <v>103263</v>
          </cell>
          <cell r="D18">
            <v>43788</v>
          </cell>
        </row>
        <row r="19">
          <cell r="B19" t="str">
            <v>Sweden</v>
          </cell>
          <cell r="C19">
            <v>375422</v>
          </cell>
          <cell r="D19">
            <v>418294</v>
          </cell>
        </row>
        <row r="20">
          <cell r="B20" t="str">
            <v>Switzerland</v>
          </cell>
          <cell r="C20">
            <v>246791</v>
          </cell>
          <cell r="D20">
            <v>749622</v>
          </cell>
        </row>
        <row r="21">
          <cell r="B21" t="str">
            <v>Wales</v>
          </cell>
          <cell r="C21">
            <v>927586</v>
          </cell>
          <cell r="D21">
            <v>560028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4.1.12"/>
      <sheetName val="Technology (1)"/>
      <sheetName val="Pivot 1"/>
      <sheetName val="Country (2)"/>
      <sheetName val="Pivot 2"/>
      <sheetName val="Country x Status (3)"/>
      <sheetName val="Pivot 3"/>
      <sheetName val="Analysis"/>
    </sheetNames>
    <sheetDataSet>
      <sheetData sheetId="2">
        <row r="3">
          <cell r="B3" t="str">
            <v>Biomass</v>
          </cell>
          <cell r="C3">
            <v>4640147</v>
          </cell>
        </row>
        <row r="4">
          <cell r="B4" t="str">
            <v>Hydro</v>
          </cell>
          <cell r="C4">
            <v>6715143</v>
          </cell>
        </row>
        <row r="5">
          <cell r="B5" t="str">
            <v>Landfill Gas</v>
          </cell>
          <cell r="C5">
            <v>4932349</v>
          </cell>
        </row>
        <row r="6">
          <cell r="B6" t="str">
            <v>Municipal and Industrial Waste</v>
          </cell>
          <cell r="C6">
            <v>1874294</v>
          </cell>
        </row>
        <row r="7">
          <cell r="B7" t="str">
            <v>Off-shore Wind</v>
          </cell>
          <cell r="C7">
            <v>3344454</v>
          </cell>
        </row>
        <row r="8">
          <cell r="B8" t="str">
            <v>Photovoltaic </v>
          </cell>
          <cell r="C8">
            <v>455</v>
          </cell>
        </row>
        <row r="9">
          <cell r="B9" t="str">
            <v>Sewage Gas</v>
          </cell>
          <cell r="C9">
            <v>616497</v>
          </cell>
        </row>
        <row r="10">
          <cell r="B10" t="str">
            <v>Tidal Power</v>
          </cell>
          <cell r="C10">
            <v>53</v>
          </cell>
        </row>
        <row r="11">
          <cell r="B11" t="str">
            <v>Wave Power</v>
          </cell>
          <cell r="C11">
            <v>81</v>
          </cell>
        </row>
        <row r="12">
          <cell r="B12" t="str">
            <v>Wind</v>
          </cell>
          <cell r="C12">
            <v>7732679</v>
          </cell>
        </row>
      </sheetData>
      <sheetData sheetId="4">
        <row r="3">
          <cell r="B3" t="str">
            <v>Austria</v>
          </cell>
          <cell r="C3">
            <v>168471</v>
          </cell>
        </row>
        <row r="4">
          <cell r="B4" t="str">
            <v>Denmark</v>
          </cell>
          <cell r="C4">
            <v>152753</v>
          </cell>
        </row>
        <row r="5">
          <cell r="B5" t="str">
            <v>England</v>
          </cell>
          <cell r="C5">
            <v>13789303</v>
          </cell>
        </row>
        <row r="6">
          <cell r="B6" t="str">
            <v>Finland</v>
          </cell>
          <cell r="C6">
            <v>246085</v>
          </cell>
        </row>
        <row r="7">
          <cell r="B7" t="str">
            <v>France</v>
          </cell>
          <cell r="C7">
            <v>275170</v>
          </cell>
        </row>
        <row r="8">
          <cell r="B8" t="str">
            <v>Germany</v>
          </cell>
          <cell r="C8">
            <v>860987</v>
          </cell>
        </row>
        <row r="9">
          <cell r="B9" t="str">
            <v>Netherlands</v>
          </cell>
          <cell r="C9">
            <v>26642</v>
          </cell>
        </row>
        <row r="10">
          <cell r="B10" t="str">
            <v>Norway</v>
          </cell>
          <cell r="C10">
            <v>3807949</v>
          </cell>
        </row>
        <row r="11">
          <cell r="B11" t="str">
            <v>Scotland</v>
          </cell>
          <cell r="C11">
            <v>6946779</v>
          </cell>
        </row>
        <row r="12">
          <cell r="B12" t="str">
            <v>Spain</v>
          </cell>
          <cell r="C12">
            <v>244464</v>
          </cell>
        </row>
        <row r="13">
          <cell r="B13" t="str">
            <v>Sweden</v>
          </cell>
          <cell r="C13">
            <v>862454</v>
          </cell>
        </row>
        <row r="14">
          <cell r="B14" t="str">
            <v>Switzerland</v>
          </cell>
          <cell r="C14">
            <v>940272</v>
          </cell>
        </row>
        <row r="15">
          <cell r="B15" t="str">
            <v>Wales</v>
          </cell>
          <cell r="C15">
            <v>1534823</v>
          </cell>
        </row>
      </sheetData>
      <sheetData sheetId="6">
        <row r="10">
          <cell r="C10" t="str">
            <v>Issued</v>
          </cell>
          <cell r="D10" t="str">
            <v>Redeemed </v>
          </cell>
        </row>
        <row r="11">
          <cell r="B11" t="str">
            <v>Austria</v>
          </cell>
          <cell r="C11">
            <v>120809</v>
          </cell>
          <cell r="D11">
            <v>47662</v>
          </cell>
        </row>
        <row r="12">
          <cell r="B12" t="str">
            <v>Denmark</v>
          </cell>
          <cell r="C12">
            <v>103657</v>
          </cell>
          <cell r="D12">
            <v>49096</v>
          </cell>
        </row>
        <row r="13">
          <cell r="B13" t="str">
            <v>England</v>
          </cell>
          <cell r="C13">
            <v>12023495</v>
          </cell>
          <cell r="D13">
            <v>1765808</v>
          </cell>
        </row>
        <row r="14">
          <cell r="B14" t="str">
            <v>Finland</v>
          </cell>
          <cell r="C14">
            <v>87963</v>
          </cell>
          <cell r="D14">
            <v>158122</v>
          </cell>
        </row>
        <row r="15">
          <cell r="B15" t="str">
            <v>France</v>
          </cell>
          <cell r="C15">
            <v>228984</v>
          </cell>
          <cell r="D15">
            <v>46186</v>
          </cell>
        </row>
        <row r="16">
          <cell r="B16" t="str">
            <v>Germany</v>
          </cell>
          <cell r="C16">
            <v>631942</v>
          </cell>
          <cell r="D16">
            <v>229045</v>
          </cell>
        </row>
        <row r="17">
          <cell r="B17" t="str">
            <v>Netherlands</v>
          </cell>
          <cell r="C17">
            <v>26642</v>
          </cell>
        </row>
        <row r="18">
          <cell r="B18" t="str">
            <v>Norway</v>
          </cell>
          <cell r="C18">
            <v>1721288</v>
          </cell>
          <cell r="D18">
            <v>2086661</v>
          </cell>
        </row>
        <row r="19">
          <cell r="B19" t="str">
            <v>Scotland</v>
          </cell>
          <cell r="C19">
            <v>5772620</v>
          </cell>
          <cell r="D19">
            <v>1174159</v>
          </cell>
        </row>
        <row r="20">
          <cell r="B20" t="str">
            <v>Spain</v>
          </cell>
          <cell r="C20">
            <v>208470</v>
          </cell>
          <cell r="D20">
            <v>35994</v>
          </cell>
        </row>
        <row r="21">
          <cell r="B21" t="str">
            <v>Sweden</v>
          </cell>
          <cell r="C21">
            <v>357045</v>
          </cell>
          <cell r="D21">
            <v>505409</v>
          </cell>
        </row>
        <row r="22">
          <cell r="B22" t="str">
            <v>Switzerland</v>
          </cell>
          <cell r="C22">
            <v>431365</v>
          </cell>
          <cell r="D22">
            <v>508907</v>
          </cell>
        </row>
        <row r="23">
          <cell r="B23" t="str">
            <v>Wales</v>
          </cell>
          <cell r="C23">
            <v>1151719</v>
          </cell>
          <cell r="D23">
            <v>383104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4.1.12"/>
      <sheetName val="Technology (1)"/>
      <sheetName val="Pivot 1"/>
      <sheetName val="Country (2)"/>
      <sheetName val="Pivot 2"/>
      <sheetName val="Country x Status (3)"/>
      <sheetName val="Pivot 3"/>
      <sheetName val="Analysis"/>
    </sheetNames>
    <sheetDataSet>
      <sheetData sheetId="2">
        <row r="4">
          <cell r="B4" t="str">
            <v>Biomass</v>
          </cell>
          <cell r="C4">
            <v>2372079</v>
          </cell>
        </row>
        <row r="5">
          <cell r="B5" t="str">
            <v>Hydro</v>
          </cell>
          <cell r="C5">
            <v>3577079</v>
          </cell>
        </row>
        <row r="6">
          <cell r="B6" t="str">
            <v>Landfill Gas</v>
          </cell>
          <cell r="C6">
            <v>2420346</v>
          </cell>
        </row>
        <row r="7">
          <cell r="B7" t="str">
            <v>Municipal and Industrial Waste</v>
          </cell>
          <cell r="C7">
            <v>910589</v>
          </cell>
        </row>
        <row r="8">
          <cell r="B8" t="str">
            <v>Off-shore Wind</v>
          </cell>
          <cell r="C8">
            <v>2010374</v>
          </cell>
        </row>
        <row r="9">
          <cell r="B9" t="str">
            <v>Photovoltaic </v>
          </cell>
          <cell r="C9">
            <v>6434</v>
          </cell>
        </row>
        <row r="10">
          <cell r="B10" t="str">
            <v>Sewage Gas</v>
          </cell>
          <cell r="C10">
            <v>320481</v>
          </cell>
        </row>
        <row r="11">
          <cell r="B11" t="str">
            <v>Tidal Power</v>
          </cell>
          <cell r="C11">
            <v>42</v>
          </cell>
        </row>
        <row r="12">
          <cell r="B12" t="str">
            <v>Wave Power</v>
          </cell>
          <cell r="C12">
            <v>41</v>
          </cell>
        </row>
        <row r="13">
          <cell r="B13" t="str">
            <v>Wind</v>
          </cell>
          <cell r="C13">
            <v>4152004</v>
          </cell>
        </row>
      </sheetData>
      <sheetData sheetId="4">
        <row r="3">
          <cell r="B3" t="str">
            <v>Austria</v>
          </cell>
          <cell r="C3">
            <v>85394</v>
          </cell>
        </row>
        <row r="4">
          <cell r="B4" t="str">
            <v>Denmark</v>
          </cell>
          <cell r="C4">
            <v>69896</v>
          </cell>
        </row>
        <row r="5">
          <cell r="B5" t="str">
            <v>England</v>
          </cell>
          <cell r="C5">
            <v>7294731</v>
          </cell>
        </row>
        <row r="6">
          <cell r="B6" t="str">
            <v>Finland</v>
          </cell>
          <cell r="C6">
            <v>148905</v>
          </cell>
        </row>
        <row r="7">
          <cell r="B7" t="str">
            <v>France</v>
          </cell>
          <cell r="C7">
            <v>131718</v>
          </cell>
        </row>
        <row r="8">
          <cell r="B8" t="str">
            <v>Germany</v>
          </cell>
          <cell r="C8">
            <v>406229</v>
          </cell>
        </row>
        <row r="9">
          <cell r="B9" t="str">
            <v>Netherlands</v>
          </cell>
          <cell r="C9">
            <v>21652</v>
          </cell>
        </row>
        <row r="10">
          <cell r="B10" t="str">
            <v>Norway</v>
          </cell>
          <cell r="C10">
            <v>2178998</v>
          </cell>
        </row>
        <row r="11">
          <cell r="B11" t="str">
            <v>Scotland</v>
          </cell>
          <cell r="C11">
            <v>3661720</v>
          </cell>
        </row>
        <row r="12">
          <cell r="B12" t="str">
            <v>Spain</v>
          </cell>
          <cell r="C12">
            <v>91455</v>
          </cell>
        </row>
        <row r="13">
          <cell r="B13" t="str">
            <v>Sweden</v>
          </cell>
          <cell r="C13">
            <v>376345</v>
          </cell>
        </row>
        <row r="14">
          <cell r="B14" t="str">
            <v>Switzerland</v>
          </cell>
          <cell r="C14">
            <v>484667</v>
          </cell>
        </row>
        <row r="15">
          <cell r="B15" t="str">
            <v>Wales</v>
          </cell>
          <cell r="C15">
            <v>817759</v>
          </cell>
        </row>
      </sheetData>
      <sheetData sheetId="6">
        <row r="10">
          <cell r="C10" t="str">
            <v>Issued</v>
          </cell>
          <cell r="D10" t="str">
            <v>Redeemed </v>
          </cell>
        </row>
        <row r="11">
          <cell r="B11" t="str">
            <v>Austria</v>
          </cell>
          <cell r="C11">
            <v>85394</v>
          </cell>
        </row>
        <row r="12">
          <cell r="B12" t="str">
            <v>Denmark</v>
          </cell>
          <cell r="C12">
            <v>69896</v>
          </cell>
        </row>
        <row r="13">
          <cell r="B13" t="str">
            <v>England</v>
          </cell>
          <cell r="C13">
            <v>7293613</v>
          </cell>
          <cell r="D13">
            <v>1118</v>
          </cell>
        </row>
        <row r="14">
          <cell r="B14" t="str">
            <v>Finland</v>
          </cell>
          <cell r="C14">
            <v>148905</v>
          </cell>
        </row>
        <row r="15">
          <cell r="B15" t="str">
            <v>France</v>
          </cell>
          <cell r="C15">
            <v>131718</v>
          </cell>
        </row>
        <row r="16">
          <cell r="B16" t="str">
            <v>Germany</v>
          </cell>
          <cell r="C16">
            <v>406229</v>
          </cell>
        </row>
        <row r="17">
          <cell r="B17" t="str">
            <v>Netherlands</v>
          </cell>
          <cell r="C17">
            <v>21652</v>
          </cell>
        </row>
        <row r="18">
          <cell r="B18" t="str">
            <v>Norway</v>
          </cell>
          <cell r="C18">
            <v>2178998</v>
          </cell>
        </row>
        <row r="19">
          <cell r="B19" t="str">
            <v>Scotland</v>
          </cell>
          <cell r="C19">
            <v>3661720</v>
          </cell>
        </row>
        <row r="20">
          <cell r="B20" t="str">
            <v>Spain</v>
          </cell>
          <cell r="C20">
            <v>91455</v>
          </cell>
        </row>
        <row r="21">
          <cell r="B21" t="str">
            <v>Sweden</v>
          </cell>
          <cell r="C21">
            <v>376345</v>
          </cell>
        </row>
        <row r="22">
          <cell r="B22" t="str">
            <v>Switzerland</v>
          </cell>
          <cell r="C22">
            <v>484667</v>
          </cell>
        </row>
        <row r="23">
          <cell r="B23" t="str">
            <v>Wales</v>
          </cell>
          <cell r="C23">
            <v>817759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41:O62"/>
  <sheetViews>
    <sheetView zoomScalePageLayoutView="0" workbookViewId="0" topLeftCell="A46">
      <selection activeCell="F43" sqref="F43"/>
    </sheetView>
  </sheetViews>
  <sheetFormatPr defaultColWidth="9.00390625" defaultRowHeight="12.75"/>
  <cols>
    <col min="2" max="2" width="10.25390625" style="0" customWidth="1"/>
    <col min="5" max="5" width="9.875" style="0" customWidth="1"/>
    <col min="13" max="13" width="11.375" style="0" customWidth="1"/>
    <col min="15" max="15" width="11.625" style="0" customWidth="1"/>
  </cols>
  <sheetData>
    <row r="41" spans="2:15" ht="20.25">
      <c r="B41" s="59" t="s">
        <v>0</v>
      </c>
      <c r="C41" s="2"/>
      <c r="D41" s="2"/>
      <c r="E41" s="2"/>
      <c r="F41" s="2"/>
      <c r="G41" s="2"/>
      <c r="H41" s="2"/>
      <c r="I41" s="2"/>
      <c r="J41" s="2"/>
      <c r="K41" s="2"/>
      <c r="L41" s="2"/>
      <c r="M41" s="2"/>
      <c r="N41" s="2"/>
      <c r="O41" s="2"/>
    </row>
    <row r="42" spans="2:15" ht="12.75">
      <c r="B42" s="2"/>
      <c r="C42" s="2"/>
      <c r="D42" s="2"/>
      <c r="E42" s="2"/>
      <c r="F42" s="2"/>
      <c r="G42" s="2"/>
      <c r="H42" s="2"/>
      <c r="I42" s="2"/>
      <c r="J42" s="2"/>
      <c r="K42" s="2"/>
      <c r="L42" s="2"/>
      <c r="M42" s="2"/>
      <c r="N42" s="2"/>
      <c r="O42" s="2"/>
    </row>
    <row r="43" spans="2:15" ht="12.75">
      <c r="B43" s="3" t="s">
        <v>1</v>
      </c>
      <c r="C43" s="2"/>
      <c r="D43" s="2"/>
      <c r="E43" s="2"/>
      <c r="F43" s="2"/>
      <c r="G43" s="2"/>
      <c r="H43" s="2"/>
      <c r="I43" s="2"/>
      <c r="J43" s="2"/>
      <c r="K43" s="2"/>
      <c r="L43" s="2"/>
      <c r="M43" s="2"/>
      <c r="N43" s="2"/>
      <c r="O43" s="2"/>
    </row>
    <row r="44" spans="2:15" ht="12.75">
      <c r="B44" s="4" t="s">
        <v>2</v>
      </c>
      <c r="C44" s="2"/>
      <c r="D44" s="2"/>
      <c r="E44" s="2"/>
      <c r="F44" s="2"/>
      <c r="G44" s="2"/>
      <c r="H44" s="2"/>
      <c r="I44" s="2"/>
      <c r="J44" s="2"/>
      <c r="K44" s="2"/>
      <c r="L44" s="2"/>
      <c r="M44" s="2"/>
      <c r="N44" s="2"/>
      <c r="O44" s="2"/>
    </row>
    <row r="45" spans="2:15" ht="12.75">
      <c r="B45" s="4" t="s">
        <v>3</v>
      </c>
      <c r="C45" s="2"/>
      <c r="D45" s="2"/>
      <c r="E45" s="2"/>
      <c r="F45" s="2"/>
      <c r="G45" s="2"/>
      <c r="H45" s="2"/>
      <c r="I45" s="2"/>
      <c r="J45" s="2"/>
      <c r="K45" s="2"/>
      <c r="L45" s="2"/>
      <c r="M45" s="2"/>
      <c r="N45" s="2"/>
      <c r="O45" s="2"/>
    </row>
    <row r="46" spans="2:15" ht="12.75">
      <c r="B46" s="4" t="s">
        <v>4</v>
      </c>
      <c r="C46" s="2"/>
      <c r="D46" s="2"/>
      <c r="E46" s="2"/>
      <c r="F46" s="2"/>
      <c r="G46" s="2"/>
      <c r="H46" s="2"/>
      <c r="I46" s="2"/>
      <c r="J46" s="2"/>
      <c r="K46" s="2"/>
      <c r="L46" s="2"/>
      <c r="M46" s="2"/>
      <c r="N46" s="2"/>
      <c r="O46" s="2"/>
    </row>
    <row r="47" spans="2:15" ht="12.75">
      <c r="B47" s="4" t="s">
        <v>5</v>
      </c>
      <c r="C47" s="2"/>
      <c r="D47" s="2"/>
      <c r="E47" s="2"/>
      <c r="F47" s="2"/>
      <c r="G47" s="2"/>
      <c r="H47" s="2"/>
      <c r="I47" s="2"/>
      <c r="J47" s="2"/>
      <c r="K47" s="2"/>
      <c r="L47" s="2"/>
      <c r="M47" s="2"/>
      <c r="N47" s="2"/>
      <c r="O47" s="2"/>
    </row>
    <row r="48" spans="2:15" ht="13.5" thickBot="1">
      <c r="B48" s="2"/>
      <c r="C48" s="2"/>
      <c r="D48" s="2"/>
      <c r="E48" s="2"/>
      <c r="F48" s="2"/>
      <c r="G48" s="2"/>
      <c r="H48" s="2"/>
      <c r="I48" s="2"/>
      <c r="J48" s="2"/>
      <c r="K48" s="2"/>
      <c r="L48" s="2"/>
      <c r="M48" s="2"/>
      <c r="N48" s="2"/>
      <c r="O48" s="2"/>
    </row>
    <row r="49" spans="2:15" ht="13.5" thickBot="1">
      <c r="B49" s="5"/>
      <c r="C49" s="29" t="s">
        <v>6</v>
      </c>
      <c r="D49" s="30" t="s">
        <v>7</v>
      </c>
      <c r="E49" s="30" t="s">
        <v>8</v>
      </c>
      <c r="F49" s="30" t="s">
        <v>9</v>
      </c>
      <c r="G49" s="30" t="s">
        <v>10</v>
      </c>
      <c r="H49" s="30" t="s">
        <v>11</v>
      </c>
      <c r="I49" s="30" t="s">
        <v>12</v>
      </c>
      <c r="J49" s="30" t="s">
        <v>13</v>
      </c>
      <c r="K49" s="30" t="s">
        <v>14</v>
      </c>
      <c r="L49" s="30" t="s">
        <v>15</v>
      </c>
      <c r="M49" s="30" t="s">
        <v>16</v>
      </c>
      <c r="N49" s="31" t="s">
        <v>17</v>
      </c>
      <c r="O49" s="32" t="s">
        <v>18</v>
      </c>
    </row>
    <row r="50" spans="2:15" ht="12.75">
      <c r="B50" s="17">
        <v>39904</v>
      </c>
      <c r="C50" s="18">
        <v>15742</v>
      </c>
      <c r="D50" s="19">
        <v>6045</v>
      </c>
      <c r="E50" s="19">
        <v>816118</v>
      </c>
      <c r="F50" s="19">
        <v>16610</v>
      </c>
      <c r="G50" s="19">
        <v>34713</v>
      </c>
      <c r="H50" s="19">
        <v>63297</v>
      </c>
      <c r="I50" s="19">
        <v>344642</v>
      </c>
      <c r="J50" s="19">
        <v>456316</v>
      </c>
      <c r="K50" s="19"/>
      <c r="L50" s="19">
        <v>67057</v>
      </c>
      <c r="M50" s="19">
        <v>112902</v>
      </c>
      <c r="N50" s="20">
        <v>87839</v>
      </c>
      <c r="O50" s="9">
        <v>2021281</v>
      </c>
    </row>
    <row r="51" spans="2:15" ht="12.75">
      <c r="B51" s="21">
        <v>39934</v>
      </c>
      <c r="C51" s="22">
        <v>11805</v>
      </c>
      <c r="D51" s="23">
        <v>8611</v>
      </c>
      <c r="E51" s="23">
        <v>962444</v>
      </c>
      <c r="F51" s="23">
        <v>23440</v>
      </c>
      <c r="G51" s="23">
        <v>37764</v>
      </c>
      <c r="H51" s="23">
        <v>60000</v>
      </c>
      <c r="I51" s="23">
        <v>394644</v>
      </c>
      <c r="J51" s="23">
        <v>573669</v>
      </c>
      <c r="K51" s="23">
        <v>14590</v>
      </c>
      <c r="L51" s="23">
        <v>49789</v>
      </c>
      <c r="M51" s="23">
        <v>130459</v>
      </c>
      <c r="N51" s="24">
        <v>138532</v>
      </c>
      <c r="O51" s="10">
        <v>2405747</v>
      </c>
    </row>
    <row r="52" spans="2:15" ht="12.75">
      <c r="B52" s="21">
        <v>39965</v>
      </c>
      <c r="C52" s="22">
        <v>6279</v>
      </c>
      <c r="D52" s="23">
        <v>11026</v>
      </c>
      <c r="E52" s="23">
        <v>783872</v>
      </c>
      <c r="F52" s="23">
        <v>14261</v>
      </c>
      <c r="G52" s="23">
        <v>32392</v>
      </c>
      <c r="H52" s="23">
        <v>62466</v>
      </c>
      <c r="I52" s="23">
        <v>289351</v>
      </c>
      <c r="J52" s="23">
        <v>303641</v>
      </c>
      <c r="K52" s="23">
        <v>12644</v>
      </c>
      <c r="L52" s="23">
        <v>49227</v>
      </c>
      <c r="M52" s="23">
        <v>114459</v>
      </c>
      <c r="N52" s="24">
        <v>71559</v>
      </c>
      <c r="O52" s="10">
        <v>1751177</v>
      </c>
    </row>
    <row r="53" spans="2:15" ht="12.75">
      <c r="B53" s="21">
        <v>39995</v>
      </c>
      <c r="C53" s="22">
        <v>14037</v>
      </c>
      <c r="D53" s="23">
        <v>9754</v>
      </c>
      <c r="E53" s="23">
        <v>889764</v>
      </c>
      <c r="F53" s="23">
        <v>11153</v>
      </c>
      <c r="G53" s="23">
        <v>24607</v>
      </c>
      <c r="H53" s="23">
        <v>67830</v>
      </c>
      <c r="I53" s="23">
        <v>333356</v>
      </c>
      <c r="J53" s="23">
        <v>354921</v>
      </c>
      <c r="K53" s="23">
        <v>15611</v>
      </c>
      <c r="L53" s="23">
        <v>85506</v>
      </c>
      <c r="M53" s="23">
        <v>126734</v>
      </c>
      <c r="N53" s="24">
        <v>114336</v>
      </c>
      <c r="O53" s="10">
        <v>2047609</v>
      </c>
    </row>
    <row r="54" spans="2:15" ht="12.75">
      <c r="B54" s="21">
        <v>40026</v>
      </c>
      <c r="C54" s="22">
        <v>10711</v>
      </c>
      <c r="D54" s="23">
        <v>8926</v>
      </c>
      <c r="E54" s="23">
        <v>890719</v>
      </c>
      <c r="F54" s="23">
        <v>9098</v>
      </c>
      <c r="G54" s="23">
        <v>15207</v>
      </c>
      <c r="H54" s="23">
        <v>51280</v>
      </c>
      <c r="I54" s="23">
        <v>393261</v>
      </c>
      <c r="J54" s="23">
        <v>582986</v>
      </c>
      <c r="K54" s="23">
        <v>13723</v>
      </c>
      <c r="L54" s="23">
        <v>96197</v>
      </c>
      <c r="M54" s="23">
        <v>111757</v>
      </c>
      <c r="N54" s="24">
        <v>127569</v>
      </c>
      <c r="O54" s="10">
        <v>2311434</v>
      </c>
    </row>
    <row r="55" spans="2:15" ht="12.75">
      <c r="B55" s="21">
        <v>40057</v>
      </c>
      <c r="C55" s="22">
        <v>10564</v>
      </c>
      <c r="D55" s="23">
        <v>12136</v>
      </c>
      <c r="E55" s="23">
        <v>872113</v>
      </c>
      <c r="F55" s="23">
        <v>3047</v>
      </c>
      <c r="G55" s="23">
        <v>11136</v>
      </c>
      <c r="H55" s="23">
        <v>41274</v>
      </c>
      <c r="I55" s="23">
        <v>276573</v>
      </c>
      <c r="J55" s="23">
        <v>559601</v>
      </c>
      <c r="K55" s="23">
        <v>8984</v>
      </c>
      <c r="L55" s="23">
        <v>55774</v>
      </c>
      <c r="M55" s="23">
        <v>62387</v>
      </c>
      <c r="N55" s="24">
        <v>109305</v>
      </c>
      <c r="O55" s="10">
        <v>2022894</v>
      </c>
    </row>
    <row r="56" spans="2:15" ht="12.75">
      <c r="B56" s="21">
        <v>40087</v>
      </c>
      <c r="C56" s="22">
        <v>5436</v>
      </c>
      <c r="D56" s="23"/>
      <c r="E56" s="23">
        <v>948287</v>
      </c>
      <c r="F56" s="23">
        <v>1965</v>
      </c>
      <c r="G56" s="23">
        <v>10431</v>
      </c>
      <c r="H56" s="23">
        <v>49594</v>
      </c>
      <c r="I56" s="23">
        <v>209016</v>
      </c>
      <c r="J56" s="23">
        <v>531275</v>
      </c>
      <c r="K56" s="23">
        <v>7286</v>
      </c>
      <c r="L56" s="23">
        <v>66084</v>
      </c>
      <c r="M56" s="23">
        <v>44343</v>
      </c>
      <c r="N56" s="24">
        <v>119557</v>
      </c>
      <c r="O56" s="10">
        <v>1993274</v>
      </c>
    </row>
    <row r="57" spans="2:15" ht="12.75">
      <c r="B57" s="21">
        <v>40118</v>
      </c>
      <c r="C57" s="22">
        <v>13352</v>
      </c>
      <c r="D57" s="23">
        <v>17525</v>
      </c>
      <c r="E57" s="23">
        <v>1152668</v>
      </c>
      <c r="F57" s="23">
        <v>13553</v>
      </c>
      <c r="G57" s="23">
        <v>18982</v>
      </c>
      <c r="H57" s="23">
        <v>57104</v>
      </c>
      <c r="I57" s="23">
        <v>346778</v>
      </c>
      <c r="J57" s="23">
        <v>709909</v>
      </c>
      <c r="K57" s="23">
        <v>8762</v>
      </c>
      <c r="L57" s="23">
        <v>108395</v>
      </c>
      <c r="M57" s="23">
        <v>64326</v>
      </c>
      <c r="N57" s="24">
        <v>194802</v>
      </c>
      <c r="O57" s="10">
        <v>2706156</v>
      </c>
    </row>
    <row r="58" spans="2:15" ht="12.75">
      <c r="B58" s="21">
        <v>40148</v>
      </c>
      <c r="C58" s="22">
        <v>13160</v>
      </c>
      <c r="D58" s="23">
        <v>9259</v>
      </c>
      <c r="E58" s="23">
        <v>1105031</v>
      </c>
      <c r="F58" s="23">
        <v>15069</v>
      </c>
      <c r="G58" s="23">
        <v>21950</v>
      </c>
      <c r="H58" s="23">
        <v>49466</v>
      </c>
      <c r="I58" s="23">
        <v>305853</v>
      </c>
      <c r="J58" s="23">
        <v>461975</v>
      </c>
      <c r="K58" s="23">
        <v>8965</v>
      </c>
      <c r="L58" s="23">
        <v>70268</v>
      </c>
      <c r="M58" s="23">
        <v>69578</v>
      </c>
      <c r="N58" s="24">
        <v>155335</v>
      </c>
      <c r="O58" s="10">
        <v>2285909</v>
      </c>
    </row>
    <row r="59" spans="2:15" ht="12.75">
      <c r="B59" s="21">
        <v>40179</v>
      </c>
      <c r="C59" s="22">
        <v>15375</v>
      </c>
      <c r="D59" s="23">
        <v>12417</v>
      </c>
      <c r="E59" s="23">
        <v>1107463</v>
      </c>
      <c r="F59" s="23">
        <v>11326</v>
      </c>
      <c r="G59" s="23">
        <v>22265</v>
      </c>
      <c r="H59" s="23">
        <v>62210</v>
      </c>
      <c r="I59" s="23">
        <v>236366</v>
      </c>
      <c r="J59" s="23">
        <v>554113</v>
      </c>
      <c r="K59" s="23">
        <v>15883</v>
      </c>
      <c r="L59" s="23">
        <v>41470</v>
      </c>
      <c r="M59" s="23">
        <v>52600</v>
      </c>
      <c r="N59" s="24">
        <v>139648</v>
      </c>
      <c r="O59" s="10">
        <v>2271136</v>
      </c>
    </row>
    <row r="60" spans="2:15" ht="12.75">
      <c r="B60" s="21">
        <v>40210</v>
      </c>
      <c r="C60" s="22">
        <v>14261</v>
      </c>
      <c r="D60" s="23">
        <v>8941</v>
      </c>
      <c r="E60" s="23">
        <v>962906</v>
      </c>
      <c r="F60" s="23">
        <v>14377</v>
      </c>
      <c r="G60" s="23">
        <v>17142</v>
      </c>
      <c r="H60" s="23">
        <v>58290</v>
      </c>
      <c r="I60" s="23">
        <v>219429</v>
      </c>
      <c r="J60" s="23">
        <v>312861</v>
      </c>
      <c r="K60" s="23">
        <v>18473</v>
      </c>
      <c r="L60" s="23">
        <v>62167</v>
      </c>
      <c r="M60" s="23">
        <v>46137</v>
      </c>
      <c r="N60" s="24">
        <v>97720</v>
      </c>
      <c r="O60" s="10">
        <v>1832704</v>
      </c>
    </row>
    <row r="61" spans="2:15" ht="13.5" thickBot="1">
      <c r="B61" s="25">
        <v>40238</v>
      </c>
      <c r="C61" s="26">
        <v>15565</v>
      </c>
      <c r="D61" s="27">
        <v>12525</v>
      </c>
      <c r="E61" s="27">
        <v>1076452</v>
      </c>
      <c r="F61" s="27">
        <v>15967</v>
      </c>
      <c r="G61" s="27">
        <v>24359</v>
      </c>
      <c r="H61" s="27">
        <v>72077</v>
      </c>
      <c r="I61" s="27">
        <v>274288</v>
      </c>
      <c r="J61" s="27">
        <v>602532</v>
      </c>
      <c r="K61" s="27">
        <v>22130</v>
      </c>
      <c r="L61" s="27">
        <v>41782</v>
      </c>
      <c r="M61" s="27">
        <v>60731</v>
      </c>
      <c r="N61" s="28">
        <v>131412</v>
      </c>
      <c r="O61" s="11">
        <v>2349820</v>
      </c>
    </row>
    <row r="62" spans="2:15" ht="13.5" thickBot="1">
      <c r="B62" s="12" t="s">
        <v>18</v>
      </c>
      <c r="C62" s="13">
        <v>146287</v>
      </c>
      <c r="D62" s="14">
        <v>117165</v>
      </c>
      <c r="E62" s="14">
        <v>11567837</v>
      </c>
      <c r="F62" s="14">
        <v>149866</v>
      </c>
      <c r="G62" s="14">
        <v>270948</v>
      </c>
      <c r="H62" s="14">
        <v>694888</v>
      </c>
      <c r="I62" s="14">
        <v>3623557</v>
      </c>
      <c r="J62" s="14">
        <v>6003799</v>
      </c>
      <c r="K62" s="14">
        <v>147051</v>
      </c>
      <c r="L62" s="14">
        <v>793716</v>
      </c>
      <c r="M62" s="14">
        <v>996413</v>
      </c>
      <c r="N62" s="15">
        <v>1487614</v>
      </c>
      <c r="O62" s="16">
        <v>25999141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41:E62"/>
  <sheetViews>
    <sheetView zoomScalePageLayoutView="0" workbookViewId="0" topLeftCell="A37">
      <selection activeCell="H53" sqref="H53"/>
    </sheetView>
  </sheetViews>
  <sheetFormatPr defaultColWidth="9.00390625" defaultRowHeight="12.75"/>
  <cols>
    <col min="2" max="2" width="11.00390625" style="0" customWidth="1"/>
    <col min="3" max="3" width="11.75390625" style="0" customWidth="1"/>
    <col min="4" max="4" width="10.75390625" style="0" customWidth="1"/>
    <col min="5" max="5" width="13.25390625" style="0" customWidth="1"/>
  </cols>
  <sheetData>
    <row r="41" spans="2:5" ht="20.25">
      <c r="B41" s="59" t="s">
        <v>0</v>
      </c>
      <c r="C41" s="2"/>
      <c r="D41" s="2"/>
      <c r="E41" s="2"/>
    </row>
    <row r="42" spans="2:5" ht="12.75">
      <c r="B42" s="2"/>
      <c r="C42" s="2"/>
      <c r="D42" s="2"/>
      <c r="E42" s="2"/>
    </row>
    <row r="43" spans="2:5" ht="12.75">
      <c r="B43" s="3" t="s">
        <v>1</v>
      </c>
      <c r="C43" s="2"/>
      <c r="D43" s="2"/>
      <c r="E43" s="2"/>
    </row>
    <row r="44" spans="2:5" ht="12.75">
      <c r="B44" s="4" t="s">
        <v>2</v>
      </c>
      <c r="C44" s="2"/>
      <c r="D44" s="2"/>
      <c r="E44" s="2"/>
    </row>
    <row r="45" spans="2:5" ht="12.75">
      <c r="B45" s="4" t="s">
        <v>3</v>
      </c>
      <c r="C45" s="2"/>
      <c r="D45" s="2"/>
      <c r="E45" s="2"/>
    </row>
    <row r="46" spans="2:5" ht="12.75">
      <c r="B46" s="4" t="s">
        <v>4</v>
      </c>
      <c r="C46" s="2"/>
      <c r="D46" s="2"/>
      <c r="E46" s="2"/>
    </row>
    <row r="47" spans="2:5" ht="12.75">
      <c r="B47" s="4" t="s">
        <v>5</v>
      </c>
      <c r="C47" s="2"/>
      <c r="D47" s="2"/>
      <c r="E47" s="2"/>
    </row>
    <row r="48" spans="2:5" ht="12.75">
      <c r="B48" s="2"/>
      <c r="C48" s="43"/>
      <c r="D48" s="43"/>
      <c r="E48" s="43"/>
    </row>
    <row r="49" spans="2:5" ht="12.75">
      <c r="B49" s="40"/>
      <c r="C49" s="44" t="s">
        <v>28</v>
      </c>
      <c r="D49" s="44" t="s">
        <v>29</v>
      </c>
      <c r="E49" s="44" t="s">
        <v>18</v>
      </c>
    </row>
    <row r="50" spans="2:5" ht="12.75">
      <c r="B50" s="42" t="s">
        <v>6</v>
      </c>
      <c r="C50" s="23">
        <v>81036</v>
      </c>
      <c r="D50" s="23">
        <v>65251</v>
      </c>
      <c r="E50" s="23">
        <v>146287</v>
      </c>
    </row>
    <row r="51" spans="2:5" ht="12.75">
      <c r="B51" s="42" t="s">
        <v>7</v>
      </c>
      <c r="C51" s="23">
        <v>86872</v>
      </c>
      <c r="D51" s="23">
        <v>30293</v>
      </c>
      <c r="E51" s="23">
        <v>117165</v>
      </c>
    </row>
    <row r="52" spans="2:5" ht="12.75">
      <c r="B52" s="42" t="s">
        <v>8</v>
      </c>
      <c r="C52" s="23">
        <v>5956449</v>
      </c>
      <c r="D52" s="23">
        <v>5611388</v>
      </c>
      <c r="E52" s="23">
        <v>11567837</v>
      </c>
    </row>
    <row r="53" spans="2:5" ht="12.75">
      <c r="B53" s="42" t="s">
        <v>9</v>
      </c>
      <c r="C53" s="23">
        <v>84890</v>
      </c>
      <c r="D53" s="23">
        <v>64976</v>
      </c>
      <c r="E53" s="23">
        <v>149866</v>
      </c>
    </row>
    <row r="54" spans="2:5" ht="12.75">
      <c r="B54" s="42" t="s">
        <v>10</v>
      </c>
      <c r="C54" s="23">
        <v>141559</v>
      </c>
      <c r="D54" s="23">
        <v>129389</v>
      </c>
      <c r="E54" s="23">
        <v>270948</v>
      </c>
    </row>
    <row r="55" spans="2:5" ht="12.75">
      <c r="B55" s="42" t="s">
        <v>11</v>
      </c>
      <c r="C55" s="23">
        <v>72540</v>
      </c>
      <c r="D55" s="23">
        <v>622348</v>
      </c>
      <c r="E55" s="23">
        <v>694888</v>
      </c>
    </row>
    <row r="56" spans="2:5" ht="12.75">
      <c r="B56" s="42" t="s">
        <v>12</v>
      </c>
      <c r="C56" s="23">
        <v>1407466</v>
      </c>
      <c r="D56" s="23">
        <v>2216091</v>
      </c>
      <c r="E56" s="23">
        <v>3623557</v>
      </c>
    </row>
    <row r="57" spans="2:5" ht="12.75">
      <c r="B57" s="42" t="s">
        <v>13</v>
      </c>
      <c r="C57" s="23">
        <v>3067586</v>
      </c>
      <c r="D57" s="23">
        <v>2936213</v>
      </c>
      <c r="E57" s="23">
        <v>6003799</v>
      </c>
    </row>
    <row r="58" spans="2:5" ht="12.75">
      <c r="B58" s="42" t="s">
        <v>14</v>
      </c>
      <c r="C58" s="23">
        <v>103263</v>
      </c>
      <c r="D58" s="23">
        <v>43788</v>
      </c>
      <c r="E58" s="23">
        <v>147051</v>
      </c>
    </row>
    <row r="59" spans="2:5" ht="12.75">
      <c r="B59" s="42" t="s">
        <v>15</v>
      </c>
      <c r="C59" s="23">
        <v>375422</v>
      </c>
      <c r="D59" s="23">
        <v>418294</v>
      </c>
      <c r="E59" s="23">
        <v>793716</v>
      </c>
    </row>
    <row r="60" spans="2:5" ht="12.75">
      <c r="B60" s="42" t="s">
        <v>16</v>
      </c>
      <c r="C60" s="23">
        <v>246791</v>
      </c>
      <c r="D60" s="23">
        <v>749622</v>
      </c>
      <c r="E60" s="23">
        <v>996413</v>
      </c>
    </row>
    <row r="61" spans="2:5" ht="12.75">
      <c r="B61" s="42" t="s">
        <v>17</v>
      </c>
      <c r="C61" s="23">
        <v>927586</v>
      </c>
      <c r="D61" s="23">
        <v>560028</v>
      </c>
      <c r="E61" s="23">
        <v>1487614</v>
      </c>
    </row>
    <row r="62" spans="2:5" ht="12.75">
      <c r="B62" s="41" t="s">
        <v>18</v>
      </c>
      <c r="C62" s="40">
        <v>12551460</v>
      </c>
      <c r="D62" s="40">
        <v>13447681</v>
      </c>
      <c r="E62" s="40">
        <v>25999141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41:O59"/>
  <sheetViews>
    <sheetView zoomScalePageLayoutView="0" workbookViewId="0" topLeftCell="A43">
      <selection activeCell="E44" sqref="E44"/>
    </sheetView>
  </sheetViews>
  <sheetFormatPr defaultColWidth="9.00390625" defaultRowHeight="12.75"/>
  <cols>
    <col min="2" max="2" width="11.375" style="0" customWidth="1"/>
    <col min="3" max="3" width="7.625" style="0" bestFit="1" customWidth="1"/>
    <col min="4" max="4" width="8.00390625" style="0" bestFit="1" customWidth="1"/>
    <col min="5" max="5" width="9.875" style="0" bestFit="1" customWidth="1"/>
    <col min="6" max="7" width="7.625" style="0" bestFit="1" customWidth="1"/>
    <col min="8" max="8" width="8.125" style="0" bestFit="1" customWidth="1"/>
    <col min="11" max="12" width="7.625" style="0" bestFit="1" customWidth="1"/>
    <col min="13" max="13" width="10.375" style="0" bestFit="1" customWidth="1"/>
    <col min="15" max="15" width="12.125" style="0" customWidth="1"/>
  </cols>
  <sheetData>
    <row r="41" ht="20.25">
      <c r="B41" s="59" t="s">
        <v>0</v>
      </c>
    </row>
    <row r="42" ht="12.75">
      <c r="B42" s="2"/>
    </row>
    <row r="43" ht="12.75">
      <c r="B43" s="3" t="s">
        <v>1</v>
      </c>
    </row>
    <row r="44" ht="12.75">
      <c r="B44" s="4" t="s">
        <v>2</v>
      </c>
    </row>
    <row r="45" ht="12.75">
      <c r="B45" s="4" t="s">
        <v>3</v>
      </c>
    </row>
    <row r="46" ht="12.75">
      <c r="B46" s="4" t="s">
        <v>4</v>
      </c>
    </row>
    <row r="47" ht="12.75">
      <c r="B47" s="4" t="s">
        <v>5</v>
      </c>
    </row>
    <row r="48" ht="13.5" thickBot="1"/>
    <row r="49" spans="2:15" ht="13.5" thickBot="1">
      <c r="B49" s="5"/>
      <c r="C49" s="29" t="s">
        <v>6</v>
      </c>
      <c r="D49" s="30" t="s">
        <v>7</v>
      </c>
      <c r="E49" s="30" t="s">
        <v>8</v>
      </c>
      <c r="F49" s="30" t="s">
        <v>9</v>
      </c>
      <c r="G49" s="30" t="s">
        <v>10</v>
      </c>
      <c r="H49" s="30" t="s">
        <v>11</v>
      </c>
      <c r="I49" s="30" t="s">
        <v>12</v>
      </c>
      <c r="J49" s="30" t="s">
        <v>13</v>
      </c>
      <c r="K49" s="30" t="s">
        <v>14</v>
      </c>
      <c r="L49" s="30" t="s">
        <v>15</v>
      </c>
      <c r="M49" s="30" t="s">
        <v>16</v>
      </c>
      <c r="N49" s="31" t="s">
        <v>17</v>
      </c>
      <c r="O49" s="32" t="s">
        <v>18</v>
      </c>
    </row>
    <row r="50" spans="2:15" ht="12.75">
      <c r="B50" s="34" t="s">
        <v>19</v>
      </c>
      <c r="C50" s="18">
        <v>127229</v>
      </c>
      <c r="D50" s="19"/>
      <c r="E50" s="19">
        <v>2491632</v>
      </c>
      <c r="F50" s="19"/>
      <c r="G50" s="19"/>
      <c r="H50" s="19"/>
      <c r="I50" s="19"/>
      <c r="J50" s="19">
        <v>582515</v>
      </c>
      <c r="K50" s="19"/>
      <c r="L50" s="19"/>
      <c r="M50" s="19"/>
      <c r="N50" s="20">
        <v>121020</v>
      </c>
      <c r="O50" s="35">
        <v>3322396</v>
      </c>
    </row>
    <row r="51" spans="2:15" ht="12.75">
      <c r="B51" s="36" t="s">
        <v>20</v>
      </c>
      <c r="C51" s="22">
        <v>19058</v>
      </c>
      <c r="D51" s="23">
        <v>97</v>
      </c>
      <c r="E51" s="23">
        <v>69407</v>
      </c>
      <c r="F51" s="23">
        <v>149866</v>
      </c>
      <c r="G51" s="23">
        <v>265753</v>
      </c>
      <c r="H51" s="23">
        <v>402031</v>
      </c>
      <c r="I51" s="23">
        <v>3258215</v>
      </c>
      <c r="J51" s="23">
        <v>447277</v>
      </c>
      <c r="K51" s="23">
        <v>147051</v>
      </c>
      <c r="L51" s="23">
        <v>793716</v>
      </c>
      <c r="M51" s="23">
        <v>885434</v>
      </c>
      <c r="N51" s="24">
        <v>71237</v>
      </c>
      <c r="O51" s="37">
        <v>6509142</v>
      </c>
    </row>
    <row r="52" spans="2:15" ht="12.75">
      <c r="B52" s="36" t="s">
        <v>21</v>
      </c>
      <c r="C52" s="22"/>
      <c r="D52" s="23"/>
      <c r="E52" s="23">
        <v>4234855</v>
      </c>
      <c r="F52" s="23"/>
      <c r="G52" s="23"/>
      <c r="H52" s="23"/>
      <c r="I52" s="23"/>
      <c r="J52" s="23">
        <v>478679</v>
      </c>
      <c r="K52" s="23"/>
      <c r="L52" s="23"/>
      <c r="M52" s="23"/>
      <c r="N52" s="24">
        <v>185550</v>
      </c>
      <c r="O52" s="37">
        <v>4899084</v>
      </c>
    </row>
    <row r="53" spans="2:15" ht="38.25">
      <c r="B53" s="36" t="s">
        <v>22</v>
      </c>
      <c r="C53" s="22"/>
      <c r="D53" s="23"/>
      <c r="E53" s="23">
        <v>1056073</v>
      </c>
      <c r="F53" s="23"/>
      <c r="G53" s="23"/>
      <c r="H53" s="23">
        <v>292857</v>
      </c>
      <c r="I53" s="23"/>
      <c r="J53" s="23">
        <v>18175</v>
      </c>
      <c r="K53" s="23"/>
      <c r="L53" s="23"/>
      <c r="M53" s="23">
        <v>110979</v>
      </c>
      <c r="N53" s="24">
        <v>125740</v>
      </c>
      <c r="O53" s="37">
        <v>1603824</v>
      </c>
    </row>
    <row r="54" spans="2:15" ht="25.5">
      <c r="B54" s="36" t="s">
        <v>23</v>
      </c>
      <c r="C54" s="22"/>
      <c r="D54" s="23"/>
      <c r="E54" s="23">
        <v>1696391</v>
      </c>
      <c r="F54" s="23"/>
      <c r="G54" s="23"/>
      <c r="H54" s="23"/>
      <c r="I54" s="23"/>
      <c r="J54" s="23">
        <v>128703</v>
      </c>
      <c r="K54" s="23"/>
      <c r="L54" s="23"/>
      <c r="M54" s="23"/>
      <c r="N54" s="24">
        <v>250217</v>
      </c>
      <c r="O54" s="37">
        <v>2075311</v>
      </c>
    </row>
    <row r="55" spans="2:15" ht="12.75">
      <c r="B55" s="36" t="s">
        <v>24</v>
      </c>
      <c r="C55" s="22"/>
      <c r="D55" s="23"/>
      <c r="E55" s="23">
        <v>362</v>
      </c>
      <c r="F55" s="23"/>
      <c r="G55" s="23"/>
      <c r="H55" s="23"/>
      <c r="I55" s="23"/>
      <c r="J55" s="23">
        <v>8</v>
      </c>
      <c r="K55" s="23"/>
      <c r="L55" s="23"/>
      <c r="M55" s="23"/>
      <c r="N55" s="24">
        <v>7</v>
      </c>
      <c r="O55" s="37">
        <v>377</v>
      </c>
    </row>
    <row r="56" spans="2:15" ht="12.75">
      <c r="B56" s="36" t="s">
        <v>25</v>
      </c>
      <c r="C56" s="22"/>
      <c r="D56" s="23"/>
      <c r="E56" s="23">
        <v>532610</v>
      </c>
      <c r="F56" s="23"/>
      <c r="G56" s="23"/>
      <c r="H56" s="23"/>
      <c r="I56" s="23"/>
      <c r="J56" s="23">
        <v>23224</v>
      </c>
      <c r="K56" s="23"/>
      <c r="L56" s="23"/>
      <c r="M56" s="23"/>
      <c r="N56" s="24">
        <v>9068</v>
      </c>
      <c r="O56" s="37">
        <v>564902</v>
      </c>
    </row>
    <row r="57" spans="2:15" ht="12.75">
      <c r="B57" s="36" t="s">
        <v>26</v>
      </c>
      <c r="C57" s="22"/>
      <c r="D57" s="23"/>
      <c r="E57" s="23"/>
      <c r="F57" s="23"/>
      <c r="G57" s="23"/>
      <c r="H57" s="23"/>
      <c r="I57" s="23"/>
      <c r="J57" s="23">
        <v>46</v>
      </c>
      <c r="K57" s="23"/>
      <c r="L57" s="23"/>
      <c r="M57" s="23"/>
      <c r="N57" s="24"/>
      <c r="O57" s="37">
        <v>46</v>
      </c>
    </row>
    <row r="58" spans="2:15" ht="13.5" thickBot="1">
      <c r="B58" s="38" t="s">
        <v>27</v>
      </c>
      <c r="C58" s="26"/>
      <c r="D58" s="27">
        <v>117068</v>
      </c>
      <c r="E58" s="27">
        <v>1486507</v>
      </c>
      <c r="F58" s="27"/>
      <c r="G58" s="27">
        <v>5195</v>
      </c>
      <c r="H58" s="27"/>
      <c r="I58" s="27">
        <v>365342</v>
      </c>
      <c r="J58" s="27">
        <v>4325172</v>
      </c>
      <c r="K58" s="27"/>
      <c r="L58" s="27"/>
      <c r="M58" s="27"/>
      <c r="N58" s="28">
        <v>724775</v>
      </c>
      <c r="O58" s="39">
        <v>7024059</v>
      </c>
    </row>
    <row r="59" spans="2:15" ht="13.5" thickBot="1">
      <c r="B59" s="33" t="s">
        <v>18</v>
      </c>
      <c r="C59" s="13">
        <v>146287</v>
      </c>
      <c r="D59" s="14">
        <v>117165</v>
      </c>
      <c r="E59" s="14">
        <v>11567837</v>
      </c>
      <c r="F59" s="14">
        <v>149866</v>
      </c>
      <c r="G59" s="14">
        <v>270948</v>
      </c>
      <c r="H59" s="14">
        <v>694888</v>
      </c>
      <c r="I59" s="14">
        <v>3623557</v>
      </c>
      <c r="J59" s="14">
        <v>6003799</v>
      </c>
      <c r="K59" s="14">
        <v>147051</v>
      </c>
      <c r="L59" s="14">
        <v>793716</v>
      </c>
      <c r="M59" s="14">
        <v>996413</v>
      </c>
      <c r="N59" s="15">
        <v>1487614</v>
      </c>
      <c r="O59" s="16">
        <v>25999141</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41:P61"/>
  <sheetViews>
    <sheetView zoomScalePageLayoutView="0" workbookViewId="0" topLeftCell="A43">
      <selection activeCell="B41" sqref="B41"/>
    </sheetView>
  </sheetViews>
  <sheetFormatPr defaultColWidth="9.00390625" defaultRowHeight="12.75"/>
  <cols>
    <col min="2" max="2" width="10.50390625" style="0" customWidth="1"/>
    <col min="3" max="3" width="7.625" style="0" bestFit="1" customWidth="1"/>
    <col min="4" max="4" width="8.00390625" style="0" bestFit="1" customWidth="1"/>
    <col min="5" max="5" width="9.875" style="0" customWidth="1"/>
    <col min="6" max="7" width="7.625" style="0" bestFit="1" customWidth="1"/>
    <col min="8" max="8" width="8.125" style="0" bestFit="1" customWidth="1"/>
    <col min="9" max="9" width="11.00390625" style="0" customWidth="1"/>
    <col min="12" max="13" width="7.625" style="0" bestFit="1" customWidth="1"/>
    <col min="14" max="14" width="10.75390625" style="0" customWidth="1"/>
    <col min="16" max="16" width="12.75390625" style="0" customWidth="1"/>
  </cols>
  <sheetData>
    <row r="41" ht="20.25">
      <c r="B41" s="59" t="s">
        <v>0</v>
      </c>
    </row>
    <row r="42" ht="12.75">
      <c r="B42" s="2"/>
    </row>
    <row r="43" ht="12.75">
      <c r="B43" s="3" t="s">
        <v>1</v>
      </c>
    </row>
    <row r="44" ht="12.75">
      <c r="B44" s="4" t="s">
        <v>30</v>
      </c>
    </row>
    <row r="45" ht="12.75">
      <c r="B45" s="4" t="s">
        <v>3</v>
      </c>
    </row>
    <row r="46" ht="12.75">
      <c r="B46" s="4" t="s">
        <v>4</v>
      </c>
    </row>
    <row r="47" ht="13.5" thickBot="1"/>
    <row r="48" spans="2:16" ht="13.5" thickBot="1">
      <c r="B48" s="5"/>
      <c r="C48" s="29" t="s">
        <v>6</v>
      </c>
      <c r="D48" s="30" t="s">
        <v>7</v>
      </c>
      <c r="E48" s="30" t="s">
        <v>8</v>
      </c>
      <c r="F48" s="30" t="s">
        <v>9</v>
      </c>
      <c r="G48" s="30" t="s">
        <v>10</v>
      </c>
      <c r="H48" s="30" t="s">
        <v>11</v>
      </c>
      <c r="I48" s="30" t="s">
        <v>31</v>
      </c>
      <c r="J48" s="30" t="s">
        <v>12</v>
      </c>
      <c r="K48" s="30" t="s">
        <v>13</v>
      </c>
      <c r="L48" s="30" t="s">
        <v>14</v>
      </c>
      <c r="M48" s="30" t="s">
        <v>15</v>
      </c>
      <c r="N48" s="30" t="s">
        <v>16</v>
      </c>
      <c r="O48" s="31" t="s">
        <v>17</v>
      </c>
      <c r="P48" s="32" t="s">
        <v>18</v>
      </c>
    </row>
    <row r="49" spans="2:16" ht="12.75">
      <c r="B49" s="17">
        <v>40269</v>
      </c>
      <c r="C49" s="18">
        <v>15295</v>
      </c>
      <c r="D49" s="19">
        <v>12441</v>
      </c>
      <c r="E49" s="19">
        <v>961486</v>
      </c>
      <c r="F49" s="19">
        <v>32776</v>
      </c>
      <c r="G49" s="19">
        <v>29713</v>
      </c>
      <c r="H49" s="19">
        <v>71537</v>
      </c>
      <c r="I49" s="19"/>
      <c r="J49" s="19">
        <v>293723</v>
      </c>
      <c r="K49" s="19">
        <v>497165</v>
      </c>
      <c r="L49" s="19">
        <v>17622</v>
      </c>
      <c r="M49" s="19">
        <v>67556</v>
      </c>
      <c r="N49" s="19">
        <v>75402</v>
      </c>
      <c r="O49" s="20">
        <v>102866</v>
      </c>
      <c r="P49" s="45">
        <v>2177582</v>
      </c>
    </row>
    <row r="50" spans="2:16" ht="12.75">
      <c r="B50" s="21">
        <v>40299</v>
      </c>
      <c r="C50" s="22">
        <v>14778</v>
      </c>
      <c r="D50" s="23">
        <v>12109</v>
      </c>
      <c r="E50" s="23">
        <v>912145</v>
      </c>
      <c r="F50" s="23">
        <v>36805</v>
      </c>
      <c r="G50" s="23">
        <v>37148</v>
      </c>
      <c r="H50" s="23">
        <v>79948</v>
      </c>
      <c r="I50" s="23"/>
      <c r="J50" s="23">
        <v>323642</v>
      </c>
      <c r="K50" s="23">
        <v>345141</v>
      </c>
      <c r="L50" s="23">
        <v>20168</v>
      </c>
      <c r="M50" s="23">
        <v>71288</v>
      </c>
      <c r="N50" s="23">
        <v>98208</v>
      </c>
      <c r="O50" s="24">
        <v>78800</v>
      </c>
      <c r="P50" s="46">
        <v>2030180</v>
      </c>
    </row>
    <row r="51" spans="2:16" ht="12.75">
      <c r="B51" s="21">
        <v>40330</v>
      </c>
      <c r="C51" s="22">
        <v>14118</v>
      </c>
      <c r="D51" s="23">
        <v>8245</v>
      </c>
      <c r="E51" s="23">
        <v>879647</v>
      </c>
      <c r="F51" s="23">
        <v>26586</v>
      </c>
      <c r="G51" s="23">
        <v>35140</v>
      </c>
      <c r="H51" s="23">
        <v>74940</v>
      </c>
      <c r="I51" s="23"/>
      <c r="J51" s="23">
        <v>311870</v>
      </c>
      <c r="K51" s="23">
        <v>345532</v>
      </c>
      <c r="L51" s="23">
        <v>18693</v>
      </c>
      <c r="M51" s="23">
        <v>52889</v>
      </c>
      <c r="N51" s="23">
        <v>118112</v>
      </c>
      <c r="O51" s="24">
        <v>70314</v>
      </c>
      <c r="P51" s="46">
        <v>1956086</v>
      </c>
    </row>
    <row r="52" spans="2:16" ht="12.75">
      <c r="B52" s="21">
        <v>40360</v>
      </c>
      <c r="C52" s="22">
        <v>14579</v>
      </c>
      <c r="D52" s="23">
        <v>8079</v>
      </c>
      <c r="E52" s="23">
        <v>994471</v>
      </c>
      <c r="F52" s="23">
        <v>13455</v>
      </c>
      <c r="G52" s="23">
        <v>25024</v>
      </c>
      <c r="H52" s="23">
        <v>72310</v>
      </c>
      <c r="I52" s="23"/>
      <c r="J52" s="23">
        <v>307594</v>
      </c>
      <c r="K52" s="23">
        <v>663277</v>
      </c>
      <c r="L52" s="23">
        <v>29997</v>
      </c>
      <c r="M52" s="23">
        <v>51882</v>
      </c>
      <c r="N52" s="23">
        <v>111388</v>
      </c>
      <c r="O52" s="24">
        <v>136611</v>
      </c>
      <c r="P52" s="46">
        <v>2428667</v>
      </c>
    </row>
    <row r="53" spans="2:16" ht="12.75">
      <c r="B53" s="21">
        <v>40391</v>
      </c>
      <c r="C53" s="22">
        <v>14760</v>
      </c>
      <c r="D53" s="23">
        <v>9568</v>
      </c>
      <c r="E53" s="23">
        <v>1182040</v>
      </c>
      <c r="F53" s="23">
        <v>12355</v>
      </c>
      <c r="G53" s="23">
        <v>18079</v>
      </c>
      <c r="H53" s="23">
        <v>82096</v>
      </c>
      <c r="I53" s="23"/>
      <c r="J53" s="23">
        <v>314803</v>
      </c>
      <c r="K53" s="23">
        <v>433775</v>
      </c>
      <c r="L53" s="23">
        <v>26080</v>
      </c>
      <c r="M53" s="23">
        <v>48867</v>
      </c>
      <c r="N53" s="23">
        <v>96863</v>
      </c>
      <c r="O53" s="24">
        <v>125258</v>
      </c>
      <c r="P53" s="46">
        <v>2364544</v>
      </c>
    </row>
    <row r="54" spans="2:16" ht="12.75">
      <c r="B54" s="21">
        <v>40422</v>
      </c>
      <c r="C54" s="22">
        <v>14844</v>
      </c>
      <c r="D54" s="23">
        <v>15554</v>
      </c>
      <c r="E54" s="23">
        <v>1192662</v>
      </c>
      <c r="F54" s="23">
        <v>14988</v>
      </c>
      <c r="G54" s="23">
        <v>12647</v>
      </c>
      <c r="H54" s="23">
        <v>73016</v>
      </c>
      <c r="I54" s="23"/>
      <c r="J54" s="23">
        <v>336191</v>
      </c>
      <c r="K54" s="23">
        <v>630035</v>
      </c>
      <c r="L54" s="23">
        <v>18165</v>
      </c>
      <c r="M54" s="23">
        <v>74164</v>
      </c>
      <c r="N54" s="23">
        <v>85719</v>
      </c>
      <c r="O54" s="24">
        <v>140406</v>
      </c>
      <c r="P54" s="46">
        <v>2608391</v>
      </c>
    </row>
    <row r="55" spans="2:16" ht="12.75">
      <c r="B55" s="21">
        <v>40452</v>
      </c>
      <c r="C55" s="22">
        <v>6929</v>
      </c>
      <c r="D55" s="23">
        <v>12263</v>
      </c>
      <c r="E55" s="23">
        <v>1326939</v>
      </c>
      <c r="F55" s="23">
        <v>19422</v>
      </c>
      <c r="G55" s="23">
        <v>13662</v>
      </c>
      <c r="H55" s="23">
        <v>60099</v>
      </c>
      <c r="I55" s="23">
        <v>5133</v>
      </c>
      <c r="J55" s="23">
        <v>392097</v>
      </c>
      <c r="K55" s="23">
        <v>811748</v>
      </c>
      <c r="L55" s="23">
        <v>13547</v>
      </c>
      <c r="M55" s="23">
        <v>95390</v>
      </c>
      <c r="N55" s="23">
        <v>70591</v>
      </c>
      <c r="O55" s="24">
        <v>163742</v>
      </c>
      <c r="P55" s="46">
        <v>2991562</v>
      </c>
    </row>
    <row r="56" spans="2:16" ht="12.75">
      <c r="B56" s="21">
        <v>40483</v>
      </c>
      <c r="C56" s="22">
        <v>13613</v>
      </c>
      <c r="D56" s="23">
        <v>14022</v>
      </c>
      <c r="E56" s="23">
        <v>1338746</v>
      </c>
      <c r="F56" s="23">
        <v>20708</v>
      </c>
      <c r="G56" s="23">
        <v>22235</v>
      </c>
      <c r="H56" s="23">
        <v>67722</v>
      </c>
      <c r="I56" s="23">
        <v>3651</v>
      </c>
      <c r="J56" s="23">
        <v>333187</v>
      </c>
      <c r="K56" s="23">
        <v>731623</v>
      </c>
      <c r="L56" s="23">
        <v>14164</v>
      </c>
      <c r="M56" s="23">
        <v>100768</v>
      </c>
      <c r="N56" s="23">
        <v>74350</v>
      </c>
      <c r="O56" s="24">
        <v>166493</v>
      </c>
      <c r="P56" s="46">
        <v>2901282</v>
      </c>
    </row>
    <row r="57" spans="2:16" ht="12.75">
      <c r="B57" s="21">
        <v>40513</v>
      </c>
      <c r="C57" s="22">
        <v>15261</v>
      </c>
      <c r="D57" s="23">
        <v>10622</v>
      </c>
      <c r="E57" s="23">
        <v>1161278</v>
      </c>
      <c r="F57" s="23">
        <v>15559</v>
      </c>
      <c r="G57" s="23">
        <v>23287</v>
      </c>
      <c r="H57" s="23">
        <v>69439</v>
      </c>
      <c r="I57" s="23">
        <v>4334</v>
      </c>
      <c r="J57" s="23">
        <v>284718</v>
      </c>
      <c r="K57" s="23">
        <v>461112</v>
      </c>
      <c r="L57" s="23">
        <v>18035</v>
      </c>
      <c r="M57" s="23">
        <v>80783</v>
      </c>
      <c r="N57" s="23">
        <v>62966</v>
      </c>
      <c r="O57" s="24">
        <v>110467</v>
      </c>
      <c r="P57" s="46">
        <v>2317861</v>
      </c>
    </row>
    <row r="58" spans="2:16" ht="12.75">
      <c r="B58" s="21">
        <v>40544</v>
      </c>
      <c r="C58" s="22">
        <v>14926</v>
      </c>
      <c r="D58" s="23">
        <v>13663</v>
      </c>
      <c r="E58" s="23">
        <v>1446156</v>
      </c>
      <c r="F58" s="23">
        <v>17588</v>
      </c>
      <c r="G58" s="23">
        <v>20016</v>
      </c>
      <c r="H58" s="23">
        <v>69095</v>
      </c>
      <c r="I58" s="23">
        <v>5440</v>
      </c>
      <c r="J58" s="23">
        <v>321766</v>
      </c>
      <c r="K58" s="23">
        <v>694761</v>
      </c>
      <c r="L58" s="23">
        <v>24458</v>
      </c>
      <c r="M58" s="23">
        <v>81659</v>
      </c>
      <c r="N58" s="23">
        <v>54394</v>
      </c>
      <c r="O58" s="24">
        <v>156424</v>
      </c>
      <c r="P58" s="46">
        <v>2920346</v>
      </c>
    </row>
    <row r="59" spans="2:16" ht="12.75">
      <c r="B59" s="21">
        <v>40575</v>
      </c>
      <c r="C59" s="22">
        <v>14182</v>
      </c>
      <c r="D59" s="23">
        <v>20175</v>
      </c>
      <c r="E59" s="23">
        <v>1256115</v>
      </c>
      <c r="F59" s="23">
        <v>17253</v>
      </c>
      <c r="G59" s="23">
        <v>14703</v>
      </c>
      <c r="H59" s="23">
        <v>70038</v>
      </c>
      <c r="I59" s="23">
        <v>4697</v>
      </c>
      <c r="J59" s="23">
        <v>264900</v>
      </c>
      <c r="K59" s="23">
        <v>756217</v>
      </c>
      <c r="L59" s="23">
        <v>19559</v>
      </c>
      <c r="M59" s="23">
        <v>73756</v>
      </c>
      <c r="N59" s="23">
        <v>40277</v>
      </c>
      <c r="O59" s="24">
        <v>168716</v>
      </c>
      <c r="P59" s="46">
        <v>2720588</v>
      </c>
    </row>
    <row r="60" spans="2:16" ht="13.5" thickBot="1">
      <c r="B60" s="25">
        <v>40603</v>
      </c>
      <c r="C60" s="26">
        <v>15186</v>
      </c>
      <c r="D60" s="27">
        <v>16012</v>
      </c>
      <c r="E60" s="27">
        <v>1137618</v>
      </c>
      <c r="F60" s="27">
        <v>18590</v>
      </c>
      <c r="G60" s="27">
        <v>23516</v>
      </c>
      <c r="H60" s="27">
        <v>70747</v>
      </c>
      <c r="I60" s="27">
        <v>3387</v>
      </c>
      <c r="J60" s="27">
        <v>323458</v>
      </c>
      <c r="K60" s="27">
        <v>576393</v>
      </c>
      <c r="L60" s="27">
        <v>23976</v>
      </c>
      <c r="M60" s="27">
        <v>63452</v>
      </c>
      <c r="N60" s="27">
        <v>52002</v>
      </c>
      <c r="O60" s="28">
        <v>114726</v>
      </c>
      <c r="P60" s="47">
        <v>2439063</v>
      </c>
    </row>
    <row r="61" spans="2:16" ht="13.5" thickBot="1">
      <c r="B61" s="12" t="s">
        <v>18</v>
      </c>
      <c r="C61" s="13">
        <v>168471</v>
      </c>
      <c r="D61" s="14">
        <v>152753</v>
      </c>
      <c r="E61" s="14">
        <v>13789303</v>
      </c>
      <c r="F61" s="14">
        <v>246085</v>
      </c>
      <c r="G61" s="14">
        <v>275170</v>
      </c>
      <c r="H61" s="14">
        <v>860987</v>
      </c>
      <c r="I61" s="14">
        <v>26642</v>
      </c>
      <c r="J61" s="14">
        <v>3807949</v>
      </c>
      <c r="K61" s="14">
        <v>6946779</v>
      </c>
      <c r="L61" s="14">
        <v>244464</v>
      </c>
      <c r="M61" s="14">
        <v>862454</v>
      </c>
      <c r="N61" s="14">
        <v>940272</v>
      </c>
      <c r="O61" s="15">
        <v>1534823</v>
      </c>
      <c r="P61" s="16">
        <v>29856152</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41:E63"/>
  <sheetViews>
    <sheetView zoomScalePageLayoutView="0" workbookViewId="0" topLeftCell="A1">
      <selection activeCell="F46" sqref="F46"/>
    </sheetView>
  </sheetViews>
  <sheetFormatPr defaultColWidth="9.00390625" defaultRowHeight="12.75"/>
  <cols>
    <col min="2" max="2" width="11.25390625" style="0" customWidth="1"/>
    <col min="3" max="3" width="11.75390625" style="0" customWidth="1"/>
    <col min="4" max="4" width="10.875" style="0" customWidth="1"/>
    <col min="5" max="5" width="12.375" style="0" customWidth="1"/>
  </cols>
  <sheetData>
    <row r="41" spans="2:5" ht="20.25">
      <c r="B41" s="59" t="s">
        <v>0</v>
      </c>
      <c r="C41" s="2"/>
      <c r="D41" s="2"/>
      <c r="E41" s="2"/>
    </row>
    <row r="42" spans="2:5" ht="12.75">
      <c r="B42" s="2"/>
      <c r="C42" s="2"/>
      <c r="D42" s="2"/>
      <c r="E42" s="2"/>
    </row>
    <row r="43" spans="2:5" ht="12.75">
      <c r="B43" s="3" t="s">
        <v>1</v>
      </c>
      <c r="C43" s="2"/>
      <c r="D43" s="2"/>
      <c r="E43" s="2"/>
    </row>
    <row r="44" spans="2:5" ht="12.75">
      <c r="B44" s="4" t="s">
        <v>30</v>
      </c>
      <c r="C44" s="2"/>
      <c r="D44" s="2"/>
      <c r="E44" s="2"/>
    </row>
    <row r="45" spans="2:5" ht="12.75">
      <c r="B45" s="4" t="s">
        <v>3</v>
      </c>
      <c r="C45" s="2"/>
      <c r="D45" s="2"/>
      <c r="E45" s="2"/>
    </row>
    <row r="46" spans="2:5" ht="12.75">
      <c r="B46" s="4" t="s">
        <v>4</v>
      </c>
      <c r="C46" s="2"/>
      <c r="D46" s="2"/>
      <c r="E46" s="2"/>
    </row>
    <row r="47" spans="2:5" ht="12.75">
      <c r="B47" s="2"/>
      <c r="C47" s="2"/>
      <c r="D47" s="2"/>
      <c r="E47" s="2"/>
    </row>
    <row r="48" spans="2:5" ht="12.75">
      <c r="B48" s="2"/>
      <c r="C48" s="2"/>
      <c r="D48" s="2"/>
      <c r="E48" s="2"/>
    </row>
    <row r="49" spans="2:5" ht="12.75">
      <c r="B49" s="40"/>
      <c r="C49" s="44" t="s">
        <v>28</v>
      </c>
      <c r="D49" s="44" t="s">
        <v>29</v>
      </c>
      <c r="E49" s="44" t="s">
        <v>18</v>
      </c>
    </row>
    <row r="50" spans="2:5" ht="12.75">
      <c r="B50" s="42" t="s">
        <v>6</v>
      </c>
      <c r="C50" s="23">
        <v>120809</v>
      </c>
      <c r="D50" s="23">
        <v>47662</v>
      </c>
      <c r="E50" s="23">
        <v>168471</v>
      </c>
    </row>
    <row r="51" spans="2:5" ht="12.75">
      <c r="B51" s="42" t="s">
        <v>7</v>
      </c>
      <c r="C51" s="23">
        <v>103657</v>
      </c>
      <c r="D51" s="23">
        <v>49096</v>
      </c>
      <c r="E51" s="23">
        <v>152753</v>
      </c>
    </row>
    <row r="52" spans="2:5" ht="12.75">
      <c r="B52" s="42" t="s">
        <v>8</v>
      </c>
      <c r="C52" s="23">
        <v>12023495</v>
      </c>
      <c r="D52" s="23">
        <v>1765808</v>
      </c>
      <c r="E52" s="23">
        <v>13789303</v>
      </c>
    </row>
    <row r="53" spans="2:5" ht="12.75">
      <c r="B53" s="42" t="s">
        <v>9</v>
      </c>
      <c r="C53" s="23">
        <v>87963</v>
      </c>
      <c r="D53" s="23">
        <v>158122</v>
      </c>
      <c r="E53" s="23">
        <v>246085</v>
      </c>
    </row>
    <row r="54" spans="2:5" ht="12.75">
      <c r="B54" s="42" t="s">
        <v>10</v>
      </c>
      <c r="C54" s="23">
        <v>228984</v>
      </c>
      <c r="D54" s="23">
        <v>46186</v>
      </c>
      <c r="E54" s="23">
        <v>275170</v>
      </c>
    </row>
    <row r="55" spans="2:5" ht="12.75">
      <c r="B55" s="42" t="s">
        <v>11</v>
      </c>
      <c r="C55" s="23">
        <v>631942</v>
      </c>
      <c r="D55" s="23">
        <v>229045</v>
      </c>
      <c r="E55" s="23">
        <v>860987</v>
      </c>
    </row>
    <row r="56" spans="2:5" ht="12.75">
      <c r="B56" s="42" t="s">
        <v>31</v>
      </c>
      <c r="C56" s="23">
        <v>26642</v>
      </c>
      <c r="D56" s="23"/>
      <c r="E56" s="23">
        <v>26642</v>
      </c>
    </row>
    <row r="57" spans="2:5" ht="12.75">
      <c r="B57" s="42" t="s">
        <v>12</v>
      </c>
      <c r="C57" s="23">
        <v>1721288</v>
      </c>
      <c r="D57" s="23">
        <v>2086661</v>
      </c>
      <c r="E57" s="23">
        <v>3807949</v>
      </c>
    </row>
    <row r="58" spans="2:5" ht="12.75">
      <c r="B58" s="42" t="s">
        <v>13</v>
      </c>
      <c r="C58" s="23">
        <v>5772620</v>
      </c>
      <c r="D58" s="23">
        <v>1174159</v>
      </c>
      <c r="E58" s="23">
        <v>6946779</v>
      </c>
    </row>
    <row r="59" spans="2:5" ht="12.75">
      <c r="B59" s="42" t="s">
        <v>14</v>
      </c>
      <c r="C59" s="23">
        <v>208470</v>
      </c>
      <c r="D59" s="23">
        <v>35994</v>
      </c>
      <c r="E59" s="23">
        <v>244464</v>
      </c>
    </row>
    <row r="60" spans="2:5" ht="12.75">
      <c r="B60" s="42" t="s">
        <v>15</v>
      </c>
      <c r="C60" s="23">
        <v>357045</v>
      </c>
      <c r="D60" s="23">
        <v>505409</v>
      </c>
      <c r="E60" s="23">
        <v>862454</v>
      </c>
    </row>
    <row r="61" spans="2:5" ht="12.75">
      <c r="B61" s="42" t="s">
        <v>16</v>
      </c>
      <c r="C61" s="23">
        <v>431365</v>
      </c>
      <c r="D61" s="23">
        <v>508907</v>
      </c>
      <c r="E61" s="23">
        <v>940272</v>
      </c>
    </row>
    <row r="62" spans="2:5" ht="12.75">
      <c r="B62" s="42" t="s">
        <v>17</v>
      </c>
      <c r="C62" s="23">
        <v>1151719</v>
      </c>
      <c r="D62" s="23">
        <v>383104</v>
      </c>
      <c r="E62" s="23">
        <v>1534823</v>
      </c>
    </row>
    <row r="63" spans="2:5" ht="12.75">
      <c r="B63" s="41" t="s">
        <v>18</v>
      </c>
      <c r="C63" s="40">
        <v>22865999</v>
      </c>
      <c r="D63" s="40">
        <v>6990153</v>
      </c>
      <c r="E63" s="40">
        <v>29856152</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41:P59"/>
  <sheetViews>
    <sheetView zoomScalePageLayoutView="0" workbookViewId="0" topLeftCell="A16">
      <selection activeCell="B41" sqref="B41"/>
    </sheetView>
  </sheetViews>
  <sheetFormatPr defaultColWidth="9.00390625" defaultRowHeight="12.75"/>
  <cols>
    <col min="2" max="2" width="12.75390625" style="0" customWidth="1"/>
    <col min="5" max="5" width="10.625" style="0" customWidth="1"/>
    <col min="9" max="9" width="10.375" style="0" customWidth="1"/>
    <col min="10" max="10" width="10.50390625" style="0" customWidth="1"/>
    <col min="14" max="14" width="10.625" style="0" customWidth="1"/>
    <col min="16" max="16" width="11.875" style="0" customWidth="1"/>
  </cols>
  <sheetData>
    <row r="41" ht="20.25">
      <c r="B41" s="59" t="s">
        <v>0</v>
      </c>
    </row>
    <row r="42" ht="12.75">
      <c r="B42" s="2"/>
    </row>
    <row r="43" ht="12.75">
      <c r="B43" s="3" t="s">
        <v>1</v>
      </c>
    </row>
    <row r="44" ht="12.75">
      <c r="B44" s="4" t="s">
        <v>30</v>
      </c>
    </row>
    <row r="45" ht="12.75">
      <c r="B45" s="4" t="s">
        <v>3</v>
      </c>
    </row>
    <row r="46" ht="12.75">
      <c r="B46" s="4" t="s">
        <v>4</v>
      </c>
    </row>
    <row r="47" ht="13.5" thickBot="1"/>
    <row r="48" spans="2:16" ht="13.5" thickBot="1">
      <c r="B48" s="5"/>
      <c r="C48" s="6" t="s">
        <v>6</v>
      </c>
      <c r="D48" s="7" t="s">
        <v>7</v>
      </c>
      <c r="E48" s="7" t="s">
        <v>8</v>
      </c>
      <c r="F48" s="7" t="s">
        <v>9</v>
      </c>
      <c r="G48" s="7" t="s">
        <v>10</v>
      </c>
      <c r="H48" s="7" t="s">
        <v>11</v>
      </c>
      <c r="I48" s="7" t="s">
        <v>31</v>
      </c>
      <c r="J48" s="7" t="s">
        <v>12</v>
      </c>
      <c r="K48" s="7" t="s">
        <v>13</v>
      </c>
      <c r="L48" s="7" t="s">
        <v>14</v>
      </c>
      <c r="M48" s="7" t="s">
        <v>15</v>
      </c>
      <c r="N48" s="7" t="s">
        <v>16</v>
      </c>
      <c r="O48" s="8" t="s">
        <v>17</v>
      </c>
      <c r="P48" s="5" t="s">
        <v>18</v>
      </c>
    </row>
    <row r="49" spans="2:16" ht="12.75">
      <c r="B49" s="34" t="s">
        <v>19</v>
      </c>
      <c r="C49" s="18">
        <v>160835</v>
      </c>
      <c r="D49" s="19"/>
      <c r="E49" s="19">
        <v>3661649</v>
      </c>
      <c r="F49" s="19"/>
      <c r="G49" s="19"/>
      <c r="H49" s="19"/>
      <c r="I49" s="19"/>
      <c r="J49" s="19"/>
      <c r="K49" s="19">
        <v>704570</v>
      </c>
      <c r="L49" s="19"/>
      <c r="M49" s="19"/>
      <c r="N49" s="19"/>
      <c r="O49" s="20">
        <v>113093</v>
      </c>
      <c r="P49" s="45">
        <v>4640147</v>
      </c>
    </row>
    <row r="50" spans="2:16" ht="12.75">
      <c r="B50" s="36" t="s">
        <v>20</v>
      </c>
      <c r="C50" s="22">
        <v>7636</v>
      </c>
      <c r="D50" s="23">
        <v>4786</v>
      </c>
      <c r="E50" s="23">
        <v>60551</v>
      </c>
      <c r="F50" s="23">
        <v>246085</v>
      </c>
      <c r="G50" s="23">
        <v>269544</v>
      </c>
      <c r="H50" s="23">
        <v>441453</v>
      </c>
      <c r="I50" s="23"/>
      <c r="J50" s="23">
        <v>3279086</v>
      </c>
      <c r="K50" s="23">
        <v>401248</v>
      </c>
      <c r="L50" s="23">
        <v>244464</v>
      </c>
      <c r="M50" s="23">
        <v>862454</v>
      </c>
      <c r="N50" s="23">
        <v>832225</v>
      </c>
      <c r="O50" s="24">
        <v>65611</v>
      </c>
      <c r="P50" s="46">
        <v>6715143</v>
      </c>
    </row>
    <row r="51" spans="2:16" ht="12.75">
      <c r="B51" s="36" t="s">
        <v>21</v>
      </c>
      <c r="C51" s="22"/>
      <c r="D51" s="23"/>
      <c r="E51" s="23">
        <v>4268649</v>
      </c>
      <c r="F51" s="23"/>
      <c r="G51" s="23"/>
      <c r="H51" s="23"/>
      <c r="I51" s="23"/>
      <c r="J51" s="23"/>
      <c r="K51" s="23">
        <v>484292</v>
      </c>
      <c r="L51" s="23"/>
      <c r="M51" s="23"/>
      <c r="N51" s="23"/>
      <c r="O51" s="24">
        <v>179408</v>
      </c>
      <c r="P51" s="46">
        <v>4932349</v>
      </c>
    </row>
    <row r="52" spans="2:16" ht="25.5">
      <c r="B52" s="36" t="s">
        <v>22</v>
      </c>
      <c r="C52" s="22"/>
      <c r="D52" s="23"/>
      <c r="E52" s="23">
        <v>1211006</v>
      </c>
      <c r="F52" s="23"/>
      <c r="G52" s="23"/>
      <c r="H52" s="23">
        <v>419534</v>
      </c>
      <c r="I52" s="23"/>
      <c r="J52" s="23"/>
      <c r="K52" s="23">
        <v>14733</v>
      </c>
      <c r="L52" s="23"/>
      <c r="M52" s="23"/>
      <c r="N52" s="23">
        <v>108047</v>
      </c>
      <c r="O52" s="24">
        <v>120974</v>
      </c>
      <c r="P52" s="46">
        <v>1874294</v>
      </c>
    </row>
    <row r="53" spans="2:16" ht="12.75">
      <c r="B53" s="36" t="s">
        <v>23</v>
      </c>
      <c r="C53" s="22"/>
      <c r="D53" s="23"/>
      <c r="E53" s="23">
        <v>2509830</v>
      </c>
      <c r="F53" s="23"/>
      <c r="G53" s="23"/>
      <c r="H53" s="23"/>
      <c r="I53" s="23"/>
      <c r="J53" s="23"/>
      <c r="K53" s="23">
        <v>472631</v>
      </c>
      <c r="L53" s="23"/>
      <c r="M53" s="23"/>
      <c r="N53" s="23"/>
      <c r="O53" s="24">
        <v>361993</v>
      </c>
      <c r="P53" s="46">
        <v>3344454</v>
      </c>
    </row>
    <row r="54" spans="2:16" ht="12.75">
      <c r="B54" s="36" t="s">
        <v>24</v>
      </c>
      <c r="C54" s="22"/>
      <c r="D54" s="23"/>
      <c r="E54" s="23">
        <v>442</v>
      </c>
      <c r="F54" s="23"/>
      <c r="G54" s="23"/>
      <c r="H54" s="23"/>
      <c r="I54" s="23"/>
      <c r="J54" s="23"/>
      <c r="K54" s="23">
        <v>7</v>
      </c>
      <c r="L54" s="23"/>
      <c r="M54" s="23"/>
      <c r="N54" s="23"/>
      <c r="O54" s="24">
        <v>6</v>
      </c>
      <c r="P54" s="46">
        <v>455</v>
      </c>
    </row>
    <row r="55" spans="2:16" ht="12.75">
      <c r="B55" s="36" t="s">
        <v>25</v>
      </c>
      <c r="C55" s="22"/>
      <c r="D55" s="23"/>
      <c r="E55" s="23">
        <v>578774</v>
      </c>
      <c r="F55" s="23"/>
      <c r="G55" s="23"/>
      <c r="H55" s="23"/>
      <c r="I55" s="23"/>
      <c r="J55" s="23"/>
      <c r="K55" s="23">
        <v>18690</v>
      </c>
      <c r="L55" s="23"/>
      <c r="M55" s="23"/>
      <c r="N55" s="23"/>
      <c r="O55" s="24">
        <v>19033</v>
      </c>
      <c r="P55" s="46">
        <v>616497</v>
      </c>
    </row>
    <row r="56" spans="2:16" ht="12.75">
      <c r="B56" s="36" t="s">
        <v>32</v>
      </c>
      <c r="C56" s="22"/>
      <c r="D56" s="23"/>
      <c r="E56" s="23"/>
      <c r="F56" s="23"/>
      <c r="G56" s="23"/>
      <c r="H56" s="23"/>
      <c r="I56" s="23"/>
      <c r="J56" s="23"/>
      <c r="K56" s="23">
        <v>53</v>
      </c>
      <c r="L56" s="23"/>
      <c r="M56" s="23"/>
      <c r="N56" s="23"/>
      <c r="O56" s="24"/>
      <c r="P56" s="46">
        <v>53</v>
      </c>
    </row>
    <row r="57" spans="2:16" ht="12.75">
      <c r="B57" s="36" t="s">
        <v>26</v>
      </c>
      <c r="C57" s="22"/>
      <c r="D57" s="23"/>
      <c r="E57" s="23"/>
      <c r="F57" s="23"/>
      <c r="G57" s="23"/>
      <c r="H57" s="23"/>
      <c r="I57" s="23"/>
      <c r="J57" s="23"/>
      <c r="K57" s="23">
        <v>81</v>
      </c>
      <c r="L57" s="23"/>
      <c r="M57" s="23"/>
      <c r="N57" s="23"/>
      <c r="O57" s="24"/>
      <c r="P57" s="46">
        <v>81</v>
      </c>
    </row>
    <row r="58" spans="2:16" ht="13.5" thickBot="1">
      <c r="B58" s="38" t="s">
        <v>27</v>
      </c>
      <c r="C58" s="26"/>
      <c r="D58" s="27">
        <v>147967</v>
      </c>
      <c r="E58" s="27">
        <v>1498402</v>
      </c>
      <c r="F58" s="27"/>
      <c r="G58" s="27">
        <v>5626</v>
      </c>
      <c r="H58" s="27"/>
      <c r="I58" s="27">
        <v>26642</v>
      </c>
      <c r="J58" s="27">
        <v>528863</v>
      </c>
      <c r="K58" s="27">
        <v>4850474</v>
      </c>
      <c r="L58" s="27"/>
      <c r="M58" s="27"/>
      <c r="N58" s="27"/>
      <c r="O58" s="28">
        <v>674705</v>
      </c>
      <c r="P58" s="47">
        <v>7732679</v>
      </c>
    </row>
    <row r="59" spans="2:16" ht="13.5" thickBot="1">
      <c r="B59" s="33" t="s">
        <v>18</v>
      </c>
      <c r="C59" s="13">
        <v>168471</v>
      </c>
      <c r="D59" s="14">
        <v>152753</v>
      </c>
      <c r="E59" s="14">
        <v>13789303</v>
      </c>
      <c r="F59" s="14">
        <v>246085</v>
      </c>
      <c r="G59" s="14">
        <v>275170</v>
      </c>
      <c r="H59" s="14">
        <v>860987</v>
      </c>
      <c r="I59" s="14">
        <v>26642</v>
      </c>
      <c r="J59" s="14">
        <v>3807949</v>
      </c>
      <c r="K59" s="14">
        <v>6946779</v>
      </c>
      <c r="L59" s="14">
        <v>244464</v>
      </c>
      <c r="M59" s="14">
        <v>862454</v>
      </c>
      <c r="N59" s="14">
        <v>940272</v>
      </c>
      <c r="O59" s="15">
        <v>1534823</v>
      </c>
      <c r="P59" s="16">
        <v>29856152</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41:P55"/>
  <sheetViews>
    <sheetView zoomScalePageLayoutView="0" workbookViewId="0" topLeftCell="A34">
      <selection activeCell="B41" sqref="B41"/>
    </sheetView>
  </sheetViews>
  <sheetFormatPr defaultColWidth="9.00390625" defaultRowHeight="12.75"/>
  <cols>
    <col min="2" max="2" width="12.125" style="0" customWidth="1"/>
    <col min="9" max="9" width="10.75390625" style="0" customWidth="1"/>
    <col min="14" max="14" width="10.75390625" style="0" customWidth="1"/>
    <col min="16" max="16" width="11.125" style="0" customWidth="1"/>
  </cols>
  <sheetData>
    <row r="41" ht="20.25">
      <c r="B41" s="59" t="s">
        <v>0</v>
      </c>
    </row>
    <row r="42" ht="12.75">
      <c r="B42" s="2"/>
    </row>
    <row r="43" ht="12.75">
      <c r="B43" s="3" t="s">
        <v>1</v>
      </c>
    </row>
    <row r="44" ht="12.75">
      <c r="B44" s="4" t="s">
        <v>33</v>
      </c>
    </row>
    <row r="45" ht="12.75">
      <c r="B45" s="4" t="s">
        <v>3</v>
      </c>
    </row>
    <row r="46" ht="12.75">
      <c r="B46" s="4" t="s">
        <v>4</v>
      </c>
    </row>
    <row r="47" ht="13.5" thickBot="1"/>
    <row r="48" spans="2:16" ht="26.25" thickBot="1">
      <c r="B48" s="16"/>
      <c r="C48" s="13" t="s">
        <v>6</v>
      </c>
      <c r="D48" s="14" t="s">
        <v>7</v>
      </c>
      <c r="E48" s="14" t="s">
        <v>8</v>
      </c>
      <c r="F48" s="14" t="s">
        <v>9</v>
      </c>
      <c r="G48" s="14" t="s">
        <v>10</v>
      </c>
      <c r="H48" s="14" t="s">
        <v>11</v>
      </c>
      <c r="I48" s="14" t="s">
        <v>31</v>
      </c>
      <c r="J48" s="14" t="s">
        <v>12</v>
      </c>
      <c r="K48" s="14" t="s">
        <v>13</v>
      </c>
      <c r="L48" s="14" t="s">
        <v>14</v>
      </c>
      <c r="M48" s="14" t="s">
        <v>15</v>
      </c>
      <c r="N48" s="14" t="s">
        <v>16</v>
      </c>
      <c r="O48" s="15" t="s">
        <v>17</v>
      </c>
      <c r="P48" s="16" t="s">
        <v>18</v>
      </c>
    </row>
    <row r="49" spans="2:16" ht="12.75">
      <c r="B49" s="55">
        <v>40634</v>
      </c>
      <c r="C49" s="18">
        <v>14532</v>
      </c>
      <c r="D49" s="19">
        <v>12731</v>
      </c>
      <c r="E49" s="19">
        <v>1164285</v>
      </c>
      <c r="F49" s="19">
        <v>27711</v>
      </c>
      <c r="G49" s="19">
        <v>29184</v>
      </c>
      <c r="H49" s="19">
        <v>69838</v>
      </c>
      <c r="I49" s="19">
        <v>3408</v>
      </c>
      <c r="J49" s="19">
        <v>396705</v>
      </c>
      <c r="K49" s="19">
        <v>640345</v>
      </c>
      <c r="L49" s="19">
        <v>18356</v>
      </c>
      <c r="M49" s="19">
        <v>68301</v>
      </c>
      <c r="N49" s="19">
        <v>70106</v>
      </c>
      <c r="O49" s="20">
        <v>118296</v>
      </c>
      <c r="P49" s="45">
        <v>2633798</v>
      </c>
    </row>
    <row r="50" spans="2:16" ht="12.75">
      <c r="B50" s="56">
        <v>40664</v>
      </c>
      <c r="C50" s="22">
        <v>14855</v>
      </c>
      <c r="D50" s="23">
        <v>15843</v>
      </c>
      <c r="E50" s="23">
        <v>1316639</v>
      </c>
      <c r="F50" s="23">
        <v>27550</v>
      </c>
      <c r="G50" s="23">
        <v>26042</v>
      </c>
      <c r="H50" s="23">
        <v>66001</v>
      </c>
      <c r="I50" s="23">
        <v>4670</v>
      </c>
      <c r="J50" s="23">
        <v>395649</v>
      </c>
      <c r="K50" s="23">
        <v>964085</v>
      </c>
      <c r="L50" s="23">
        <v>20163</v>
      </c>
      <c r="M50" s="23">
        <v>53474</v>
      </c>
      <c r="N50" s="23">
        <v>84345</v>
      </c>
      <c r="O50" s="24">
        <v>217133</v>
      </c>
      <c r="P50" s="46">
        <v>3206449</v>
      </c>
    </row>
    <row r="51" spans="2:16" ht="12.75">
      <c r="B51" s="56">
        <v>40695</v>
      </c>
      <c r="C51" s="22">
        <v>14052</v>
      </c>
      <c r="D51" s="23">
        <v>9458</v>
      </c>
      <c r="E51" s="23">
        <v>1131458</v>
      </c>
      <c r="F51" s="23">
        <v>19029</v>
      </c>
      <c r="G51" s="23">
        <v>28159</v>
      </c>
      <c r="H51" s="23">
        <v>72597</v>
      </c>
      <c r="I51" s="23">
        <v>3334</v>
      </c>
      <c r="J51" s="23">
        <v>343818</v>
      </c>
      <c r="K51" s="23">
        <v>450255</v>
      </c>
      <c r="L51" s="23">
        <v>12345</v>
      </c>
      <c r="M51" s="23">
        <v>49553</v>
      </c>
      <c r="N51" s="23">
        <v>85803</v>
      </c>
      <c r="O51" s="24">
        <v>117729</v>
      </c>
      <c r="P51" s="46">
        <v>2337590</v>
      </c>
    </row>
    <row r="52" spans="2:16" ht="12.75">
      <c r="B52" s="56">
        <v>40725</v>
      </c>
      <c r="C52" s="22">
        <v>14675</v>
      </c>
      <c r="D52" s="23">
        <v>9070</v>
      </c>
      <c r="E52" s="23">
        <v>1142244</v>
      </c>
      <c r="F52" s="23">
        <v>21634</v>
      </c>
      <c r="G52" s="23">
        <v>22831</v>
      </c>
      <c r="H52" s="23">
        <v>67282</v>
      </c>
      <c r="I52" s="23">
        <v>3615</v>
      </c>
      <c r="J52" s="23">
        <v>351965</v>
      </c>
      <c r="K52" s="23">
        <v>362012</v>
      </c>
      <c r="L52" s="23">
        <v>12583</v>
      </c>
      <c r="M52" s="23">
        <v>43931</v>
      </c>
      <c r="N52" s="23">
        <v>97316</v>
      </c>
      <c r="O52" s="24">
        <v>97299</v>
      </c>
      <c r="P52" s="46">
        <v>2246457</v>
      </c>
    </row>
    <row r="53" spans="2:16" ht="12.75">
      <c r="B53" s="56">
        <v>40756</v>
      </c>
      <c r="C53" s="22">
        <v>13620</v>
      </c>
      <c r="D53" s="23">
        <v>10416</v>
      </c>
      <c r="E53" s="23">
        <v>1203203</v>
      </c>
      <c r="F53" s="23">
        <v>25024</v>
      </c>
      <c r="G53" s="23">
        <v>14937</v>
      </c>
      <c r="H53" s="23">
        <v>68348</v>
      </c>
      <c r="I53" s="23">
        <v>2671</v>
      </c>
      <c r="J53" s="23">
        <v>311802</v>
      </c>
      <c r="K53" s="23">
        <v>472000</v>
      </c>
      <c r="L53" s="23">
        <v>14481</v>
      </c>
      <c r="M53" s="23">
        <v>69213</v>
      </c>
      <c r="N53" s="23">
        <v>86994</v>
      </c>
      <c r="O53" s="24">
        <v>112021</v>
      </c>
      <c r="P53" s="46">
        <v>2404730</v>
      </c>
    </row>
    <row r="54" spans="2:16" ht="13.5" thickBot="1">
      <c r="B54" s="57">
        <v>40787</v>
      </c>
      <c r="C54" s="26">
        <v>13660</v>
      </c>
      <c r="D54" s="27">
        <v>12378</v>
      </c>
      <c r="E54" s="27">
        <v>1336902</v>
      </c>
      <c r="F54" s="27">
        <v>27957</v>
      </c>
      <c r="G54" s="27">
        <v>10565</v>
      </c>
      <c r="H54" s="27">
        <v>62163</v>
      </c>
      <c r="I54" s="27">
        <v>3954</v>
      </c>
      <c r="J54" s="27">
        <v>379059</v>
      </c>
      <c r="K54" s="27">
        <v>773023</v>
      </c>
      <c r="L54" s="27">
        <v>13527</v>
      </c>
      <c r="M54" s="27">
        <v>91873</v>
      </c>
      <c r="N54" s="27">
        <v>60103</v>
      </c>
      <c r="O54" s="28">
        <v>155281</v>
      </c>
      <c r="P54" s="47">
        <v>2940445</v>
      </c>
    </row>
    <row r="55" spans="2:16" ht="13.5" thickBot="1">
      <c r="B55" s="54" t="s">
        <v>18</v>
      </c>
      <c r="C55" s="13">
        <v>85394</v>
      </c>
      <c r="D55" s="14">
        <v>69896</v>
      </c>
      <c r="E55" s="14">
        <v>7294731</v>
      </c>
      <c r="F55" s="14">
        <v>148905</v>
      </c>
      <c r="G55" s="14">
        <v>131718</v>
      </c>
      <c r="H55" s="14">
        <v>406229</v>
      </c>
      <c r="I55" s="14">
        <v>21652</v>
      </c>
      <c r="J55" s="14">
        <v>2178998</v>
      </c>
      <c r="K55" s="14">
        <v>3661720</v>
      </c>
      <c r="L55" s="14">
        <v>91455</v>
      </c>
      <c r="M55" s="14">
        <v>376345</v>
      </c>
      <c r="N55" s="14">
        <v>484667</v>
      </c>
      <c r="O55" s="15">
        <v>817759</v>
      </c>
      <c r="P55" s="16">
        <v>15769469</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D41:G63"/>
  <sheetViews>
    <sheetView tabSelected="1" zoomScalePageLayoutView="0" workbookViewId="0" topLeftCell="C1">
      <selection activeCell="C1" sqref="C1"/>
    </sheetView>
  </sheetViews>
  <sheetFormatPr defaultColWidth="9.00390625" defaultRowHeight="12.75"/>
  <cols>
    <col min="4" max="4" width="11.625" style="0" customWidth="1"/>
    <col min="5" max="5" width="11.25390625" style="0" customWidth="1"/>
    <col min="6" max="6" width="10.75390625" style="0" customWidth="1"/>
    <col min="7" max="7" width="11.25390625" style="0" customWidth="1"/>
  </cols>
  <sheetData>
    <row r="41" spans="4:7" ht="20.25">
      <c r="D41" s="59" t="s">
        <v>0</v>
      </c>
      <c r="E41" s="2"/>
      <c r="F41" s="2"/>
      <c r="G41" s="2"/>
    </row>
    <row r="42" spans="4:7" ht="12.75">
      <c r="D42" s="2"/>
      <c r="E42" s="2"/>
      <c r="F42" s="2"/>
      <c r="G42" s="2"/>
    </row>
    <row r="43" spans="4:7" ht="12.75">
      <c r="D43" s="3" t="s">
        <v>1</v>
      </c>
      <c r="E43" s="2"/>
      <c r="F43" s="2"/>
      <c r="G43" s="2"/>
    </row>
    <row r="44" spans="4:7" ht="12.75">
      <c r="D44" s="4" t="s">
        <v>33</v>
      </c>
      <c r="E44" s="2"/>
      <c r="F44" s="2"/>
      <c r="G44" s="2"/>
    </row>
    <row r="45" spans="4:7" ht="12.75">
      <c r="D45" s="4" t="s">
        <v>3</v>
      </c>
      <c r="E45" s="2"/>
      <c r="F45" s="2"/>
      <c r="G45" s="2"/>
    </row>
    <row r="46" spans="4:7" ht="12.75">
      <c r="D46" s="4" t="s">
        <v>4</v>
      </c>
      <c r="E46" s="2"/>
      <c r="F46" s="2"/>
      <c r="G46" s="2"/>
    </row>
    <row r="47" spans="4:7" ht="12.75">
      <c r="D47" s="2"/>
      <c r="E47" s="2"/>
      <c r="F47" s="2"/>
      <c r="G47" s="2"/>
    </row>
    <row r="48" spans="4:7" ht="13.5" thickBot="1">
      <c r="D48" s="2"/>
      <c r="E48" s="2"/>
      <c r="F48" s="2"/>
      <c r="G48" s="2"/>
    </row>
    <row r="49" spans="4:7" ht="13.5" thickBot="1">
      <c r="D49" s="16"/>
      <c r="E49" s="51" t="s">
        <v>28</v>
      </c>
      <c r="F49" s="52" t="s">
        <v>29</v>
      </c>
      <c r="G49" s="53" t="s">
        <v>18</v>
      </c>
    </row>
    <row r="50" spans="4:7" ht="12.75">
      <c r="D50" s="48" t="s">
        <v>6</v>
      </c>
      <c r="E50" s="18">
        <v>85394</v>
      </c>
      <c r="F50" s="20"/>
      <c r="G50" s="45">
        <v>85394</v>
      </c>
    </row>
    <row r="51" spans="4:7" ht="12.75">
      <c r="D51" s="49" t="s">
        <v>7</v>
      </c>
      <c r="E51" s="22">
        <v>69896</v>
      </c>
      <c r="F51" s="24"/>
      <c r="G51" s="46">
        <v>69896</v>
      </c>
    </row>
    <row r="52" spans="4:7" ht="12.75">
      <c r="D52" s="49" t="s">
        <v>8</v>
      </c>
      <c r="E52" s="22">
        <v>7293613</v>
      </c>
      <c r="F52" s="24">
        <v>1118</v>
      </c>
      <c r="G52" s="46">
        <v>7294731</v>
      </c>
    </row>
    <row r="53" spans="4:7" ht="12.75">
      <c r="D53" s="49" t="s">
        <v>9</v>
      </c>
      <c r="E53" s="22">
        <v>148905</v>
      </c>
      <c r="F53" s="24"/>
      <c r="G53" s="46">
        <v>148905</v>
      </c>
    </row>
    <row r="54" spans="4:7" ht="12.75">
      <c r="D54" s="49" t="s">
        <v>10</v>
      </c>
      <c r="E54" s="22">
        <v>131718</v>
      </c>
      <c r="F54" s="24"/>
      <c r="G54" s="46">
        <v>131718</v>
      </c>
    </row>
    <row r="55" spans="4:7" ht="12.75">
      <c r="D55" s="49" t="s">
        <v>11</v>
      </c>
      <c r="E55" s="22">
        <v>406229</v>
      </c>
      <c r="F55" s="24"/>
      <c r="G55" s="46">
        <v>406229</v>
      </c>
    </row>
    <row r="56" spans="4:7" ht="12.75">
      <c r="D56" s="49" t="s">
        <v>31</v>
      </c>
      <c r="E56" s="22">
        <v>21652</v>
      </c>
      <c r="F56" s="24"/>
      <c r="G56" s="46">
        <v>21652</v>
      </c>
    </row>
    <row r="57" spans="4:7" ht="12.75">
      <c r="D57" s="49" t="s">
        <v>12</v>
      </c>
      <c r="E57" s="22">
        <v>2178998</v>
      </c>
      <c r="F57" s="24"/>
      <c r="G57" s="46">
        <v>2178998</v>
      </c>
    </row>
    <row r="58" spans="4:7" ht="12.75">
      <c r="D58" s="49" t="s">
        <v>13</v>
      </c>
      <c r="E58" s="22">
        <v>3661720</v>
      </c>
      <c r="F58" s="24"/>
      <c r="G58" s="46">
        <v>3661720</v>
      </c>
    </row>
    <row r="59" spans="4:7" ht="12.75">
      <c r="D59" s="49" t="s">
        <v>14</v>
      </c>
      <c r="E59" s="22">
        <v>91455</v>
      </c>
      <c r="F59" s="24"/>
      <c r="G59" s="46">
        <v>91455</v>
      </c>
    </row>
    <row r="60" spans="4:7" ht="12.75">
      <c r="D60" s="49" t="s">
        <v>15</v>
      </c>
      <c r="E60" s="22">
        <v>376345</v>
      </c>
      <c r="F60" s="24"/>
      <c r="G60" s="46">
        <v>376345</v>
      </c>
    </row>
    <row r="61" spans="4:7" ht="12.75">
      <c r="D61" s="49" t="s">
        <v>16</v>
      </c>
      <c r="E61" s="22">
        <v>484667</v>
      </c>
      <c r="F61" s="24"/>
      <c r="G61" s="46">
        <v>484667</v>
      </c>
    </row>
    <row r="62" spans="4:7" ht="13.5" thickBot="1">
      <c r="D62" s="50" t="s">
        <v>17</v>
      </c>
      <c r="E62" s="26">
        <v>817759</v>
      </c>
      <c r="F62" s="28"/>
      <c r="G62" s="47">
        <v>817759</v>
      </c>
    </row>
    <row r="63" spans="4:7" ht="13.5" thickBot="1">
      <c r="D63" s="16" t="s">
        <v>18</v>
      </c>
      <c r="E63" s="13">
        <v>15768351</v>
      </c>
      <c r="F63" s="15">
        <v>1118</v>
      </c>
      <c r="G63" s="16">
        <v>15769469</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41:P59"/>
  <sheetViews>
    <sheetView zoomScalePageLayoutView="0" workbookViewId="0" topLeftCell="A1">
      <selection activeCell="A61" sqref="A61"/>
    </sheetView>
  </sheetViews>
  <sheetFormatPr defaultColWidth="9.00390625" defaultRowHeight="12.75"/>
  <cols>
    <col min="2" max="2" width="13.25390625" style="0" customWidth="1"/>
    <col min="9" max="9" width="12.25390625" style="0" customWidth="1"/>
    <col min="14" max="14" width="11.375" style="0" customWidth="1"/>
    <col min="16" max="16" width="12.50390625" style="0" customWidth="1"/>
  </cols>
  <sheetData>
    <row r="41" ht="12.75">
      <c r="B41" s="1" t="s">
        <v>0</v>
      </c>
    </row>
    <row r="42" ht="12.75">
      <c r="B42" s="2"/>
    </row>
    <row r="43" ht="12.75">
      <c r="B43" s="3" t="s">
        <v>1</v>
      </c>
    </row>
    <row r="44" ht="12.75">
      <c r="B44" s="4" t="s">
        <v>33</v>
      </c>
    </row>
    <row r="45" ht="12.75">
      <c r="B45" s="4" t="s">
        <v>3</v>
      </c>
    </row>
    <row r="46" ht="12.75">
      <c r="B46" s="4" t="s">
        <v>4</v>
      </c>
    </row>
    <row r="47" ht="13.5" thickBot="1"/>
    <row r="48" spans="2:16" ht="13.5" thickBot="1">
      <c r="B48" s="53"/>
      <c r="C48" s="51" t="s">
        <v>6</v>
      </c>
      <c r="D48" s="58" t="s">
        <v>7</v>
      </c>
      <c r="E48" s="58" t="s">
        <v>8</v>
      </c>
      <c r="F48" s="58" t="s">
        <v>9</v>
      </c>
      <c r="G48" s="58" t="s">
        <v>10</v>
      </c>
      <c r="H48" s="58" t="s">
        <v>11</v>
      </c>
      <c r="I48" s="58" t="s">
        <v>31</v>
      </c>
      <c r="J48" s="58" t="s">
        <v>12</v>
      </c>
      <c r="K48" s="58" t="s">
        <v>13</v>
      </c>
      <c r="L48" s="58" t="s">
        <v>14</v>
      </c>
      <c r="M48" s="58" t="s">
        <v>15</v>
      </c>
      <c r="N48" s="58" t="s">
        <v>16</v>
      </c>
      <c r="O48" s="52" t="s">
        <v>17</v>
      </c>
      <c r="P48" s="53" t="s">
        <v>18</v>
      </c>
    </row>
    <row r="49" spans="2:16" ht="12.75">
      <c r="B49" s="48" t="s">
        <v>19</v>
      </c>
      <c r="C49" s="18">
        <v>84236</v>
      </c>
      <c r="D49" s="19"/>
      <c r="E49" s="19">
        <v>1869593</v>
      </c>
      <c r="F49" s="19"/>
      <c r="G49" s="19"/>
      <c r="H49" s="19"/>
      <c r="I49" s="19"/>
      <c r="J49" s="19"/>
      <c r="K49" s="19">
        <v>360057</v>
      </c>
      <c r="L49" s="19"/>
      <c r="M49" s="19"/>
      <c r="N49" s="19"/>
      <c r="O49" s="20">
        <v>58193</v>
      </c>
      <c r="P49" s="45">
        <v>2372079</v>
      </c>
    </row>
    <row r="50" spans="2:16" ht="12.75">
      <c r="B50" s="49" t="s">
        <v>20</v>
      </c>
      <c r="C50" s="22">
        <v>1158</v>
      </c>
      <c r="D50" s="23">
        <v>2062</v>
      </c>
      <c r="E50" s="23">
        <v>24936</v>
      </c>
      <c r="F50" s="23">
        <v>148905</v>
      </c>
      <c r="G50" s="23">
        <v>129814</v>
      </c>
      <c r="H50" s="23">
        <v>172385</v>
      </c>
      <c r="I50" s="23"/>
      <c r="J50" s="23">
        <v>1946930</v>
      </c>
      <c r="K50" s="23">
        <v>225184</v>
      </c>
      <c r="L50" s="23">
        <v>91455</v>
      </c>
      <c r="M50" s="23">
        <v>376345</v>
      </c>
      <c r="N50" s="23">
        <v>429405</v>
      </c>
      <c r="O50" s="24">
        <v>28500</v>
      </c>
      <c r="P50" s="46">
        <v>3577079</v>
      </c>
    </row>
    <row r="51" spans="2:16" ht="12.75">
      <c r="B51" s="49" t="s">
        <v>21</v>
      </c>
      <c r="C51" s="22"/>
      <c r="D51" s="23"/>
      <c r="E51" s="23">
        <v>2100901</v>
      </c>
      <c r="F51" s="23"/>
      <c r="G51" s="23"/>
      <c r="H51" s="23"/>
      <c r="I51" s="23"/>
      <c r="J51" s="23"/>
      <c r="K51" s="23">
        <v>235531</v>
      </c>
      <c r="L51" s="23"/>
      <c r="M51" s="23"/>
      <c r="N51" s="23"/>
      <c r="O51" s="24">
        <v>83914</v>
      </c>
      <c r="P51" s="46">
        <v>2420346</v>
      </c>
    </row>
    <row r="52" spans="2:16" ht="25.5">
      <c r="B52" s="49" t="s">
        <v>22</v>
      </c>
      <c r="C52" s="22"/>
      <c r="D52" s="23"/>
      <c r="E52" s="23">
        <v>566318</v>
      </c>
      <c r="F52" s="23"/>
      <c r="G52" s="23"/>
      <c r="H52" s="23">
        <v>233844</v>
      </c>
      <c r="I52" s="23"/>
      <c r="J52" s="23"/>
      <c r="K52" s="23">
        <v>8354</v>
      </c>
      <c r="L52" s="23"/>
      <c r="M52" s="23"/>
      <c r="N52" s="23">
        <v>55262</v>
      </c>
      <c r="O52" s="24">
        <v>46811</v>
      </c>
      <c r="P52" s="46">
        <v>910589</v>
      </c>
    </row>
    <row r="53" spans="2:16" ht="12.75">
      <c r="B53" s="49" t="s">
        <v>23</v>
      </c>
      <c r="C53" s="22"/>
      <c r="D53" s="23"/>
      <c r="E53" s="23">
        <v>1593589</v>
      </c>
      <c r="F53" s="23"/>
      <c r="G53" s="23"/>
      <c r="H53" s="23"/>
      <c r="I53" s="23"/>
      <c r="J53" s="23"/>
      <c r="K53" s="23">
        <v>232614</v>
      </c>
      <c r="L53" s="23"/>
      <c r="M53" s="23"/>
      <c r="N53" s="23"/>
      <c r="O53" s="24">
        <v>184171</v>
      </c>
      <c r="P53" s="46">
        <v>2010374</v>
      </c>
    </row>
    <row r="54" spans="2:16" ht="12.75">
      <c r="B54" s="49" t="s">
        <v>24</v>
      </c>
      <c r="C54" s="22"/>
      <c r="D54" s="23"/>
      <c r="E54" s="23">
        <v>6377</v>
      </c>
      <c r="F54" s="23"/>
      <c r="G54" s="23"/>
      <c r="H54" s="23"/>
      <c r="I54" s="23"/>
      <c r="J54" s="23"/>
      <c r="K54" s="23">
        <v>26</v>
      </c>
      <c r="L54" s="23"/>
      <c r="M54" s="23"/>
      <c r="N54" s="23"/>
      <c r="O54" s="24">
        <v>31</v>
      </c>
      <c r="P54" s="46">
        <v>6434</v>
      </c>
    </row>
    <row r="55" spans="2:16" ht="12.75">
      <c r="B55" s="49" t="s">
        <v>25</v>
      </c>
      <c r="C55" s="22"/>
      <c r="D55" s="23"/>
      <c r="E55" s="23">
        <v>295006</v>
      </c>
      <c r="F55" s="23"/>
      <c r="G55" s="23"/>
      <c r="H55" s="23"/>
      <c r="I55" s="23"/>
      <c r="J55" s="23"/>
      <c r="K55" s="23">
        <v>5288</v>
      </c>
      <c r="L55" s="23"/>
      <c r="M55" s="23"/>
      <c r="N55" s="23"/>
      <c r="O55" s="24">
        <v>20187</v>
      </c>
      <c r="P55" s="46">
        <v>320481</v>
      </c>
    </row>
    <row r="56" spans="2:16" ht="12.75">
      <c r="B56" s="49" t="s">
        <v>32</v>
      </c>
      <c r="C56" s="22"/>
      <c r="D56" s="23"/>
      <c r="E56" s="23"/>
      <c r="F56" s="23"/>
      <c r="G56" s="23"/>
      <c r="H56" s="23"/>
      <c r="I56" s="23"/>
      <c r="J56" s="23"/>
      <c r="K56" s="23">
        <v>42</v>
      </c>
      <c r="L56" s="23"/>
      <c r="M56" s="23"/>
      <c r="N56" s="23"/>
      <c r="O56" s="24"/>
      <c r="P56" s="46">
        <v>42</v>
      </c>
    </row>
    <row r="57" spans="2:16" ht="12.75">
      <c r="B57" s="49" t="s">
        <v>26</v>
      </c>
      <c r="C57" s="22"/>
      <c r="D57" s="23"/>
      <c r="E57" s="23"/>
      <c r="F57" s="23"/>
      <c r="G57" s="23"/>
      <c r="H57" s="23"/>
      <c r="I57" s="23"/>
      <c r="J57" s="23"/>
      <c r="K57" s="23">
        <v>41</v>
      </c>
      <c r="L57" s="23"/>
      <c r="M57" s="23"/>
      <c r="N57" s="23"/>
      <c r="O57" s="24"/>
      <c r="P57" s="46">
        <v>41</v>
      </c>
    </row>
    <row r="58" spans="2:16" ht="13.5" thickBot="1">
      <c r="B58" s="50" t="s">
        <v>27</v>
      </c>
      <c r="C58" s="26"/>
      <c r="D58" s="27">
        <v>67834</v>
      </c>
      <c r="E58" s="27">
        <v>838011</v>
      </c>
      <c r="F58" s="27"/>
      <c r="G58" s="27">
        <v>1904</v>
      </c>
      <c r="H58" s="27"/>
      <c r="I58" s="27">
        <v>21652</v>
      </c>
      <c r="J58" s="27">
        <v>232068</v>
      </c>
      <c r="K58" s="27">
        <v>2594583</v>
      </c>
      <c r="L58" s="27"/>
      <c r="M58" s="27"/>
      <c r="N58" s="27"/>
      <c r="O58" s="28">
        <v>395952</v>
      </c>
      <c r="P58" s="47">
        <v>4152004</v>
      </c>
    </row>
    <row r="59" spans="2:16" ht="13.5" thickBot="1">
      <c r="B59" s="54" t="s">
        <v>18</v>
      </c>
      <c r="C59" s="13">
        <v>85394</v>
      </c>
      <c r="D59" s="14">
        <v>69896</v>
      </c>
      <c r="E59" s="14">
        <v>7294731</v>
      </c>
      <c r="F59" s="14">
        <v>148905</v>
      </c>
      <c r="G59" s="14">
        <v>131718</v>
      </c>
      <c r="H59" s="14">
        <v>406229</v>
      </c>
      <c r="I59" s="14">
        <v>21652</v>
      </c>
      <c r="J59" s="14">
        <v>2178998</v>
      </c>
      <c r="K59" s="14">
        <v>3661720</v>
      </c>
      <c r="L59" s="14">
        <v>91455</v>
      </c>
      <c r="M59" s="14">
        <v>376345</v>
      </c>
      <c r="N59" s="14">
        <v>484667</v>
      </c>
      <c r="O59" s="15">
        <v>817759</v>
      </c>
      <c r="P59" s="16">
        <v>15769469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Renewable Levy Exemption Certificates (LECs) from April 2009 to September 2011</dc:title>
  <dc:subject/>
  <dc:creator>Mark Downham</dc:creator>
  <cp:keywords>CCL, LECs</cp:keywords>
  <dc:description/>
  <cp:lastModifiedBy>winchd</cp:lastModifiedBy>
  <dcterms:created xsi:type="dcterms:W3CDTF">2012-01-16T10:44:01Z</dcterms:created>
  <dcterms:modified xsi:type="dcterms:W3CDTF">2012-01-24T10:52:27Z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0x0101001B29A5457858BB40B9775B98A0F7A81700F51EB3B3F5A2FA428BECA20A9FE13DD3</vt:lpwstr>
  </property>
  <property fmtid="{D5CDD505-2E9C-101B-9397-08002B2CF9AE}" pid="3" name="Classification">
    <vt:lpwstr>Unclassified</vt:lpwstr>
  </property>
  <property fmtid="{D5CDD505-2E9C-101B-9397-08002B2CF9AE}" pid="4" name="Descriptor">
    <vt:lpwstr/>
  </property>
  <property fmtid="{D5CDD505-2E9C-101B-9397-08002B2CF9AE}" pid="5" name="Type of Document">
    <vt:lpwstr>Choose a Type</vt:lpwstr>
  </property>
  <property fmtid="{D5CDD505-2E9C-101B-9397-08002B2CF9AE}" pid="6" name="Work Area">
    <vt:lpwstr>Environment</vt:lpwstr>
  </property>
  <property fmtid="{D5CDD505-2E9C-101B-9397-08002B2CF9AE}" pid="7" name="::">
    <vt:lpwstr>- Main Document</vt:lpwstr>
  </property>
  <property fmtid="{D5CDD505-2E9C-101B-9397-08002B2CF9AE}" pid="8" name="Organisation">
    <vt:lpwstr>Choose an Organisation</vt:lpwstr>
  </property>
  <property fmtid="{D5CDD505-2E9C-101B-9397-08002B2CF9AE}" pid="9" name=":">
    <vt:lpwstr>2012/01/24 - Summary of Renewable Levy Exemption Certificates (LECs) from April 2009 to September 2011</vt:lpwstr>
  </property>
  <property fmtid="{D5CDD505-2E9C-101B-9397-08002B2CF9AE}" pid="10" name="_Status">
    <vt:lpwstr>Draft</vt:lpwstr>
  </property>
  <property fmtid="{D5CDD505-2E9C-101B-9397-08002B2CF9AE}" pid="11" name="Ref No New">
    <vt:lpwstr/>
  </property>
  <property fmtid="{D5CDD505-2E9C-101B-9397-08002B2CF9AE}" pid="12" name="Publication Date:">
    <vt:lpwstr>2012-01-24T00:00:00Z</vt:lpwstr>
  </property>
  <property fmtid="{D5CDD505-2E9C-101B-9397-08002B2CF9AE}" pid="13" name="Overview">
    <vt:lpwstr>Summary of Renewable Levy Exemption Certificates (LECs) from April 2009 to September 2011</vt:lpwstr>
  </property>
  <property fmtid="{D5CDD505-2E9C-101B-9397-08002B2CF9AE}" pid="14" name="ContentType">
    <vt:lpwstr>Other</vt:lpwstr>
  </property>
</Properties>
</file>