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05" yWindow="990" windowWidth="12315" windowHeight="4875" activeTab="5"/>
  </bookViews>
  <sheets>
    <sheet name="Contents" sheetId="8" r:id="rId1"/>
    <sheet name="Periodic data" sheetId="2" r:id="rId2"/>
    <sheet name="Meter Readings" sheetId="1" r:id="rId3"/>
    <sheet name="Fuel Measurements" sheetId="5" r:id="rId4"/>
    <sheet name="Sustainability" sheetId="6" r:id="rId5"/>
    <sheet name="Biomethane" sheetId="7" r:id="rId6"/>
    <sheet name="Heat Calculations" sheetId="3" r:id="rId7"/>
  </sheets>
  <definedNames>
    <definedName name="_xlnm._FilterDatabase" localSheetId="1" hidden="1">'Periodic data'!$A$1:$G$17</definedName>
  </definedNames>
  <calcPr calcId="125725"/>
</workbook>
</file>

<file path=xl/calcChain.xml><?xml version="1.0" encoding="utf-8"?>
<calcChain xmlns="http://schemas.openxmlformats.org/spreadsheetml/2006/main">
  <c r="C12" i="3"/>
  <c r="C9"/>
  <c r="D4" i="7"/>
  <c r="D5"/>
  <c r="D8"/>
  <c r="G8" i="5"/>
  <c r="I8" s="1"/>
  <c r="G9"/>
  <c r="I9"/>
  <c r="G10"/>
  <c r="I10"/>
  <c r="G11"/>
  <c r="I11"/>
  <c r="G12"/>
  <c r="I12"/>
  <c r="G13"/>
  <c r="I13" s="1"/>
  <c r="G14"/>
  <c r="I14"/>
  <c r="G15"/>
  <c r="I15"/>
  <c r="G16"/>
  <c r="I16"/>
  <c r="G17"/>
  <c r="I17"/>
  <c r="G18"/>
  <c r="I18"/>
  <c r="G19"/>
  <c r="I19"/>
  <c r="G20"/>
  <c r="I20"/>
  <c r="G21"/>
  <c r="I21"/>
  <c r="G22"/>
  <c r="I22"/>
  <c r="G23"/>
  <c r="I23"/>
  <c r="D26"/>
  <c r="F26"/>
  <c r="G26"/>
  <c r="G27"/>
  <c r="G28"/>
  <c r="G30"/>
  <c r="C6" i="3"/>
  <c r="C3"/>
  <c r="B28" i="7" l="1"/>
  <c r="I30" i="5"/>
  <c r="G32" s="1"/>
  <c r="C7" i="2"/>
</calcChain>
</file>

<file path=xl/comments1.xml><?xml version="1.0" encoding="utf-8"?>
<comments xmlns="http://schemas.openxmlformats.org/spreadsheetml/2006/main">
  <authors>
    <author>install</author>
    <author>Pharoah Le Feuvre</author>
  </authors>
  <commentList>
    <comment ref="C6" authorId="0">
      <text>
        <r>
          <rPr>
            <sz val="8"/>
            <color indexed="81"/>
            <rFont val="Tahoma"/>
            <family val="2"/>
          </rPr>
          <t xml:space="preserve">Installations with capacity &gt; 1 MWth are required to submit periodic data monthly. Installations with capacity </t>
        </r>
        <r>
          <rPr>
            <sz val="8"/>
            <color indexed="81"/>
            <rFont val="Calibri"/>
            <family val="2"/>
          </rPr>
          <t>≤</t>
        </r>
        <r>
          <rPr>
            <sz val="8"/>
            <color indexed="81"/>
            <rFont val="Tahoma"/>
            <family val="2"/>
          </rPr>
          <t xml:space="preserve"> 1 MWth are required to submit data quarterly.
</t>
        </r>
      </text>
    </comment>
    <comment ref="B8" authorId="0">
      <text>
        <r>
          <rPr>
            <sz val="8"/>
            <color indexed="81"/>
            <rFont val="Tahoma"/>
            <family val="2"/>
          </rPr>
          <t xml:space="preserve">dd/mm/yyyy
</t>
        </r>
      </text>
    </comment>
    <comment ref="B9" authorId="0">
      <text>
        <r>
          <rPr>
            <sz val="8"/>
            <color indexed="81"/>
            <rFont val="Tahoma"/>
            <family val="2"/>
          </rPr>
          <t xml:space="preserve">dd/mm/yyyy
</t>
        </r>
      </text>
    </comment>
    <comment ref="B24" authorId="1">
      <text>
        <r>
          <rPr>
            <sz val="8"/>
            <color indexed="81"/>
            <rFont val="Tahoma"/>
            <family val="2"/>
          </rPr>
          <t>Electricity to the heat pump unit itself e.g. for the operation of the compressor, heat pump controller etc
This is not a mandatory field</t>
        </r>
      </text>
    </comment>
    <comment ref="B25" authorId="1">
      <text>
        <r>
          <rPr>
            <sz val="8"/>
            <color indexed="81"/>
            <rFont val="Tahoma"/>
            <family val="2"/>
          </rPr>
          <t>For example this would be electricity use associated with the operation of pumping the liquid in the ground loop
This is not a mandatory field</t>
        </r>
      </text>
    </comment>
    <comment ref="B26" authorId="1">
      <text>
        <r>
          <rPr>
            <sz val="8"/>
            <color indexed="81"/>
            <rFont val="Tahoma"/>
            <family val="2"/>
          </rPr>
          <t>Associated with the heat distribution system
This is not a mandatory field</t>
        </r>
      </text>
    </comment>
    <comment ref="A32" authorId="0">
      <text>
        <r>
          <rPr>
            <b/>
            <sz val="8"/>
            <color indexed="81"/>
            <rFont val="Tahoma"/>
            <family val="2"/>
          </rPr>
          <t>This figure should be the amount (kWh) deducted from the metered heat output to give the eligible heat output using the calculation as agreed with Ofgem</t>
        </r>
      </text>
    </comment>
  </commentList>
</comments>
</file>

<file path=xl/comments2.xml><?xml version="1.0" encoding="utf-8"?>
<comments xmlns="http://schemas.openxmlformats.org/spreadsheetml/2006/main">
  <authors>
    <author>install</author>
  </authors>
  <commentList>
    <comment ref="C3" authorId="0">
      <text>
        <r>
          <rPr>
            <sz val="8"/>
            <color indexed="81"/>
            <rFont val="Tahoma"/>
            <family val="2"/>
          </rPr>
          <t>Check this is not lower than the reading submitted for the same meter in the previous periodic data submission</t>
        </r>
        <r>
          <rPr>
            <sz val="8"/>
            <color indexed="81"/>
            <rFont val="Tahoma"/>
            <family val="2"/>
          </rPr>
          <t xml:space="preserve">
</t>
        </r>
      </text>
    </comment>
  </commentList>
</comments>
</file>

<file path=xl/comments3.xml><?xml version="1.0" encoding="utf-8"?>
<comments xmlns="http://schemas.openxmlformats.org/spreadsheetml/2006/main">
  <authors>
    <author>install</author>
  </authors>
  <commentList>
    <comment ref="B3" authorId="0">
      <text>
        <r>
          <rPr>
            <b/>
            <sz val="8"/>
            <color indexed="81"/>
            <rFont val="Tahoma"/>
            <family val="2"/>
          </rPr>
          <t>the material from which the solid biomass was composed</t>
        </r>
      </text>
    </comment>
    <comment ref="C3" authorId="0">
      <text>
        <r>
          <rPr>
            <b/>
            <sz val="8"/>
            <color indexed="81"/>
            <rFont val="Tahoma"/>
            <family val="2"/>
          </rPr>
          <t>the mass of the solid biomass</t>
        </r>
      </text>
    </comment>
    <comment ref="D3" authorId="0">
      <text>
        <r>
          <rPr>
            <b/>
            <sz val="8"/>
            <color indexed="81"/>
            <rFont val="Tahoma"/>
            <family val="2"/>
          </rPr>
          <t>whether the solid biomass was a by-product of a process</t>
        </r>
      </text>
    </comment>
    <comment ref="E3" authorId="0">
      <text>
        <r>
          <rPr>
            <b/>
            <sz val="8"/>
            <color indexed="81"/>
            <rFont val="Tahoma"/>
            <family val="2"/>
          </rPr>
          <t>whether the solid biomass was derived from waste</t>
        </r>
      </text>
    </comment>
    <comment ref="F3" authorId="0">
      <text>
        <r>
          <rPr>
            <b/>
            <sz val="8"/>
            <color indexed="81"/>
            <rFont val="Tahoma"/>
            <family val="2"/>
          </rPr>
          <t>where the solid biomass was plant matter or derived from plant matter, the country where the plant matter was grown</t>
        </r>
      </text>
    </comment>
    <comment ref="G3" authorId="0">
      <text>
        <r>
          <rPr>
            <b/>
            <sz val="8"/>
            <color indexed="81"/>
            <rFont val="Tahoma"/>
            <family val="2"/>
          </rPr>
          <t>where the country of origin is not known, or the solid biomass was not plant matter or derived from plant matter, the country from which the operator obtained the solid biomass</t>
        </r>
      </text>
    </comment>
    <comment ref="H3" authorId="0">
      <text>
        <r>
          <rPr>
            <b/>
            <sz val="8"/>
            <color indexed="81"/>
            <rFont val="Tahoma"/>
            <family val="2"/>
          </rPr>
          <t>whether any of the solid biomass used was an energy crop or derived from an energy crop, the type of energy crop</t>
        </r>
      </text>
    </comment>
    <comment ref="I3" authorId="0">
      <text>
        <r>
          <rPr>
            <b/>
            <sz val="8"/>
            <color indexed="81"/>
            <rFont val="Tahoma"/>
            <family val="2"/>
          </rPr>
          <t>the proportion of the consignment which was or was derived from the energy crop</t>
        </r>
      </text>
    </comment>
    <comment ref="J3" authorId="0">
      <text>
        <r>
          <rPr>
            <b/>
            <sz val="8"/>
            <color indexed="81"/>
            <rFont val="Tahoma"/>
            <family val="2"/>
          </rPr>
          <t>whether the solid biomass or any matter from which it was derived was certified under an environmental quality assurance scheme and if so, the name of the scheme</t>
        </r>
      </text>
    </comment>
    <comment ref="K3" authorId="0">
      <text>
        <r>
          <rPr>
            <b/>
            <sz val="8"/>
            <color indexed="81"/>
            <rFont val="Tahoma"/>
            <family val="2"/>
          </rPr>
          <t>where the solid biomass was plant matter or derived from plant matter , the use to which the land on which the plant matter was grown has been put since 30th November 2005</t>
        </r>
      </text>
    </comment>
  </commentList>
</comments>
</file>

<file path=xl/sharedStrings.xml><?xml version="1.0" encoding="utf-8"?>
<sst xmlns="http://schemas.openxmlformats.org/spreadsheetml/2006/main" count="214" uniqueCount="156">
  <si>
    <t>Name of Installation:</t>
  </si>
  <si>
    <t>Estimated readings utilised:</t>
  </si>
  <si>
    <t>Regularity of submission:</t>
  </si>
  <si>
    <t>RHI Number of installation:</t>
  </si>
  <si>
    <t>Biogas installations only:</t>
  </si>
  <si>
    <t>Installations classed as simple:</t>
  </si>
  <si>
    <t>Installations classed as complex:</t>
  </si>
  <si>
    <t>RHI Periodic Data Submission Sheet</t>
  </si>
  <si>
    <t>Technology Specific Data</t>
  </si>
  <si>
    <t>Submission period start date:</t>
  </si>
  <si>
    <t>Submission period end date:</t>
  </si>
  <si>
    <t xml:space="preserve">Please complete only the relevant data fields below which apply to your technology. </t>
  </si>
  <si>
    <r>
      <t xml:space="preserve">Your installation will be classed as </t>
    </r>
    <r>
      <rPr>
        <b/>
        <sz val="11"/>
        <color theme="1"/>
        <rFont val="Calibri"/>
        <family val="2"/>
        <scheme val="minor"/>
      </rPr>
      <t>'simple'</t>
    </r>
    <r>
      <rPr>
        <sz val="11"/>
        <color theme="1"/>
        <rFont val="Calibri"/>
        <family val="2"/>
        <scheme val="minor"/>
      </rPr>
      <t xml:space="preserve"> or </t>
    </r>
    <r>
      <rPr>
        <b/>
        <sz val="11"/>
        <color theme="1"/>
        <rFont val="Calibri"/>
        <family val="2"/>
        <scheme val="minor"/>
      </rPr>
      <t xml:space="preserve">'complex' </t>
    </r>
    <r>
      <rPr>
        <sz val="11"/>
        <color theme="1"/>
        <rFont val="Calibri"/>
        <family val="2"/>
        <scheme val="minor"/>
      </rPr>
      <t>for metering purposes. Fill in only the relevant section below. If you are unsure of your metering designation please review your application within the RHI IT system.</t>
    </r>
  </si>
  <si>
    <t>Capacity of installation (kWth)</t>
  </si>
  <si>
    <t>Meter serial number</t>
  </si>
  <si>
    <t>Meter description</t>
  </si>
  <si>
    <t>Comments on estimation</t>
  </si>
  <si>
    <t>Meter reading</t>
  </si>
  <si>
    <t>Estimated reading used</t>
  </si>
  <si>
    <t>Heat pump installations only:</t>
  </si>
  <si>
    <t>The information in this worksheet is for Ofgem's internal use. There is no requirment to provide information here. Therefore the worksheet is protected.</t>
  </si>
  <si>
    <t>Heat directed from the installation or delivered by any other source to the biogas production plant. (kWhth):</t>
  </si>
  <si>
    <t>Heat generated by the installation (kWhth):</t>
  </si>
  <si>
    <t>Heat used by the heating system, of which the installation forms part, for eligible purposes during the submission period  (kWhth):</t>
  </si>
  <si>
    <t>Heat generated by all plants supplying heat to the same heating system of which the installation forms part in the relevant submission period (kWhth):</t>
  </si>
  <si>
    <t>Max output (kWhth)</t>
  </si>
  <si>
    <t>Calculated Eligible Heat Output: Simple, Biogas</t>
  </si>
  <si>
    <t>Calculated Eligible Heat Output: Complex, Not Biogas</t>
  </si>
  <si>
    <t>Calculated Eligible Heat Ouput: Simple, Not Biogas</t>
  </si>
  <si>
    <t>Calculated Eligible Heat Ouput: Complex, Biogas</t>
  </si>
  <si>
    <t xml:space="preserve">Please complete the meter information below in support of the periodic data submitted. Meter readings should be for the submission period outlined within the periodic data worksheet (by cells B8 &amp; B9). Meters utilised should be included within the metering schematic submitted at the time of accreditation. Cells with a red tag in the corner include a guidance comment. </t>
  </si>
  <si>
    <t>Please Select</t>
  </si>
  <si>
    <t xml:space="preserve">The sheet is to be utilised in order to submit the periodic data required by Ofgem in order to make the correct quarterly payments with respect to your installation. Please fill in all relevant data fields completely in order to allow us to process quarterly payments effectively. If your installation is subject to a split period, please fill in this submission sheet twice to reflect heat output pre and post amendment. Cells with a red tag in the corner include a guidance comment. For any queries relating to the completion of this spreadsheet please call the RHI enquiry line (0845 200 2122): </t>
  </si>
  <si>
    <t>Biogas from anaerobic digestion</t>
  </si>
  <si>
    <t>Biogas from gasification or pyrolysis</t>
  </si>
  <si>
    <t>Biogas</t>
  </si>
  <si>
    <t>Non-household municipal waste</t>
  </si>
  <si>
    <t>Household waste</t>
  </si>
  <si>
    <t>Municipal waste</t>
  </si>
  <si>
    <t>Other solid biomass</t>
  </si>
  <si>
    <t>Solid recovered fuel</t>
  </si>
  <si>
    <t>Wood (Sawmill Offcuts)</t>
  </si>
  <si>
    <t>Rape meal</t>
  </si>
  <si>
    <t>Refuse-derived fuel</t>
  </si>
  <si>
    <t>Waste-derived fuel</t>
  </si>
  <si>
    <t>Short rotation poplar</t>
  </si>
  <si>
    <t>Miscanthus</t>
  </si>
  <si>
    <t>Grape Seed Flower</t>
  </si>
  <si>
    <t>Virgin Wood</t>
  </si>
  <si>
    <t>Wood Pallets</t>
  </si>
  <si>
    <t>Untreated/ clean waste/ recycled wood</t>
  </si>
  <si>
    <t>Treated waste/ recycled wood</t>
  </si>
  <si>
    <t>Sunflower Pellets</t>
  </si>
  <si>
    <t>Shea Meal</t>
  </si>
  <si>
    <t>Sewage Sludge</t>
  </si>
  <si>
    <t>Sawdust</t>
  </si>
  <si>
    <t>Propane</t>
  </si>
  <si>
    <t>Palm Kernel Expellor</t>
  </si>
  <si>
    <t>Other fossil fuel</t>
  </si>
  <si>
    <t>Palm Kernel</t>
  </si>
  <si>
    <t>Coal</t>
  </si>
  <si>
    <t>Olive Pulp (BFWD)</t>
  </si>
  <si>
    <t>HFO</t>
  </si>
  <si>
    <t>Olive Pulp</t>
  </si>
  <si>
    <t>Bale Twine</t>
  </si>
  <si>
    <t>Olive Pellets</t>
  </si>
  <si>
    <t>Polymer</t>
  </si>
  <si>
    <t>Oat Pellets (CCP)</t>
  </si>
  <si>
    <t>Natural Gas</t>
  </si>
  <si>
    <t>Kerosene</t>
  </si>
  <si>
    <t>Meat and bone meal</t>
  </si>
  <si>
    <t>Oil-Eco</t>
  </si>
  <si>
    <t>Food waste</t>
  </si>
  <si>
    <t>Oil</t>
  </si>
  <si>
    <t>Wood Chip</t>
  </si>
  <si>
    <t>Petcoke</t>
  </si>
  <si>
    <t>Cereal co-product</t>
  </si>
  <si>
    <t>MFO</t>
  </si>
  <si>
    <t>Paper production residues</t>
  </si>
  <si>
    <t>Gas Oil</t>
  </si>
  <si>
    <t>Wood Pellets</t>
  </si>
  <si>
    <t>Diesel (GT Oil)</t>
  </si>
  <si>
    <t>Willow Coppice</t>
  </si>
  <si>
    <t>Gas</t>
  </si>
  <si>
    <t>Olive Cake</t>
  </si>
  <si>
    <t>Solid biomass</t>
  </si>
  <si>
    <t>HCA</t>
  </si>
  <si>
    <t>Fossil fuel</t>
  </si>
  <si>
    <t>Fuel name</t>
  </si>
  <si>
    <t>Fuel type</t>
  </si>
  <si>
    <t>Qualifying Percentage</t>
  </si>
  <si>
    <t>Total non-renewable energy contribution</t>
  </si>
  <si>
    <t>Total Energy Contribution From Biomass</t>
  </si>
  <si>
    <t>Energy Contribution</t>
  </si>
  <si>
    <t xml:space="preserve">Unit of Measure </t>
  </si>
  <si>
    <t>GCV</t>
  </si>
  <si>
    <t>Unit of Measure</t>
  </si>
  <si>
    <t>Fuel Name</t>
  </si>
  <si>
    <t>Fossil Fuel</t>
  </si>
  <si>
    <t>Energy Contribution of Contamination</t>
  </si>
  <si>
    <t>Fossil Fuel Contamination %</t>
  </si>
  <si>
    <t xml:space="preserve">GCV </t>
  </si>
  <si>
    <t>Quantity</t>
  </si>
  <si>
    <t>Fuel Type</t>
  </si>
  <si>
    <t>Land Use</t>
  </si>
  <si>
    <t>Environmental Quality Assurance Scheme</t>
  </si>
  <si>
    <t>Proportion Energy Crop</t>
  </si>
  <si>
    <t>Energy Crop</t>
  </si>
  <si>
    <t>Country of Purchase</t>
  </si>
  <si>
    <t>Country of Origin</t>
  </si>
  <si>
    <t>Waste</t>
  </si>
  <si>
    <t>By Product</t>
  </si>
  <si>
    <t>Mass</t>
  </si>
  <si>
    <t>Biomass Type</t>
  </si>
  <si>
    <t>kWh injected</t>
  </si>
  <si>
    <t>GCV (kWh/ m3)</t>
  </si>
  <si>
    <t>m3</t>
  </si>
  <si>
    <t xml:space="preserve">Biomethane from  anaerobic digestion </t>
  </si>
  <si>
    <t xml:space="preserve">Biomethane from  gasification or pyrolsyis </t>
  </si>
  <si>
    <t>Meter Readings</t>
  </si>
  <si>
    <t xml:space="preserve">Fuel Measurements </t>
  </si>
  <si>
    <t xml:space="preserve">Sustainability </t>
  </si>
  <si>
    <t>Biomethane</t>
  </si>
  <si>
    <t>kWh of electricity consumed by source pumps and fans</t>
  </si>
  <si>
    <t>Total kWh of electricity supplied to the heat pump unit</t>
  </si>
  <si>
    <t>kWh of electricity consumed by emitter fans and / or pumps</t>
  </si>
  <si>
    <t>Agreed Deductions</t>
  </si>
  <si>
    <t>kWh deducted</t>
  </si>
  <si>
    <t>Comments:</t>
  </si>
  <si>
    <t>Date of meter reading</t>
  </si>
  <si>
    <t>kWhth of heat supplied to the biogas production plant (other than heat contatined in feedstock to produce biogas by anaerobic digestion ) which produced the biogas from which the biomethane was made, from any heat source other than the heat generated from the combustion of that biogas</t>
  </si>
  <si>
    <t>kWhth of heat supplied to the biomethane production processes</t>
  </si>
  <si>
    <t>Fuel/ Feedstock Name</t>
  </si>
  <si>
    <t>Only biomethane producers are required to fill in these details.</t>
  </si>
  <si>
    <t>Before filling in this workbook, please read this sheet carefully in order to understand which worksheets apply to your installation</t>
  </si>
  <si>
    <t>Contents</t>
  </si>
  <si>
    <t>Periodic Data</t>
  </si>
  <si>
    <r>
      <t xml:space="preserve">• If your installation has been amended, for example, if additional capacity has been added or the metering has been amended from 'simple' to 'complex' we would require you to submit this periodic data worksheet twice to reflect heat output pre and post installation amendment. We class this as a </t>
    </r>
    <r>
      <rPr>
        <b/>
        <sz val="11"/>
        <color theme="1"/>
        <rFont val="Calibri"/>
        <family val="2"/>
        <scheme val="minor"/>
      </rPr>
      <t>'split-period'</t>
    </r>
  </si>
  <si>
    <t>Calculated Eligible Output</t>
  </si>
  <si>
    <t>Fuel Measurements</t>
  </si>
  <si>
    <t>Sustainability</t>
  </si>
  <si>
    <t>• Only producers of biomethane are required to fill in this tab</t>
  </si>
  <si>
    <t>Heat Calculations</t>
  </si>
  <si>
    <t>• This tab is for Ofgem's internal use only</t>
  </si>
  <si>
    <r>
      <t xml:space="preserve">Participants required to submit the fuel measurement tab are:
• Solid biomass installations of </t>
    </r>
    <r>
      <rPr>
        <sz val="11"/>
        <color theme="1"/>
        <rFont val="Verdana"/>
        <family val="2"/>
      </rPr>
      <t>≥</t>
    </r>
    <r>
      <rPr>
        <sz val="11"/>
        <color theme="1"/>
        <rFont val="Calibri"/>
        <family val="2"/>
        <scheme val="minor"/>
      </rPr>
      <t xml:space="preserve">1MW, and municipal waste installations (of all capacities), that use either:
- fossil fuel for ancillary purposes; and/ or,
- solid biomass containing fossil-derived substances (contamination)
• Gasification/ pyrolysis installations (i.e. installations generating heat from biogas produced from gasification or pyrolysis) that use feedstock contaminated with fossil fuel
</t>
    </r>
  </si>
  <si>
    <r>
      <t xml:space="preserve">Participants required to submit sustainability information in this tab are:
• All solid biomass installations of </t>
    </r>
    <r>
      <rPr>
        <sz val="11"/>
        <color theme="1"/>
        <rFont val="Verdana"/>
        <family val="2"/>
      </rPr>
      <t>≥</t>
    </r>
    <r>
      <rPr>
        <sz val="11"/>
        <color theme="1"/>
        <rFont val="Calibri"/>
        <family val="2"/>
        <scheme val="minor"/>
      </rPr>
      <t xml:space="preserve">1MW
• All Biomethane Producers
</t>
    </r>
  </si>
  <si>
    <t xml:space="preserve">Split-Period: What if there have been amendments to my installation part-way through a periodic data submission window? </t>
  </si>
  <si>
    <t>Where &amp; when to send this information</t>
  </si>
  <si>
    <t>In what circumstances should this periodic data submission document be used?</t>
  </si>
  <si>
    <t>Please fill in these details if you have agreed any heat deductions with Ofgem. Please also provide comments and any supporting information required, as agreed at accreditation</t>
  </si>
  <si>
    <t>• All installations should complete this tab
• The meter readings reported on this tab should directly correspond to the meters listed in your accreditation application</t>
  </si>
  <si>
    <t>• Where requested by Ofgem, for all installations (for example as a contingency measure if the periodic data functionality fails)</t>
  </si>
  <si>
    <r>
      <t xml:space="preserve">• For installations </t>
    </r>
    <r>
      <rPr>
        <sz val="11"/>
        <color theme="1"/>
        <rFont val="Verdana"/>
        <family val="2"/>
      </rPr>
      <t>≥</t>
    </r>
    <r>
      <rPr>
        <sz val="11"/>
        <color theme="1"/>
        <rFont val="Calibri"/>
        <family val="2"/>
      </rPr>
      <t xml:space="preserve"> 1MW that are required to submit periodic data monthly, during the period where the periodic data functionality is not 'live' on the Renewable Heat Incentive Register (December 2011 - February 2012); and/or,</t>
    </r>
  </si>
  <si>
    <t>• All installations should complete this tab in order to submit the periodic heat output data required by Ofgem to make the correct quarterly payments. Please fill in all relevant data fields completely in order to allow us to process quarterly payments effectively. 
• If it has been agreed with Ofgem that you can report deductions, please also report the 'agreed deduction' on this tab</t>
  </si>
  <si>
    <t>• Please e-mail this spreadsheet to RHI.PeriodicData@Ofgem.gov.uk
• There is a 3-day window prior to and after the periodic data submission end date for applicants to take a meter reading. Participants have one month from the expiration of this window in which to submit their periodic data. Any periodic data submissions received later than one month after the submission window closure will be treated as late data.
• If you are unsure of your 'periodic data submission end date' please refer to your letter of accreditation.
• If you have any queries regarding the submission of this document please contact the enquiries team on 0845 200 2122</t>
  </si>
  <si>
    <t>Where the biomethane has been made using biogas produced from gasification or pyrolysis, the proportion of biomass contained in the feedstock used in the relevant quarterly period to produce the biogas (e.g. 0.5). Where the biomethane has been produced using anaerobic digestion, write 1</t>
  </si>
</sst>
</file>

<file path=xl/styles.xml><?xml version="1.0" encoding="utf-8"?>
<styleSheet xmlns="http://schemas.openxmlformats.org/spreadsheetml/2006/main">
  <numFmts count="4">
    <numFmt numFmtId="164" formatCode="0.0"/>
    <numFmt numFmtId="165" formatCode="dd/mm/yyyy;@"/>
    <numFmt numFmtId="166" formatCode="0.0%"/>
    <numFmt numFmtId="167" formatCode="0.0000%"/>
  </numFmts>
  <fonts count="18">
    <font>
      <sz val="11"/>
      <color theme="1"/>
      <name val="Calibri"/>
      <family val="2"/>
      <scheme val="minor"/>
    </font>
    <font>
      <b/>
      <sz val="11"/>
      <color theme="1"/>
      <name val="Calibri"/>
      <family val="2"/>
      <scheme val="minor"/>
    </font>
    <font>
      <sz val="8"/>
      <color indexed="81"/>
      <name val="Tahoma"/>
      <family val="2"/>
    </font>
    <font>
      <sz val="8"/>
      <name val="Tahoma"/>
      <family val="2"/>
    </font>
    <font>
      <sz val="8"/>
      <color indexed="81"/>
      <name val="Calibri"/>
      <family val="2"/>
    </font>
    <font>
      <b/>
      <sz val="14"/>
      <name val="Calibri"/>
      <family val="2"/>
      <scheme val="minor"/>
    </font>
    <font>
      <sz val="11"/>
      <color rgb="FFFF0000"/>
      <name val="Calibri"/>
      <family val="2"/>
      <scheme val="minor"/>
    </font>
    <font>
      <sz val="11"/>
      <color theme="1"/>
      <name val="Calibri"/>
      <family val="2"/>
      <scheme val="minor"/>
    </font>
    <font>
      <sz val="10"/>
      <color theme="1"/>
      <name val="Verdana"/>
      <family val="2"/>
    </font>
    <font>
      <sz val="10"/>
      <color rgb="FF000000"/>
      <name val="Arial"/>
      <family val="2"/>
    </font>
    <font>
      <sz val="11"/>
      <color rgb="FF000000"/>
      <name val="Calibri"/>
      <family val="2"/>
    </font>
    <font>
      <b/>
      <sz val="10"/>
      <color theme="1"/>
      <name val="Verdana"/>
      <family val="2"/>
    </font>
    <font>
      <b/>
      <sz val="14"/>
      <color theme="1"/>
      <name val="Calibri"/>
      <family val="2"/>
      <scheme val="minor"/>
    </font>
    <font>
      <b/>
      <sz val="8"/>
      <color indexed="81"/>
      <name val="Tahoma"/>
      <family val="2"/>
    </font>
    <font>
      <sz val="11"/>
      <color theme="1"/>
      <name val="Verdana"/>
      <family val="2"/>
    </font>
    <font>
      <sz val="11"/>
      <color theme="1"/>
      <name val="Calibri"/>
      <family val="2"/>
    </font>
    <font>
      <sz val="14"/>
      <color theme="1"/>
      <name val="Calibri"/>
      <family val="2"/>
      <scheme val="minor"/>
    </font>
    <font>
      <u/>
      <sz val="11"/>
      <color theme="1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9" fontId="7" fillId="0" borderId="0" applyFont="0" applyFill="0" applyBorder="0" applyAlignment="0" applyProtection="0"/>
    <xf numFmtId="0" fontId="17" fillId="0" borderId="0" applyNumberFormat="0" applyFill="0" applyBorder="0" applyAlignment="0" applyProtection="0">
      <alignment vertical="top"/>
      <protection locked="0"/>
    </xf>
  </cellStyleXfs>
  <cellXfs count="226">
    <xf numFmtId="0" fontId="0" fillId="0" borderId="0" xfId="0"/>
    <xf numFmtId="0" fontId="0" fillId="0" borderId="1" xfId="0" applyBorder="1"/>
    <xf numFmtId="0" fontId="0" fillId="0" borderId="1" xfId="0" applyBorder="1" applyAlignment="1">
      <alignment wrapText="1"/>
    </xf>
    <xf numFmtId="0" fontId="0" fillId="3" borderId="0" xfId="0" applyFill="1" applyBorder="1"/>
    <xf numFmtId="0" fontId="0" fillId="0" borderId="9" xfId="0" applyBorder="1"/>
    <xf numFmtId="0" fontId="0" fillId="3" borderId="8" xfId="0" applyFill="1" applyBorder="1"/>
    <xf numFmtId="0" fontId="0" fillId="3" borderId="13" xfId="0" applyFill="1" applyBorder="1"/>
    <xf numFmtId="0" fontId="0" fillId="3" borderId="10" xfId="0" applyFill="1" applyBorder="1"/>
    <xf numFmtId="0" fontId="0" fillId="3" borderId="11" xfId="0" applyFill="1" applyBorder="1"/>
    <xf numFmtId="0" fontId="0" fillId="3" borderId="12" xfId="0" applyFill="1" applyBorder="1"/>
    <xf numFmtId="0" fontId="0" fillId="0" borderId="14" xfId="0" applyBorder="1" applyAlignment="1">
      <alignment wrapText="1"/>
    </xf>
    <xf numFmtId="0" fontId="0" fillId="0" borderId="19" xfId="0" applyBorder="1"/>
    <xf numFmtId="0" fontId="0" fillId="0" borderId="20" xfId="0" applyBorder="1" applyAlignment="1">
      <alignment wrapText="1"/>
    </xf>
    <xf numFmtId="0" fontId="0" fillId="0" borderId="20" xfId="0" applyBorder="1"/>
    <xf numFmtId="0" fontId="0" fillId="0" borderId="21" xfId="0" applyBorder="1" applyAlignment="1">
      <alignment wrapText="1"/>
    </xf>
    <xf numFmtId="0" fontId="1" fillId="4" borderId="9" xfId="0" applyFont="1" applyFill="1" applyBorder="1" applyAlignment="1">
      <alignment horizontal="center"/>
    </xf>
    <xf numFmtId="0" fontId="1" fillId="4" borderId="1" xfId="0" applyFont="1" applyFill="1" applyBorder="1" applyAlignment="1">
      <alignment horizontal="center"/>
    </xf>
    <xf numFmtId="0" fontId="1" fillId="4" borderId="14" xfId="0" applyFont="1" applyFill="1" applyBorder="1" applyAlignment="1">
      <alignment horizontal="center"/>
    </xf>
    <xf numFmtId="0" fontId="0" fillId="6" borderId="0" xfId="0" applyFill="1"/>
    <xf numFmtId="0" fontId="0" fillId="0" borderId="1" xfId="0" applyBorder="1" applyAlignment="1">
      <alignment wrapText="1"/>
    </xf>
    <xf numFmtId="0" fontId="0" fillId="0" borderId="0" xfId="0" applyFill="1"/>
    <xf numFmtId="0" fontId="0" fillId="0" borderId="0" xfId="0" applyFill="1" applyProtection="1">
      <protection locked="0"/>
    </xf>
    <xf numFmtId="0" fontId="0" fillId="0" borderId="0" xfId="0" applyProtection="1">
      <protection locked="0"/>
    </xf>
    <xf numFmtId="0" fontId="0" fillId="3" borderId="10" xfId="0" applyFill="1" applyBorder="1" applyProtection="1">
      <protection locked="0"/>
    </xf>
    <xf numFmtId="0" fontId="0" fillId="0" borderId="4" xfId="0" applyBorder="1" applyProtection="1">
      <protection locked="0"/>
    </xf>
    <xf numFmtId="0" fontId="0" fillId="0" borderId="4" xfId="0" applyBorder="1" applyAlignment="1" applyProtection="1">
      <alignment wrapText="1"/>
      <protection locked="0"/>
    </xf>
    <xf numFmtId="0" fontId="0" fillId="3" borderId="0" xfId="0" applyFill="1" applyBorder="1" applyProtection="1">
      <protection locked="0"/>
    </xf>
    <xf numFmtId="0" fontId="0" fillId="3" borderId="8" xfId="0" applyFill="1" applyBorder="1" applyProtection="1">
      <protection locked="0"/>
    </xf>
    <xf numFmtId="0" fontId="0" fillId="0" borderId="1" xfId="0" applyBorder="1" applyProtection="1">
      <protection locked="0"/>
    </xf>
    <xf numFmtId="0" fontId="0" fillId="2" borderId="1" xfId="0" applyFill="1" applyBorder="1" applyProtection="1">
      <protection locked="0"/>
    </xf>
    <xf numFmtId="165" fontId="0" fillId="0" borderId="1" xfId="0" applyNumberFormat="1" applyBorder="1" applyProtection="1">
      <protection locked="0"/>
    </xf>
    <xf numFmtId="0" fontId="0" fillId="0" borderId="5" xfId="0" applyBorder="1" applyProtection="1">
      <protection locked="0"/>
    </xf>
    <xf numFmtId="164" fontId="0" fillId="0" borderId="1" xfId="0" applyNumberFormat="1" applyBorder="1" applyProtection="1">
      <protection locked="0"/>
    </xf>
    <xf numFmtId="0" fontId="0" fillId="3" borderId="0" xfId="0" applyFill="1" applyBorder="1" applyAlignment="1" applyProtection="1">
      <alignment vertical="top" wrapText="1"/>
      <protection locked="0"/>
    </xf>
    <xf numFmtId="164" fontId="0" fillId="3" borderId="0" xfId="0" applyNumberFormat="1" applyFill="1" applyBorder="1" applyProtection="1">
      <protection locked="0"/>
    </xf>
    <xf numFmtId="166" fontId="0" fillId="3" borderId="0" xfId="0" applyNumberFormat="1" applyFill="1" applyBorder="1" applyProtection="1">
      <protection locked="0"/>
    </xf>
    <xf numFmtId="0" fontId="0" fillId="3" borderId="0" xfId="0" applyFill="1" applyProtection="1">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0" borderId="0" xfId="0" applyFont="1" applyFill="1" applyProtection="1">
      <protection locked="0"/>
    </xf>
    <xf numFmtId="0" fontId="0" fillId="0" borderId="0" xfId="0" applyFont="1" applyProtection="1">
      <protection locked="0"/>
    </xf>
    <xf numFmtId="0" fontId="1" fillId="0" borderId="4" xfId="0" applyFont="1" applyBorder="1" applyAlignment="1" applyProtection="1">
      <alignment wrapText="1"/>
      <protection locked="0"/>
    </xf>
    <xf numFmtId="10" fontId="1" fillId="0" borderId="4" xfId="0" applyNumberFormat="1" applyFont="1" applyBorder="1" applyAlignment="1" applyProtection="1">
      <alignment wrapText="1"/>
      <protection locked="0"/>
    </xf>
    <xf numFmtId="0" fontId="0" fillId="4" borderId="1" xfId="0" applyFill="1" applyBorder="1" applyProtection="1">
      <protection locked="0"/>
    </xf>
    <xf numFmtId="10" fontId="0" fillId="4" borderId="1" xfId="0" applyNumberFormat="1" applyFill="1" applyBorder="1" applyProtection="1">
      <protection locked="0"/>
    </xf>
    <xf numFmtId="0" fontId="1" fillId="0" borderId="1" xfId="0" applyFont="1" applyBorder="1" applyProtection="1">
      <protection locked="0"/>
    </xf>
    <xf numFmtId="0" fontId="1" fillId="0" borderId="1" xfId="0" applyFont="1" applyBorder="1" applyAlignment="1" applyProtection="1">
      <alignment wrapText="1"/>
      <protection locked="0"/>
    </xf>
    <xf numFmtId="10" fontId="0" fillId="0" borderId="0" xfId="0" applyNumberFormat="1" applyProtection="1">
      <protection locked="0"/>
    </xf>
    <xf numFmtId="10" fontId="1" fillId="0" borderId="1" xfId="0" applyNumberFormat="1" applyFont="1" applyBorder="1" applyAlignment="1" applyProtection="1">
      <alignment wrapText="1"/>
      <protection locked="0"/>
    </xf>
    <xf numFmtId="0" fontId="1" fillId="0" borderId="33" xfId="0" applyFont="1" applyBorder="1" applyProtection="1">
      <protection locked="0"/>
    </xf>
    <xf numFmtId="0" fontId="11" fillId="0" borderId="31"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9" fillId="0" borderId="26" xfId="0" applyFont="1" applyBorder="1" applyAlignment="1" applyProtection="1">
      <alignment vertical="top" wrapText="1"/>
      <protection locked="0"/>
    </xf>
    <xf numFmtId="0" fontId="8" fillId="0" borderId="26" xfId="0" applyFont="1" applyBorder="1" applyAlignment="1" applyProtection="1">
      <alignment vertical="top" wrapText="1"/>
      <protection locked="0"/>
    </xf>
    <xf numFmtId="0" fontId="9" fillId="0" borderId="25" xfId="0" applyFont="1" applyFill="1" applyBorder="1" applyAlignment="1" applyProtection="1">
      <alignment vertical="top" wrapText="1"/>
      <protection locked="0"/>
    </xf>
    <xf numFmtId="0" fontId="10" fillId="0" borderId="26" xfId="0" applyFont="1" applyBorder="1" applyAlignment="1" applyProtection="1">
      <alignment vertical="top" wrapText="1"/>
      <protection locked="0"/>
    </xf>
    <xf numFmtId="0" fontId="8" fillId="0" borderId="25" xfId="0" applyFont="1" applyFill="1" applyBorder="1" applyAlignment="1" applyProtection="1">
      <alignment vertical="top" wrapText="1"/>
      <protection locked="0"/>
    </xf>
    <xf numFmtId="0" fontId="0" fillId="3" borderId="1" xfId="0" applyFill="1" applyBorder="1" applyProtection="1"/>
    <xf numFmtId="167" fontId="0" fillId="3" borderId="32" xfId="1" applyNumberFormat="1" applyFont="1" applyFill="1" applyBorder="1" applyProtection="1"/>
    <xf numFmtId="0" fontId="0" fillId="0" borderId="0" xfId="0" applyBorder="1" applyProtection="1">
      <protection locked="0"/>
    </xf>
    <xf numFmtId="0" fontId="0" fillId="0" borderId="0" xfId="0" applyFill="1" applyBorder="1" applyProtection="1">
      <protection locked="0"/>
    </xf>
    <xf numFmtId="0" fontId="6" fillId="3" borderId="0" xfId="0" applyFont="1" applyFill="1" applyBorder="1" applyProtection="1">
      <protection locked="0"/>
    </xf>
    <xf numFmtId="0" fontId="0" fillId="2" borderId="1" xfId="0" applyFill="1" applyBorder="1" applyProtection="1"/>
    <xf numFmtId="0" fontId="1" fillId="4" borderId="39" xfId="0" applyFont="1" applyFill="1" applyBorder="1" applyAlignment="1">
      <alignment wrapText="1"/>
    </xf>
    <xf numFmtId="0" fontId="1" fillId="4" borderId="40" xfId="0" applyFont="1" applyFill="1" applyBorder="1" applyAlignment="1">
      <alignment wrapText="1"/>
    </xf>
    <xf numFmtId="0" fontId="1" fillId="4" borderId="41" xfId="0" applyFont="1" applyFill="1" applyBorder="1" applyAlignment="1">
      <alignment wrapText="1"/>
    </xf>
    <xf numFmtId="0" fontId="0" fillId="0" borderId="42" xfId="0" applyBorder="1" applyAlignment="1"/>
    <xf numFmtId="0" fontId="0" fillId="3" borderId="33" xfId="0" applyFill="1" applyBorder="1" applyAlignment="1"/>
    <xf numFmtId="0" fontId="0" fillId="3" borderId="35" xfId="0" applyFill="1" applyBorder="1" applyAlignment="1"/>
    <xf numFmtId="0" fontId="0" fillId="3" borderId="32" xfId="0" applyFill="1" applyBorder="1" applyAlignment="1"/>
    <xf numFmtId="0" fontId="1" fillId="0" borderId="9" xfId="0" applyFont="1" applyBorder="1" applyProtection="1">
      <protection locked="0"/>
    </xf>
    <xf numFmtId="0" fontId="0" fillId="3" borderId="14" xfId="0" applyFill="1" applyBorder="1" applyProtection="1"/>
    <xf numFmtId="0" fontId="0" fillId="0" borderId="9" xfId="0" applyBorder="1" applyProtection="1">
      <protection locked="0"/>
    </xf>
    <xf numFmtId="0" fontId="1" fillId="0" borderId="14" xfId="0" applyFont="1" applyBorder="1" applyProtection="1">
      <protection locked="0"/>
    </xf>
    <xf numFmtId="0" fontId="1" fillId="0" borderId="43" xfId="0" applyFont="1" applyBorder="1" applyAlignment="1" applyProtection="1">
      <alignment wrapText="1"/>
      <protection locked="0"/>
    </xf>
    <xf numFmtId="0" fontId="1" fillId="0" borderId="44" xfId="0" applyFont="1" applyBorder="1" applyAlignment="1" applyProtection="1">
      <alignment wrapText="1"/>
      <protection locked="0"/>
    </xf>
    <xf numFmtId="0" fontId="0" fillId="4" borderId="9" xfId="0" applyFill="1" applyBorder="1" applyProtection="1">
      <protection locked="0"/>
    </xf>
    <xf numFmtId="0" fontId="0" fillId="0" borderId="10" xfId="0" applyBorder="1" applyProtection="1">
      <protection locked="0"/>
    </xf>
    <xf numFmtId="10" fontId="0" fillId="0" borderId="0" xfId="0" applyNumberFormat="1" applyBorder="1" applyProtection="1">
      <protection locked="0"/>
    </xf>
    <xf numFmtId="0" fontId="0" fillId="0" borderId="8" xfId="0" applyBorder="1" applyProtection="1">
      <protection locked="0"/>
    </xf>
    <xf numFmtId="0" fontId="0" fillId="0" borderId="11" xfId="0" applyBorder="1" applyProtection="1">
      <protection locked="0"/>
    </xf>
    <xf numFmtId="0" fontId="0" fillId="0" borderId="12" xfId="0" applyBorder="1" applyProtection="1">
      <protection locked="0"/>
    </xf>
    <xf numFmtId="10" fontId="0" fillId="0" borderId="12" xfId="0" applyNumberFormat="1" applyBorder="1" applyProtection="1">
      <protection locked="0"/>
    </xf>
    <xf numFmtId="0" fontId="0" fillId="0" borderId="13" xfId="0" applyBorder="1" applyProtection="1">
      <protection locked="0"/>
    </xf>
    <xf numFmtId="0" fontId="1" fillId="0" borderId="45" xfId="0" applyFont="1" applyBorder="1" applyProtection="1">
      <protection locked="0"/>
    </xf>
    <xf numFmtId="0" fontId="0" fillId="0" borderId="46" xfId="0" applyBorder="1" applyProtection="1"/>
    <xf numFmtId="0" fontId="0" fillId="3" borderId="23" xfId="0" applyFill="1" applyBorder="1" applyAlignment="1">
      <alignment wrapText="1"/>
    </xf>
    <xf numFmtId="0" fontId="0" fillId="3" borderId="12" xfId="0" applyFill="1" applyBorder="1" applyAlignment="1">
      <alignment wrapText="1"/>
    </xf>
    <xf numFmtId="0" fontId="0" fillId="3" borderId="22" xfId="0" applyFill="1" applyBorder="1" applyAlignment="1">
      <alignment wrapText="1"/>
    </xf>
    <xf numFmtId="0" fontId="0" fillId="3" borderId="24" xfId="0" applyFill="1" applyBorder="1" applyAlignment="1">
      <alignment wrapText="1"/>
    </xf>
    <xf numFmtId="0" fontId="0" fillId="3" borderId="11" xfId="0" applyFill="1" applyBorder="1" applyAlignment="1">
      <alignment wrapText="1"/>
    </xf>
    <xf numFmtId="0" fontId="0" fillId="3" borderId="13" xfId="0" applyFill="1" applyBorder="1" applyAlignment="1">
      <alignment wrapText="1"/>
    </xf>
    <xf numFmtId="0" fontId="0" fillId="3" borderId="0" xfId="0" applyFill="1" applyBorder="1" applyAlignment="1">
      <alignment wrapText="1"/>
    </xf>
    <xf numFmtId="0" fontId="0" fillId="3" borderId="10" xfId="0" applyFill="1" applyBorder="1" applyAlignment="1">
      <alignment wrapText="1"/>
    </xf>
    <xf numFmtId="0" fontId="0" fillId="3" borderId="8" xfId="0" applyFill="1" applyBorder="1" applyAlignment="1">
      <alignment wrapText="1"/>
    </xf>
    <xf numFmtId="0" fontId="0" fillId="3" borderId="0" xfId="0" applyFill="1" applyBorder="1"/>
    <xf numFmtId="0" fontId="0" fillId="3" borderId="8" xfId="0" applyFill="1" applyBorder="1"/>
    <xf numFmtId="0" fontId="0" fillId="0" borderId="1" xfId="0" applyBorder="1" applyAlignment="1" applyProtection="1">
      <alignment vertical="top" wrapText="1"/>
      <protection locked="0"/>
    </xf>
    <xf numFmtId="0" fontId="0" fillId="0" borderId="1" xfId="0" applyBorder="1" applyAlignment="1" applyProtection="1">
      <alignment wrapText="1"/>
      <protection locked="0"/>
    </xf>
    <xf numFmtId="0" fontId="0" fillId="0" borderId="51" xfId="0" applyBorder="1" applyAlignment="1"/>
    <xf numFmtId="0" fontId="0" fillId="0" borderId="49" xfId="0" applyBorder="1" applyAlignment="1">
      <alignment wrapText="1"/>
    </xf>
    <xf numFmtId="0" fontId="0" fillId="0" borderId="47" xfId="0" applyBorder="1" applyAlignment="1">
      <alignment wrapText="1"/>
    </xf>
    <xf numFmtId="0" fontId="0" fillId="0" borderId="50" xfId="0" applyBorder="1" applyAlignment="1">
      <alignment wrapText="1"/>
    </xf>
    <xf numFmtId="0" fontId="0" fillId="0" borderId="51" xfId="0" applyBorder="1" applyAlignment="1">
      <alignment wrapText="1"/>
    </xf>
    <xf numFmtId="0" fontId="0" fillId="0" borderId="48" xfId="0" applyBorder="1" applyAlignment="1">
      <alignment wrapText="1"/>
    </xf>
    <xf numFmtId="0" fontId="0" fillId="0" borderId="52" xfId="0" applyBorder="1" applyAlignment="1">
      <alignment wrapText="1"/>
    </xf>
    <xf numFmtId="0" fontId="0" fillId="0" borderId="9" xfId="0" applyBorder="1" applyAlignment="1">
      <alignment wrapText="1"/>
    </xf>
    <xf numFmtId="0" fontId="0" fillId="0" borderId="1" xfId="0" applyBorder="1" applyAlignment="1">
      <alignment wrapText="1"/>
    </xf>
    <xf numFmtId="0" fontId="0" fillId="0" borderId="14" xfId="0" applyBorder="1" applyAlignment="1">
      <alignment wrapText="1"/>
    </xf>
    <xf numFmtId="0" fontId="1" fillId="0" borderId="9" xfId="0" applyFont="1" applyFill="1" applyBorder="1" applyAlignment="1">
      <alignment wrapText="1"/>
    </xf>
    <xf numFmtId="0" fontId="0" fillId="0" borderId="1" xfId="0" applyFill="1" applyBorder="1" applyAlignment="1">
      <alignment wrapText="1"/>
    </xf>
    <xf numFmtId="0" fontId="0" fillId="0" borderId="14" xfId="0" applyFill="1" applyBorder="1" applyAlignment="1">
      <alignment wrapText="1"/>
    </xf>
    <xf numFmtId="0" fontId="0" fillId="0" borderId="9" xfId="0" applyBorder="1" applyAlignment="1">
      <alignment vertical="top" wrapText="1"/>
    </xf>
    <xf numFmtId="0" fontId="0" fillId="0" borderId="1" xfId="0" applyBorder="1" applyAlignment="1">
      <alignment vertical="top" wrapText="1"/>
    </xf>
    <xf numFmtId="0" fontId="0" fillId="0" borderId="14" xfId="0" applyBorder="1" applyAlignment="1">
      <alignment vertical="top" wrapText="1"/>
    </xf>
    <xf numFmtId="0" fontId="17" fillId="0" borderId="9" xfId="2" applyBorder="1" applyAlignment="1" applyProtection="1">
      <alignment vertical="top" wrapText="1"/>
    </xf>
    <xf numFmtId="0" fontId="17" fillId="0" borderId="1" xfId="2" applyBorder="1" applyAlignment="1" applyProtection="1">
      <alignment vertical="top" wrapText="1"/>
    </xf>
    <xf numFmtId="0" fontId="17" fillId="0" borderId="14" xfId="2" applyBorder="1" applyAlignment="1" applyProtection="1">
      <alignment vertical="top" wrapText="1"/>
    </xf>
    <xf numFmtId="0" fontId="17" fillId="0" borderId="9" xfId="2" applyBorder="1" applyAlignment="1" applyProtection="1">
      <alignment wrapText="1"/>
    </xf>
    <xf numFmtId="0" fontId="17" fillId="0" borderId="1" xfId="2" applyBorder="1" applyAlignment="1" applyProtection="1">
      <alignment wrapText="1"/>
    </xf>
    <xf numFmtId="0" fontId="17" fillId="0" borderId="14" xfId="2" applyBorder="1" applyAlignment="1" applyProtection="1">
      <alignment wrapText="1"/>
    </xf>
    <xf numFmtId="0" fontId="1" fillId="0" borderId="9" xfId="0" applyFont="1" applyBorder="1" applyAlignment="1">
      <alignment wrapText="1"/>
    </xf>
    <xf numFmtId="0" fontId="1" fillId="0" borderId="1" xfId="0" applyFont="1" applyBorder="1" applyAlignment="1">
      <alignment wrapText="1"/>
    </xf>
    <xf numFmtId="0" fontId="1" fillId="0" borderId="14" xfId="0" applyFont="1" applyBorder="1" applyAlignment="1">
      <alignment wrapText="1"/>
    </xf>
    <xf numFmtId="0" fontId="0" fillId="0" borderId="9" xfId="0" applyNumberFormat="1" applyBorder="1" applyAlignment="1">
      <alignment wrapText="1"/>
    </xf>
    <xf numFmtId="0" fontId="0" fillId="0" borderId="10" xfId="0" applyBorder="1" applyAlignment="1">
      <alignment wrapText="1"/>
    </xf>
    <xf numFmtId="0" fontId="0" fillId="0" borderId="0" xfId="0" applyAlignment="1">
      <alignment wrapText="1"/>
    </xf>
    <xf numFmtId="0" fontId="0" fillId="0" borderId="8"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12" fillId="4" borderId="33" xfId="0" applyFont="1" applyFill="1" applyBorder="1" applyAlignment="1">
      <alignment horizontal="center" wrapText="1"/>
    </xf>
    <xf numFmtId="0" fontId="16" fillId="4" borderId="35" xfId="0" applyFont="1" applyFill="1" applyBorder="1" applyAlignment="1">
      <alignment horizontal="center" wrapText="1"/>
    </xf>
    <xf numFmtId="0" fontId="16" fillId="4" borderId="32" xfId="0" applyFont="1" applyFill="1" applyBorder="1" applyAlignment="1">
      <alignment horizontal="center" wrapText="1"/>
    </xf>
    <xf numFmtId="0" fontId="0" fillId="4" borderId="35" xfId="0" applyFill="1" applyBorder="1" applyAlignment="1">
      <alignment horizontal="center" wrapText="1"/>
    </xf>
    <xf numFmtId="0" fontId="0" fillId="4" borderId="32" xfId="0" applyFill="1" applyBorder="1" applyAlignment="1">
      <alignment horizontal="center" wrapText="1"/>
    </xf>
    <xf numFmtId="0" fontId="1" fillId="0" borderId="22" xfId="0" applyFont="1" applyBorder="1" applyAlignment="1">
      <alignment wrapText="1"/>
    </xf>
    <xf numFmtId="0" fontId="1" fillId="0" borderId="23" xfId="0" applyFont="1" applyBorder="1" applyAlignment="1">
      <alignment wrapText="1"/>
    </xf>
    <xf numFmtId="0" fontId="1" fillId="0" borderId="24" xfId="0" applyFont="1" applyBorder="1" applyAlignment="1">
      <alignment wrapText="1"/>
    </xf>
    <xf numFmtId="0" fontId="0" fillId="0" borderId="11" xfId="0" applyBorder="1" applyAlignment="1">
      <alignment wrapText="1"/>
    </xf>
    <xf numFmtId="0" fontId="1" fillId="4" borderId="33" xfId="0" applyFont="1" applyFill="1" applyBorder="1" applyAlignment="1">
      <alignment horizontal="center" wrapText="1"/>
    </xf>
    <xf numFmtId="0" fontId="0" fillId="0" borderId="35" xfId="0" applyFont="1" applyBorder="1" applyAlignment="1">
      <alignment horizontal="center" wrapText="1"/>
    </xf>
    <xf numFmtId="0" fontId="0" fillId="0" borderId="32" xfId="0" applyFont="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15"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37" xfId="0" applyBorder="1" applyAlignment="1">
      <alignment wrapText="1"/>
    </xf>
    <xf numFmtId="0" fontId="0" fillId="0" borderId="36" xfId="0" applyBorder="1" applyAlignment="1">
      <alignment wrapText="1"/>
    </xf>
    <xf numFmtId="0" fontId="0" fillId="0" borderId="38" xfId="0" applyBorder="1" applyAlignment="1">
      <alignment wrapText="1"/>
    </xf>
    <xf numFmtId="0" fontId="0" fillId="0" borderId="12" xfId="0" applyBorder="1" applyAlignment="1">
      <alignment wrapText="1"/>
    </xf>
    <xf numFmtId="0" fontId="0" fillId="0" borderId="13" xfId="0" applyBorder="1" applyAlignment="1">
      <alignment wrapText="1"/>
    </xf>
    <xf numFmtId="0" fontId="5" fillId="4" borderId="6" xfId="0" applyFont="1" applyFill="1" applyBorder="1" applyAlignment="1" applyProtection="1">
      <alignment horizontal="center"/>
      <protection locked="0"/>
    </xf>
    <xf numFmtId="0" fontId="5" fillId="4" borderId="7" xfId="0" applyFont="1" applyFill="1" applyBorder="1" applyAlignment="1" applyProtection="1">
      <alignment horizontal="center"/>
      <protection locked="0"/>
    </xf>
    <xf numFmtId="0" fontId="5" fillId="4" borderId="15" xfId="0" applyFont="1" applyFill="1" applyBorder="1" applyAlignment="1" applyProtection="1">
      <alignment horizontal="center"/>
      <protection locked="0"/>
    </xf>
    <xf numFmtId="0" fontId="0" fillId="0" borderId="9"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4" xfId="0" applyBorder="1" applyAlignment="1" applyProtection="1">
      <alignment vertical="top" wrapText="1"/>
      <protection locked="0"/>
    </xf>
    <xf numFmtId="0" fontId="1" fillId="4" borderId="1" xfId="0" applyFont="1" applyFill="1" applyBorder="1" applyProtection="1">
      <protection locked="0"/>
    </xf>
    <xf numFmtId="0" fontId="1" fillId="3" borderId="0" xfId="0" applyFont="1" applyFill="1" applyBorder="1" applyProtection="1">
      <protection locked="0"/>
    </xf>
    <xf numFmtId="0" fontId="0" fillId="5" borderId="22" xfId="0" applyFill="1" applyBorder="1" applyProtection="1">
      <protection locked="0"/>
    </xf>
    <xf numFmtId="0" fontId="0" fillId="5" borderId="23" xfId="0" applyFill="1" applyBorder="1" applyProtection="1">
      <protection locked="0"/>
    </xf>
    <xf numFmtId="0" fontId="0" fillId="5" borderId="24" xfId="0" applyFill="1" applyBorder="1" applyProtection="1">
      <protection locked="0"/>
    </xf>
    <xf numFmtId="0" fontId="0" fillId="0" borderId="22" xfId="0" applyBorder="1" applyAlignment="1" applyProtection="1">
      <alignment wrapText="1"/>
      <protection locked="0"/>
    </xf>
    <xf numFmtId="0" fontId="0" fillId="0" borderId="23" xfId="0" applyBorder="1" applyAlignment="1" applyProtection="1">
      <alignment wrapText="1"/>
      <protection locked="0"/>
    </xf>
    <xf numFmtId="0" fontId="0" fillId="0" borderId="24" xfId="0" applyBorder="1" applyAlignment="1" applyProtection="1">
      <alignment wrapText="1"/>
      <protection locked="0"/>
    </xf>
    <xf numFmtId="0" fontId="1" fillId="4" borderId="22" xfId="0" applyFont="1" applyFill="1" applyBorder="1" applyAlignment="1" applyProtection="1">
      <alignment horizontal="center"/>
      <protection locked="0"/>
    </xf>
    <xf numFmtId="0" fontId="1" fillId="4" borderId="23" xfId="0" applyFont="1" applyFill="1" applyBorder="1" applyAlignment="1" applyProtection="1">
      <alignment horizontal="center"/>
      <protection locked="0"/>
    </xf>
    <xf numFmtId="0" fontId="1" fillId="4" borderId="24" xfId="0" applyFont="1" applyFill="1" applyBorder="1" applyAlignment="1" applyProtection="1">
      <alignment horizontal="center"/>
      <protection locked="0"/>
    </xf>
    <xf numFmtId="0" fontId="1" fillId="4" borderId="4" xfId="0" applyFont="1" applyFill="1" applyBorder="1" applyProtection="1">
      <protection locked="0"/>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12" fillId="4" borderId="33" xfId="0" applyFont="1" applyFill="1" applyBorder="1" applyAlignment="1">
      <alignment horizontal="center"/>
    </xf>
    <xf numFmtId="0" fontId="12" fillId="4" borderId="35" xfId="0" applyFont="1" applyFill="1" applyBorder="1" applyAlignment="1">
      <alignment horizontal="center"/>
    </xf>
    <xf numFmtId="0" fontId="12" fillId="4" borderId="32" xfId="0" applyFont="1" applyFill="1" applyBorder="1" applyAlignment="1">
      <alignment horizontal="center"/>
    </xf>
    <xf numFmtId="0" fontId="12" fillId="4" borderId="33" xfId="0" applyFont="1" applyFill="1" applyBorder="1" applyAlignment="1" applyProtection="1">
      <alignment horizontal="center"/>
      <protection locked="0"/>
    </xf>
    <xf numFmtId="0" fontId="0" fillId="4" borderId="35" xfId="0" applyFill="1" applyBorder="1" applyAlignment="1" applyProtection="1">
      <alignment horizontal="center"/>
      <protection locked="0"/>
    </xf>
    <xf numFmtId="10" fontId="0" fillId="4" borderId="35" xfId="0" applyNumberFormat="1" applyFill="1" applyBorder="1" applyAlignment="1" applyProtection="1">
      <alignment horizontal="center"/>
      <protection locked="0"/>
    </xf>
    <xf numFmtId="0" fontId="0" fillId="4" borderId="32" xfId="0" applyFill="1" applyBorder="1" applyAlignment="1" applyProtection="1">
      <alignment horizontal="center"/>
      <protection locked="0"/>
    </xf>
    <xf numFmtId="0" fontId="0" fillId="0" borderId="37" xfId="0" applyFill="1" applyBorder="1" applyAlignment="1" applyProtection="1">
      <alignment horizontal="left" wrapText="1"/>
      <protection locked="0"/>
    </xf>
    <xf numFmtId="0" fontId="0" fillId="0" borderId="36" xfId="0" applyBorder="1" applyAlignment="1" applyProtection="1">
      <alignment horizontal="left" wrapText="1"/>
      <protection locked="0"/>
    </xf>
    <xf numFmtId="0" fontId="0" fillId="0" borderId="3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8" fillId="0" borderId="28" xfId="0" applyFont="1" applyBorder="1" applyAlignment="1" applyProtection="1">
      <alignment vertical="top" wrapText="1"/>
      <protection locked="0"/>
    </xf>
    <xf numFmtId="0" fontId="8" fillId="0" borderId="29" xfId="0" applyFont="1" applyBorder="1" applyAlignment="1" applyProtection="1">
      <alignment vertical="top" wrapText="1"/>
      <protection locked="0"/>
    </xf>
    <xf numFmtId="0" fontId="8" fillId="0" borderId="27"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34"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5" xfId="0" applyBorder="1" applyAlignment="1">
      <alignment vertical="justify" wrapText="1"/>
    </xf>
    <xf numFmtId="0" fontId="0" fillId="0" borderId="32" xfId="0" applyBorder="1" applyAlignment="1">
      <alignment vertical="justify" wrapText="1"/>
    </xf>
    <xf numFmtId="0" fontId="0" fillId="0" borderId="9" xfId="0" applyFill="1" applyBorder="1" applyAlignment="1" applyProtection="1">
      <alignment wrapText="1"/>
      <protection locked="0"/>
    </xf>
    <xf numFmtId="0" fontId="0" fillId="0" borderId="1" xfId="0" applyNumberFormat="1" applyFill="1" applyBorder="1" applyAlignment="1" applyProtection="1">
      <alignment wrapText="1"/>
      <protection locked="0"/>
    </xf>
    <xf numFmtId="0" fontId="0" fillId="0" borderId="1" xfId="0" applyNumberFormat="1" applyBorder="1" applyAlignment="1">
      <alignment wrapText="1"/>
    </xf>
    <xf numFmtId="0" fontId="12" fillId="4" borderId="6" xfId="0" applyFont="1" applyFill="1" applyBorder="1" applyAlignment="1" applyProtection="1">
      <alignment horizontal="center" wrapText="1"/>
      <protection locked="0"/>
    </xf>
    <xf numFmtId="0" fontId="12" fillId="4" borderId="7" xfId="0" applyFont="1" applyFill="1" applyBorder="1" applyAlignment="1" applyProtection="1">
      <alignment horizontal="center" wrapText="1"/>
      <protection locked="0"/>
    </xf>
    <xf numFmtId="0" fontId="12" fillId="4" borderId="15" xfId="0" applyFont="1" applyFill="1" applyBorder="1" applyAlignment="1" applyProtection="1">
      <alignment horizontal="center" wrapText="1"/>
      <protection locked="0"/>
    </xf>
    <xf numFmtId="0" fontId="0" fillId="0" borderId="9" xfId="0" applyBorder="1" applyAlignment="1" applyProtection="1">
      <alignment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1" fillId="4" borderId="4" xfId="0" applyFont="1" applyFill="1" applyBorder="1"/>
    <xf numFmtId="0" fontId="1" fillId="4" borderId="1" xfId="0" applyFont="1" applyFill="1" applyBorder="1"/>
    <xf numFmtId="0" fontId="1" fillId="0" borderId="2" xfId="0" applyFont="1" applyBorder="1"/>
    <xf numFmtId="0" fontId="1" fillId="0" borderId="3" xfId="0" applyFont="1" applyBorder="1"/>
    <xf numFmtId="0" fontId="1" fillId="4" borderId="2" xfId="0" applyFont="1" applyFill="1" applyBorder="1" applyAlignment="1">
      <alignment wrapText="1"/>
    </xf>
    <xf numFmtId="0" fontId="1" fillId="4" borderId="3" xfId="0" applyFont="1" applyFill="1" applyBorder="1" applyAlignment="1">
      <alignment wrapText="1"/>
    </xf>
    <xf numFmtId="0" fontId="1" fillId="0" borderId="2" xfId="0" applyFont="1" applyBorder="1" applyAlignment="1">
      <alignment wrapText="1"/>
    </xf>
    <xf numFmtId="0" fontId="0" fillId="0" borderId="3" xfId="0" applyBorder="1" applyAlignment="1"/>
    <xf numFmtId="0" fontId="0" fillId="3" borderId="0" xfId="0" applyFill="1" applyBorder="1"/>
    <xf numFmtId="0" fontId="0" fillId="3" borderId="8" xfId="0" applyFill="1" applyBorder="1"/>
    <xf numFmtId="0" fontId="1" fillId="4" borderId="2" xfId="0" applyFont="1" applyFill="1" applyBorder="1"/>
    <xf numFmtId="0" fontId="1" fillId="4" borderId="3" xfId="0" applyFont="1" applyFill="1" applyBorder="1"/>
    <xf numFmtId="0" fontId="0" fillId="0" borderId="2" xfId="0" applyBorder="1" applyAlignment="1">
      <alignment wrapText="1"/>
    </xf>
  </cellXfs>
  <cellStyles count="3">
    <cellStyle name="Hyperlink" xfId="2" builtinId="8"/>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Q43"/>
  <sheetViews>
    <sheetView showGridLines="0" workbookViewId="0">
      <selection activeCell="A30" sqref="A30:Q34"/>
    </sheetView>
  </sheetViews>
  <sheetFormatPr defaultRowHeight="15"/>
  <sheetData>
    <row r="1" spans="1:17" ht="16.5" thickBot="1">
      <c r="A1" s="132" t="s">
        <v>134</v>
      </c>
      <c r="B1" s="135"/>
      <c r="C1" s="135"/>
      <c r="D1" s="135"/>
      <c r="E1" s="135"/>
      <c r="F1" s="135"/>
      <c r="G1" s="135"/>
      <c r="H1" s="135"/>
      <c r="I1" s="135"/>
      <c r="J1" s="135"/>
      <c r="K1" s="135"/>
      <c r="L1" s="135"/>
      <c r="M1" s="135"/>
      <c r="N1" s="135"/>
      <c r="O1" s="135"/>
      <c r="P1" s="135"/>
      <c r="Q1" s="136"/>
    </row>
    <row r="2" spans="1:17">
      <c r="A2" s="7"/>
      <c r="B2" s="96"/>
      <c r="C2" s="96"/>
      <c r="D2" s="96"/>
      <c r="E2" s="96"/>
      <c r="F2" s="96"/>
      <c r="G2" s="96"/>
      <c r="H2" s="96"/>
      <c r="I2" s="96"/>
      <c r="J2" s="96"/>
      <c r="K2" s="96"/>
      <c r="L2" s="96"/>
      <c r="M2" s="96"/>
      <c r="N2" s="96"/>
      <c r="O2" s="96"/>
      <c r="P2" s="96"/>
      <c r="Q2" s="97"/>
    </row>
    <row r="3" spans="1:17">
      <c r="A3" s="122" t="s">
        <v>148</v>
      </c>
      <c r="B3" s="108"/>
      <c r="C3" s="108"/>
      <c r="D3" s="108"/>
      <c r="E3" s="108"/>
      <c r="F3" s="108"/>
      <c r="G3" s="108"/>
      <c r="H3" s="108"/>
      <c r="I3" s="108"/>
      <c r="J3" s="108"/>
      <c r="K3" s="108"/>
      <c r="L3" s="108"/>
      <c r="M3" s="108"/>
      <c r="N3" s="108"/>
      <c r="O3" s="108"/>
      <c r="P3" s="108"/>
      <c r="Q3" s="109"/>
    </row>
    <row r="4" spans="1:17" ht="15" customHeight="1">
      <c r="A4" s="101" t="s">
        <v>152</v>
      </c>
      <c r="B4" s="102"/>
      <c r="C4" s="102"/>
      <c r="D4" s="102"/>
      <c r="E4" s="102"/>
      <c r="F4" s="102"/>
      <c r="G4" s="102"/>
      <c r="H4" s="102"/>
      <c r="I4" s="102"/>
      <c r="J4" s="102"/>
      <c r="K4" s="102"/>
      <c r="L4" s="102"/>
      <c r="M4" s="102"/>
      <c r="N4" s="102"/>
      <c r="O4" s="102"/>
      <c r="P4" s="102"/>
      <c r="Q4" s="103"/>
    </row>
    <row r="5" spans="1:17">
      <c r="A5" s="104"/>
      <c r="B5" s="105"/>
      <c r="C5" s="105"/>
      <c r="D5" s="105"/>
      <c r="E5" s="105"/>
      <c r="F5" s="105"/>
      <c r="G5" s="105"/>
      <c r="H5" s="105"/>
      <c r="I5" s="105"/>
      <c r="J5" s="105"/>
      <c r="K5" s="105"/>
      <c r="L5" s="105"/>
      <c r="M5" s="105"/>
      <c r="N5" s="105"/>
      <c r="O5" s="105"/>
      <c r="P5" s="105"/>
      <c r="Q5" s="106"/>
    </row>
    <row r="6" spans="1:17">
      <c r="A6" s="129" t="s">
        <v>151</v>
      </c>
      <c r="B6" s="130"/>
      <c r="C6" s="130"/>
      <c r="D6" s="130"/>
      <c r="E6" s="130"/>
      <c r="F6" s="130"/>
      <c r="G6" s="130"/>
      <c r="H6" s="130"/>
      <c r="I6" s="130"/>
      <c r="J6" s="130"/>
      <c r="K6" s="130"/>
      <c r="L6" s="130"/>
      <c r="M6" s="130"/>
      <c r="N6" s="130"/>
      <c r="O6" s="130"/>
      <c r="P6" s="130"/>
      <c r="Q6" s="131"/>
    </row>
    <row r="7" spans="1:17">
      <c r="A7" s="89"/>
      <c r="B7" s="87"/>
      <c r="C7" s="87"/>
      <c r="D7" s="87"/>
      <c r="E7" s="87"/>
      <c r="F7" s="87"/>
      <c r="G7" s="87"/>
      <c r="H7" s="87"/>
      <c r="I7" s="87"/>
      <c r="J7" s="87"/>
      <c r="K7" s="87"/>
      <c r="L7" s="87"/>
      <c r="M7" s="87"/>
      <c r="N7" s="87"/>
      <c r="O7" s="87"/>
      <c r="P7" s="87"/>
      <c r="Q7" s="90"/>
    </row>
    <row r="8" spans="1:17">
      <c r="A8" s="137" t="s">
        <v>146</v>
      </c>
      <c r="B8" s="138"/>
      <c r="C8" s="138"/>
      <c r="D8" s="138"/>
      <c r="E8" s="138"/>
      <c r="F8" s="138"/>
      <c r="G8" s="138"/>
      <c r="H8" s="138"/>
      <c r="I8" s="138"/>
      <c r="J8" s="138"/>
      <c r="K8" s="138"/>
      <c r="L8" s="138"/>
      <c r="M8" s="138"/>
      <c r="N8" s="138"/>
      <c r="O8" s="138"/>
      <c r="P8" s="138"/>
      <c r="Q8" s="139"/>
    </row>
    <row r="9" spans="1:17">
      <c r="A9" s="107" t="s">
        <v>137</v>
      </c>
      <c r="B9" s="108"/>
      <c r="C9" s="108"/>
      <c r="D9" s="108"/>
      <c r="E9" s="108"/>
      <c r="F9" s="108"/>
      <c r="G9" s="108"/>
      <c r="H9" s="108"/>
      <c r="I9" s="108"/>
      <c r="J9" s="108"/>
      <c r="K9" s="108"/>
      <c r="L9" s="108"/>
      <c r="M9" s="108"/>
      <c r="N9" s="108"/>
      <c r="O9" s="108"/>
      <c r="P9" s="108"/>
      <c r="Q9" s="109"/>
    </row>
    <row r="10" spans="1:17" s="20" customFormat="1">
      <c r="A10" s="107"/>
      <c r="B10" s="108"/>
      <c r="C10" s="108"/>
      <c r="D10" s="108"/>
      <c r="E10" s="108"/>
      <c r="F10" s="108"/>
      <c r="G10" s="108"/>
      <c r="H10" s="108"/>
      <c r="I10" s="108"/>
      <c r="J10" s="108"/>
      <c r="K10" s="108"/>
      <c r="L10" s="108"/>
      <c r="M10" s="108"/>
      <c r="N10" s="108"/>
      <c r="O10" s="108"/>
      <c r="P10" s="108"/>
      <c r="Q10" s="109"/>
    </row>
    <row r="11" spans="1:17" s="20" customFormat="1">
      <c r="A11" s="94"/>
      <c r="B11" s="93"/>
      <c r="C11" s="93"/>
      <c r="D11" s="93"/>
      <c r="E11" s="93"/>
      <c r="F11" s="93"/>
      <c r="G11" s="93"/>
      <c r="H11" s="93"/>
      <c r="I11" s="93"/>
      <c r="J11" s="93"/>
      <c r="K11" s="93"/>
      <c r="L11" s="93"/>
      <c r="M11" s="93"/>
      <c r="N11" s="93"/>
      <c r="O11" s="93"/>
      <c r="P11" s="93"/>
      <c r="Q11" s="95"/>
    </row>
    <row r="12" spans="1:17" s="20" customFormat="1">
      <c r="A12" s="110" t="s">
        <v>147</v>
      </c>
      <c r="B12" s="111"/>
      <c r="C12" s="111"/>
      <c r="D12" s="111"/>
      <c r="E12" s="111"/>
      <c r="F12" s="111"/>
      <c r="G12" s="111"/>
      <c r="H12" s="111"/>
      <c r="I12" s="111"/>
      <c r="J12" s="111"/>
      <c r="K12" s="111"/>
      <c r="L12" s="111"/>
      <c r="M12" s="111"/>
      <c r="N12" s="111"/>
      <c r="O12" s="111"/>
      <c r="P12" s="111"/>
      <c r="Q12" s="112"/>
    </row>
    <row r="13" spans="1:17" s="20" customFormat="1" ht="15" customHeight="1">
      <c r="A13" s="101" t="s">
        <v>154</v>
      </c>
      <c r="B13" s="102"/>
      <c r="C13" s="102"/>
      <c r="D13" s="102"/>
      <c r="E13" s="102"/>
      <c r="F13" s="102"/>
      <c r="G13" s="102"/>
      <c r="H13" s="102"/>
      <c r="I13" s="102"/>
      <c r="J13" s="102"/>
      <c r="K13" s="102"/>
      <c r="L13" s="102"/>
      <c r="M13" s="102"/>
      <c r="N13" s="102"/>
      <c r="O13" s="102"/>
      <c r="P13" s="102"/>
      <c r="Q13" s="103"/>
    </row>
    <row r="14" spans="1:17" s="20" customFormat="1">
      <c r="A14" s="126"/>
      <c r="B14" s="127"/>
      <c r="C14" s="127"/>
      <c r="D14" s="127"/>
      <c r="E14" s="127"/>
      <c r="F14" s="127"/>
      <c r="G14" s="127"/>
      <c r="H14" s="127"/>
      <c r="I14" s="127"/>
      <c r="J14" s="127"/>
      <c r="K14" s="127"/>
      <c r="L14" s="127"/>
      <c r="M14" s="127"/>
      <c r="N14" s="127"/>
      <c r="O14" s="127"/>
      <c r="P14" s="127"/>
      <c r="Q14" s="128"/>
    </row>
    <row r="15" spans="1:17" s="20" customFormat="1">
      <c r="A15" s="126"/>
      <c r="B15" s="127"/>
      <c r="C15" s="127"/>
      <c r="D15" s="127"/>
      <c r="E15" s="127"/>
      <c r="F15" s="127"/>
      <c r="G15" s="127"/>
      <c r="H15" s="127"/>
      <c r="I15" s="127"/>
      <c r="J15" s="127"/>
      <c r="K15" s="127"/>
      <c r="L15" s="127"/>
      <c r="M15" s="127"/>
      <c r="N15" s="127"/>
      <c r="O15" s="127"/>
      <c r="P15" s="127"/>
      <c r="Q15" s="128"/>
    </row>
    <row r="16" spans="1:17" s="20" customFormat="1">
      <c r="A16" s="126"/>
      <c r="B16" s="127"/>
      <c r="C16" s="127"/>
      <c r="D16" s="127"/>
      <c r="E16" s="127"/>
      <c r="F16" s="127"/>
      <c r="G16" s="127"/>
      <c r="H16" s="127"/>
      <c r="I16" s="127"/>
      <c r="J16" s="127"/>
      <c r="K16" s="127"/>
      <c r="L16" s="127"/>
      <c r="M16" s="127"/>
      <c r="N16" s="127"/>
      <c r="O16" s="127"/>
      <c r="P16" s="127"/>
      <c r="Q16" s="128"/>
    </row>
    <row r="17" spans="1:17" s="20" customFormat="1">
      <c r="A17" s="126"/>
      <c r="B17" s="127"/>
      <c r="C17" s="127"/>
      <c r="D17" s="127"/>
      <c r="E17" s="127"/>
      <c r="F17" s="127"/>
      <c r="G17" s="127"/>
      <c r="H17" s="127"/>
      <c r="I17" s="127"/>
      <c r="J17" s="127"/>
      <c r="K17" s="127"/>
      <c r="L17" s="127"/>
      <c r="M17" s="127"/>
      <c r="N17" s="127"/>
      <c r="O17" s="127"/>
      <c r="P17" s="127"/>
      <c r="Q17" s="128"/>
    </row>
    <row r="18" spans="1:17" s="20" customFormat="1">
      <c r="A18" s="126"/>
      <c r="B18" s="127"/>
      <c r="C18" s="127"/>
      <c r="D18" s="127"/>
      <c r="E18" s="127"/>
      <c r="F18" s="127"/>
      <c r="G18" s="127"/>
      <c r="H18" s="127"/>
      <c r="I18" s="127"/>
      <c r="J18" s="127"/>
      <c r="K18" s="127"/>
      <c r="L18" s="127"/>
      <c r="M18" s="127"/>
      <c r="N18" s="127"/>
      <c r="O18" s="127"/>
      <c r="P18" s="127"/>
      <c r="Q18" s="128"/>
    </row>
    <row r="19" spans="1:17" s="20" customFormat="1" ht="15.75" thickBot="1">
      <c r="A19" s="91"/>
      <c r="B19" s="88"/>
      <c r="C19" s="88"/>
      <c r="D19" s="88"/>
      <c r="E19" s="88"/>
      <c r="F19" s="88"/>
      <c r="G19" s="88"/>
      <c r="H19" s="88"/>
      <c r="I19" s="88"/>
      <c r="J19" s="88"/>
      <c r="K19" s="88"/>
      <c r="L19" s="88"/>
      <c r="M19" s="88"/>
      <c r="N19" s="88"/>
      <c r="O19" s="88"/>
      <c r="P19" s="88"/>
      <c r="Q19" s="92"/>
    </row>
    <row r="20" spans="1:17" ht="19.5" thickBot="1">
      <c r="A20" s="132" t="s">
        <v>135</v>
      </c>
      <c r="B20" s="133"/>
      <c r="C20" s="133"/>
      <c r="D20" s="133"/>
      <c r="E20" s="133"/>
      <c r="F20" s="133"/>
      <c r="G20" s="133"/>
      <c r="H20" s="133"/>
      <c r="I20" s="133"/>
      <c r="J20" s="133"/>
      <c r="K20" s="133"/>
      <c r="L20" s="133"/>
      <c r="M20" s="133"/>
      <c r="N20" s="133"/>
      <c r="O20" s="133"/>
      <c r="P20" s="133"/>
      <c r="Q20" s="134"/>
    </row>
    <row r="21" spans="1:17">
      <c r="A21" s="7"/>
      <c r="B21" s="96"/>
      <c r="C21" s="96"/>
      <c r="D21" s="96"/>
      <c r="E21" s="96"/>
      <c r="F21" s="96"/>
      <c r="G21" s="96"/>
      <c r="H21" s="96"/>
      <c r="I21" s="96"/>
      <c r="J21" s="96"/>
      <c r="K21" s="96"/>
      <c r="L21" s="96"/>
      <c r="M21" s="96"/>
      <c r="N21" s="96"/>
      <c r="O21" s="96"/>
      <c r="P21" s="96"/>
      <c r="Q21" s="97"/>
    </row>
    <row r="22" spans="1:17">
      <c r="A22" s="119" t="s">
        <v>136</v>
      </c>
      <c r="B22" s="120"/>
      <c r="C22" s="120"/>
      <c r="D22" s="120"/>
      <c r="E22" s="120"/>
      <c r="F22" s="120"/>
      <c r="G22" s="120"/>
      <c r="H22" s="120"/>
      <c r="I22" s="120"/>
      <c r="J22" s="120"/>
      <c r="K22" s="120"/>
      <c r="L22" s="120"/>
      <c r="M22" s="120"/>
      <c r="N22" s="120"/>
      <c r="O22" s="120"/>
      <c r="P22" s="120"/>
      <c r="Q22" s="121"/>
    </row>
    <row r="23" spans="1:17">
      <c r="A23" s="125" t="s">
        <v>153</v>
      </c>
      <c r="B23" s="108"/>
      <c r="C23" s="108"/>
      <c r="D23" s="108"/>
      <c r="E23" s="108"/>
      <c r="F23" s="108"/>
      <c r="G23" s="108"/>
      <c r="H23" s="108"/>
      <c r="I23" s="108"/>
      <c r="J23" s="108"/>
      <c r="K23" s="108"/>
      <c r="L23" s="108"/>
      <c r="M23" s="108"/>
      <c r="N23" s="108"/>
      <c r="O23" s="108"/>
      <c r="P23" s="108"/>
      <c r="Q23" s="109"/>
    </row>
    <row r="24" spans="1:17">
      <c r="A24" s="107"/>
      <c r="B24" s="108"/>
      <c r="C24" s="108"/>
      <c r="D24" s="108"/>
      <c r="E24" s="108"/>
      <c r="F24" s="108"/>
      <c r="G24" s="108"/>
      <c r="H24" s="108"/>
      <c r="I24" s="108"/>
      <c r="J24" s="108"/>
      <c r="K24" s="108"/>
      <c r="L24" s="108"/>
      <c r="M24" s="108"/>
      <c r="N24" s="108"/>
      <c r="O24" s="108"/>
      <c r="P24" s="108"/>
      <c r="Q24" s="109"/>
    </row>
    <row r="25" spans="1:17">
      <c r="A25" s="107"/>
      <c r="B25" s="108"/>
      <c r="C25" s="108"/>
      <c r="D25" s="108"/>
      <c r="E25" s="108"/>
      <c r="F25" s="108"/>
      <c r="G25" s="108"/>
      <c r="H25" s="108"/>
      <c r="I25" s="108"/>
      <c r="J25" s="108"/>
      <c r="K25" s="108"/>
      <c r="L25" s="108"/>
      <c r="M25" s="108"/>
      <c r="N25" s="108"/>
      <c r="O25" s="108"/>
      <c r="P25" s="108"/>
      <c r="Q25" s="109"/>
    </row>
    <row r="26" spans="1:17">
      <c r="A26" s="119" t="s">
        <v>119</v>
      </c>
      <c r="B26" s="120"/>
      <c r="C26" s="120"/>
      <c r="D26" s="120"/>
      <c r="E26" s="120"/>
      <c r="F26" s="120"/>
      <c r="G26" s="120"/>
      <c r="H26" s="120"/>
      <c r="I26" s="120"/>
      <c r="J26" s="120"/>
      <c r="K26" s="120"/>
      <c r="L26" s="120"/>
      <c r="M26" s="120"/>
      <c r="N26" s="120"/>
      <c r="O26" s="120"/>
      <c r="P26" s="120"/>
      <c r="Q26" s="121"/>
    </row>
    <row r="27" spans="1:17">
      <c r="A27" s="101" t="s">
        <v>150</v>
      </c>
      <c r="B27" s="102"/>
      <c r="C27" s="102"/>
      <c r="D27" s="102"/>
      <c r="E27" s="102"/>
      <c r="F27" s="102"/>
      <c r="G27" s="102"/>
      <c r="H27" s="102"/>
      <c r="I27" s="102"/>
      <c r="J27" s="102"/>
      <c r="K27" s="102"/>
      <c r="L27" s="102"/>
      <c r="M27" s="102"/>
      <c r="N27" s="102"/>
      <c r="O27" s="102"/>
      <c r="P27" s="102"/>
      <c r="Q27" s="103"/>
    </row>
    <row r="28" spans="1:17">
      <c r="A28" s="104"/>
      <c r="B28" s="105"/>
      <c r="C28" s="105"/>
      <c r="D28" s="105"/>
      <c r="E28" s="105"/>
      <c r="F28" s="105"/>
      <c r="G28" s="105"/>
      <c r="H28" s="105"/>
      <c r="I28" s="105"/>
      <c r="J28" s="105"/>
      <c r="K28" s="105"/>
      <c r="L28" s="105"/>
      <c r="M28" s="105"/>
      <c r="N28" s="105"/>
      <c r="O28" s="105"/>
      <c r="P28" s="105"/>
      <c r="Q28" s="106"/>
    </row>
    <row r="29" spans="1:17">
      <c r="A29" s="119" t="s">
        <v>139</v>
      </c>
      <c r="B29" s="120"/>
      <c r="C29" s="120"/>
      <c r="D29" s="120"/>
      <c r="E29" s="120"/>
      <c r="F29" s="120"/>
      <c r="G29" s="120"/>
      <c r="H29" s="120"/>
      <c r="I29" s="120"/>
      <c r="J29" s="120"/>
      <c r="K29" s="120"/>
      <c r="L29" s="120"/>
      <c r="M29" s="120"/>
      <c r="N29" s="120"/>
      <c r="O29" s="120"/>
      <c r="P29" s="120"/>
      <c r="Q29" s="121"/>
    </row>
    <row r="30" spans="1:17">
      <c r="A30" s="113" t="s">
        <v>144</v>
      </c>
      <c r="B30" s="114"/>
      <c r="C30" s="114"/>
      <c r="D30" s="114"/>
      <c r="E30" s="114"/>
      <c r="F30" s="114"/>
      <c r="G30" s="114"/>
      <c r="H30" s="114"/>
      <c r="I30" s="114"/>
      <c r="J30" s="114"/>
      <c r="K30" s="114"/>
      <c r="L30" s="114"/>
      <c r="M30" s="114"/>
      <c r="N30" s="114"/>
      <c r="O30" s="114"/>
      <c r="P30" s="114"/>
      <c r="Q30" s="115"/>
    </row>
    <row r="31" spans="1:17">
      <c r="A31" s="113"/>
      <c r="B31" s="114"/>
      <c r="C31" s="114"/>
      <c r="D31" s="114"/>
      <c r="E31" s="114"/>
      <c r="F31" s="114"/>
      <c r="G31" s="114"/>
      <c r="H31" s="114"/>
      <c r="I31" s="114"/>
      <c r="J31" s="114"/>
      <c r="K31" s="114"/>
      <c r="L31" s="114"/>
      <c r="M31" s="114"/>
      <c r="N31" s="114"/>
      <c r="O31" s="114"/>
      <c r="P31" s="114"/>
      <c r="Q31" s="115"/>
    </row>
    <row r="32" spans="1:17">
      <c r="A32" s="113"/>
      <c r="B32" s="114"/>
      <c r="C32" s="114"/>
      <c r="D32" s="114"/>
      <c r="E32" s="114"/>
      <c r="F32" s="114"/>
      <c r="G32" s="114"/>
      <c r="H32" s="114"/>
      <c r="I32" s="114"/>
      <c r="J32" s="114"/>
      <c r="K32" s="114"/>
      <c r="L32" s="114"/>
      <c r="M32" s="114"/>
      <c r="N32" s="114"/>
      <c r="O32" s="114"/>
      <c r="P32" s="114"/>
      <c r="Q32" s="115"/>
    </row>
    <row r="33" spans="1:17">
      <c r="A33" s="113"/>
      <c r="B33" s="114"/>
      <c r="C33" s="114"/>
      <c r="D33" s="114"/>
      <c r="E33" s="114"/>
      <c r="F33" s="114"/>
      <c r="G33" s="114"/>
      <c r="H33" s="114"/>
      <c r="I33" s="114"/>
      <c r="J33" s="114"/>
      <c r="K33" s="114"/>
      <c r="L33" s="114"/>
      <c r="M33" s="114"/>
      <c r="N33" s="114"/>
      <c r="O33" s="114"/>
      <c r="P33" s="114"/>
      <c r="Q33" s="115"/>
    </row>
    <row r="34" spans="1:17">
      <c r="A34" s="113"/>
      <c r="B34" s="114"/>
      <c r="C34" s="114"/>
      <c r="D34" s="114"/>
      <c r="E34" s="114"/>
      <c r="F34" s="114"/>
      <c r="G34" s="114"/>
      <c r="H34" s="114"/>
      <c r="I34" s="114"/>
      <c r="J34" s="114"/>
      <c r="K34" s="114"/>
      <c r="L34" s="114"/>
      <c r="M34" s="114"/>
      <c r="N34" s="114"/>
      <c r="O34" s="114"/>
      <c r="P34" s="114"/>
      <c r="Q34" s="115"/>
    </row>
    <row r="35" spans="1:17">
      <c r="A35" s="116" t="s">
        <v>140</v>
      </c>
      <c r="B35" s="117"/>
      <c r="C35" s="117"/>
      <c r="D35" s="117"/>
      <c r="E35" s="117"/>
      <c r="F35" s="117"/>
      <c r="G35" s="117"/>
      <c r="H35" s="117"/>
      <c r="I35" s="117"/>
      <c r="J35" s="117"/>
      <c r="K35" s="117"/>
      <c r="L35" s="117"/>
      <c r="M35" s="117"/>
      <c r="N35" s="117"/>
      <c r="O35" s="117"/>
      <c r="P35" s="117"/>
      <c r="Q35" s="118"/>
    </row>
    <row r="36" spans="1:17">
      <c r="A36" s="113" t="s">
        <v>145</v>
      </c>
      <c r="B36" s="114"/>
      <c r="C36" s="114"/>
      <c r="D36" s="114"/>
      <c r="E36" s="114"/>
      <c r="F36" s="114"/>
      <c r="G36" s="114"/>
      <c r="H36" s="114"/>
      <c r="I36" s="114"/>
      <c r="J36" s="114"/>
      <c r="K36" s="114"/>
      <c r="L36" s="114"/>
      <c r="M36" s="114"/>
      <c r="N36" s="114"/>
      <c r="O36" s="114"/>
      <c r="P36" s="114"/>
      <c r="Q36" s="115"/>
    </row>
    <row r="37" spans="1:17">
      <c r="A37" s="107"/>
      <c r="B37" s="108"/>
      <c r="C37" s="108"/>
      <c r="D37" s="108"/>
      <c r="E37" s="108"/>
      <c r="F37" s="108"/>
      <c r="G37" s="108"/>
      <c r="H37" s="108"/>
      <c r="I37" s="108"/>
      <c r="J37" s="108"/>
      <c r="K37" s="108"/>
      <c r="L37" s="108"/>
      <c r="M37" s="108"/>
      <c r="N37" s="108"/>
      <c r="O37" s="108"/>
      <c r="P37" s="108"/>
      <c r="Q37" s="109"/>
    </row>
    <row r="38" spans="1:17">
      <c r="A38" s="107"/>
      <c r="B38" s="108"/>
      <c r="C38" s="108"/>
      <c r="D38" s="108"/>
      <c r="E38" s="108"/>
      <c r="F38" s="108"/>
      <c r="G38" s="108"/>
      <c r="H38" s="108"/>
      <c r="I38" s="108"/>
      <c r="J38" s="108"/>
      <c r="K38" s="108"/>
      <c r="L38" s="108"/>
      <c r="M38" s="108"/>
      <c r="N38" s="108"/>
      <c r="O38" s="108"/>
      <c r="P38" s="108"/>
      <c r="Q38" s="109"/>
    </row>
    <row r="39" spans="1:17">
      <c r="A39" s="119" t="s">
        <v>122</v>
      </c>
      <c r="B39" s="120"/>
      <c r="C39" s="120"/>
      <c r="D39" s="120"/>
      <c r="E39" s="120"/>
      <c r="F39" s="120"/>
      <c r="G39" s="120"/>
      <c r="H39" s="120"/>
      <c r="I39" s="120"/>
      <c r="J39" s="120"/>
      <c r="K39" s="120"/>
      <c r="L39" s="120"/>
      <c r="M39" s="120"/>
      <c r="N39" s="120"/>
      <c r="O39" s="120"/>
      <c r="P39" s="120"/>
      <c r="Q39" s="121"/>
    </row>
    <row r="40" spans="1:17">
      <c r="A40" s="107" t="s">
        <v>141</v>
      </c>
      <c r="B40" s="108"/>
      <c r="C40" s="108"/>
      <c r="D40" s="108"/>
      <c r="E40" s="108"/>
      <c r="F40" s="108"/>
      <c r="G40" s="108"/>
      <c r="H40" s="108"/>
      <c r="I40" s="108"/>
      <c r="J40" s="108"/>
      <c r="K40" s="108"/>
      <c r="L40" s="108"/>
      <c r="M40" s="108"/>
      <c r="N40" s="108"/>
      <c r="O40" s="108"/>
      <c r="P40" s="108"/>
      <c r="Q40" s="109"/>
    </row>
    <row r="41" spans="1:17">
      <c r="A41" s="122" t="s">
        <v>142</v>
      </c>
      <c r="B41" s="123"/>
      <c r="C41" s="123"/>
      <c r="D41" s="123"/>
      <c r="E41" s="123"/>
      <c r="F41" s="123"/>
      <c r="G41" s="123"/>
      <c r="H41" s="123"/>
      <c r="I41" s="123"/>
      <c r="J41" s="123"/>
      <c r="K41" s="123"/>
      <c r="L41" s="123"/>
      <c r="M41" s="123"/>
      <c r="N41" s="123"/>
      <c r="O41" s="123"/>
      <c r="P41" s="123"/>
      <c r="Q41" s="124"/>
    </row>
    <row r="42" spans="1:17">
      <c r="A42" s="107" t="s">
        <v>143</v>
      </c>
      <c r="B42" s="108"/>
      <c r="C42" s="108"/>
      <c r="D42" s="108"/>
      <c r="E42" s="108"/>
      <c r="F42" s="108"/>
      <c r="G42" s="108"/>
      <c r="H42" s="108"/>
      <c r="I42" s="108"/>
      <c r="J42" s="108"/>
      <c r="K42" s="108"/>
      <c r="L42" s="108"/>
      <c r="M42" s="108"/>
      <c r="N42" s="108"/>
      <c r="O42" s="108"/>
      <c r="P42" s="108"/>
      <c r="Q42" s="109"/>
    </row>
    <row r="43" spans="1:17" ht="15.75" thickBot="1">
      <c r="A43" s="8"/>
      <c r="B43" s="9"/>
      <c r="C43" s="9"/>
      <c r="D43" s="9"/>
      <c r="E43" s="9"/>
      <c r="F43" s="9"/>
      <c r="G43" s="9"/>
      <c r="H43" s="9"/>
      <c r="I43" s="9"/>
      <c r="J43" s="9"/>
      <c r="K43" s="9"/>
      <c r="L43" s="9"/>
      <c r="M43" s="9"/>
      <c r="N43" s="9"/>
      <c r="O43" s="9"/>
      <c r="P43" s="9"/>
      <c r="Q43" s="6"/>
    </row>
  </sheetData>
  <mergeCells count="21">
    <mergeCell ref="A4:Q5"/>
    <mergeCell ref="A6:Q6"/>
    <mergeCell ref="A3:Q3"/>
    <mergeCell ref="A20:Q20"/>
    <mergeCell ref="A1:Q1"/>
    <mergeCell ref="A8:Q8"/>
    <mergeCell ref="A9:Q10"/>
    <mergeCell ref="A27:Q28"/>
    <mergeCell ref="A42:Q42"/>
    <mergeCell ref="A12:Q12"/>
    <mergeCell ref="A30:Q34"/>
    <mergeCell ref="A35:Q35"/>
    <mergeCell ref="A36:Q38"/>
    <mergeCell ref="A39:Q39"/>
    <mergeCell ref="A40:Q40"/>
    <mergeCell ref="A41:Q41"/>
    <mergeCell ref="A23:Q25"/>
    <mergeCell ref="A22:Q22"/>
    <mergeCell ref="A29:Q29"/>
    <mergeCell ref="A26:Q26"/>
    <mergeCell ref="A13:Q18"/>
  </mergeCells>
  <hyperlinks>
    <hyperlink ref="A22:Q22" location="'Periodic data'!A1" display="Periodic Data"/>
    <hyperlink ref="A26:Q26" location="'Meter Readings'!A1" display="Meter Readings"/>
    <hyperlink ref="A29:Q29" location="'Fuel Measurements'!A1" display="Fuel Measurements"/>
    <hyperlink ref="A35:Q35" location="Sustainability!A1" display="Sustainability"/>
    <hyperlink ref="A39:Q39" location="Biomethane!A1" display="Biomethane"/>
  </hyperlinks>
  <pageMargins left="0.28000000000000003" right="0.26" top="0.37" bottom="0.39"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DH63"/>
  <sheetViews>
    <sheetView showGridLines="0" zoomScaleNormal="100" workbookViewId="0">
      <selection sqref="A1:G1"/>
    </sheetView>
  </sheetViews>
  <sheetFormatPr defaultRowHeight="15"/>
  <cols>
    <col min="1" max="1" width="14" style="22" bestFit="1" customWidth="1"/>
    <col min="2" max="2" width="31.5703125" style="22" customWidth="1"/>
    <col min="3" max="3" width="17.7109375" style="22" customWidth="1"/>
    <col min="4" max="4" width="13.42578125" style="22" customWidth="1"/>
    <col min="5" max="5" width="32.85546875" style="22" customWidth="1"/>
    <col min="6" max="6" width="14.85546875" style="22" customWidth="1"/>
    <col min="7" max="7" width="9.140625" style="22"/>
    <col min="8" max="26" width="9.140625" style="61"/>
    <col min="27" max="112" width="9.140625" style="21"/>
    <col min="113" max="16384" width="9.140625" style="22"/>
  </cols>
  <sheetData>
    <row r="1" spans="1:7" ht="18.75">
      <c r="A1" s="155" t="s">
        <v>7</v>
      </c>
      <c r="B1" s="156"/>
      <c r="C1" s="156"/>
      <c r="D1" s="156"/>
      <c r="E1" s="156"/>
      <c r="F1" s="156"/>
      <c r="G1" s="157"/>
    </row>
    <row r="2" spans="1:7" ht="75" customHeight="1">
      <c r="A2" s="158" t="s">
        <v>32</v>
      </c>
      <c r="B2" s="159"/>
      <c r="C2" s="159"/>
      <c r="D2" s="159"/>
      <c r="E2" s="159"/>
      <c r="F2" s="159"/>
      <c r="G2" s="160"/>
    </row>
    <row r="3" spans="1:7">
      <c r="A3" s="23"/>
      <c r="B3" s="24" t="s">
        <v>0</v>
      </c>
      <c r="C3" s="25"/>
      <c r="D3" s="26"/>
      <c r="E3" s="26"/>
      <c r="F3" s="26"/>
      <c r="G3" s="27"/>
    </row>
    <row r="4" spans="1:7">
      <c r="A4" s="23"/>
      <c r="B4" s="28" t="s">
        <v>3</v>
      </c>
      <c r="C4" s="28"/>
      <c r="D4" s="26"/>
      <c r="E4" s="26"/>
      <c r="F4" s="26"/>
      <c r="G4" s="27"/>
    </row>
    <row r="5" spans="1:7">
      <c r="A5" s="23"/>
      <c r="B5" s="28" t="s">
        <v>13</v>
      </c>
      <c r="C5" s="28"/>
      <c r="D5" s="26"/>
      <c r="E5" s="26"/>
      <c r="F5" s="26"/>
      <c r="G5" s="27"/>
    </row>
    <row r="6" spans="1:7">
      <c r="A6" s="23"/>
      <c r="B6" s="28" t="s">
        <v>2</v>
      </c>
      <c r="C6" s="28" t="s">
        <v>31</v>
      </c>
      <c r="D6" s="26"/>
      <c r="E6" s="26"/>
      <c r="F6" s="26"/>
      <c r="G6" s="27"/>
    </row>
    <row r="7" spans="1:7">
      <c r="A7" s="23"/>
      <c r="B7" s="29" t="s">
        <v>25</v>
      </c>
      <c r="C7" s="63">
        <f>24*(C9-C8)*C5</f>
        <v>0</v>
      </c>
      <c r="D7" s="62"/>
      <c r="E7" s="26"/>
      <c r="F7" s="26"/>
      <c r="G7" s="27"/>
    </row>
    <row r="8" spans="1:7">
      <c r="A8" s="23"/>
      <c r="B8" s="28" t="s">
        <v>9</v>
      </c>
      <c r="C8" s="30"/>
      <c r="D8" s="26"/>
      <c r="E8" s="26"/>
      <c r="F8" s="26"/>
      <c r="G8" s="27"/>
    </row>
    <row r="9" spans="1:7">
      <c r="A9" s="23"/>
      <c r="B9" s="28" t="s">
        <v>10</v>
      </c>
      <c r="C9" s="30"/>
      <c r="D9" s="26"/>
      <c r="E9" s="26"/>
      <c r="F9" s="26"/>
      <c r="G9" s="27"/>
    </row>
    <row r="10" spans="1:7" ht="18" customHeight="1">
      <c r="A10" s="23"/>
      <c r="B10" s="31" t="s">
        <v>1</v>
      </c>
      <c r="C10" s="31"/>
      <c r="D10" s="26"/>
      <c r="E10" s="26"/>
      <c r="F10" s="26"/>
      <c r="G10" s="27"/>
    </row>
    <row r="11" spans="1:7" ht="32.25" customHeight="1">
      <c r="A11" s="166" t="s">
        <v>12</v>
      </c>
      <c r="B11" s="167"/>
      <c r="C11" s="167"/>
      <c r="D11" s="167"/>
      <c r="E11" s="167"/>
      <c r="F11" s="167"/>
      <c r="G11" s="168"/>
    </row>
    <row r="12" spans="1:7" ht="18.75" customHeight="1">
      <c r="A12" s="23"/>
      <c r="B12" s="172" t="s">
        <v>5</v>
      </c>
      <c r="C12" s="172"/>
      <c r="D12" s="26"/>
      <c r="E12" s="172" t="s">
        <v>6</v>
      </c>
      <c r="F12" s="172"/>
      <c r="G12" s="27"/>
    </row>
    <row r="13" spans="1:7" ht="30">
      <c r="A13" s="23"/>
      <c r="B13" s="98" t="s">
        <v>22</v>
      </c>
      <c r="C13" s="32"/>
      <c r="D13" s="26"/>
      <c r="E13" s="99" t="s">
        <v>22</v>
      </c>
      <c r="F13" s="32"/>
      <c r="G13" s="27"/>
    </row>
    <row r="14" spans="1:7" ht="60">
      <c r="A14" s="23"/>
      <c r="B14" s="33"/>
      <c r="C14" s="34"/>
      <c r="D14" s="26"/>
      <c r="E14" s="99" t="s">
        <v>23</v>
      </c>
      <c r="F14" s="32"/>
      <c r="G14" s="27"/>
    </row>
    <row r="15" spans="1:7" ht="75">
      <c r="A15" s="23"/>
      <c r="B15" s="26"/>
      <c r="C15" s="26"/>
      <c r="D15" s="26"/>
      <c r="E15" s="99" t="s">
        <v>24</v>
      </c>
      <c r="F15" s="32"/>
      <c r="G15" s="27"/>
    </row>
    <row r="16" spans="1:7">
      <c r="A16" s="169" t="s">
        <v>8</v>
      </c>
      <c r="B16" s="170"/>
      <c r="C16" s="170"/>
      <c r="D16" s="170"/>
      <c r="E16" s="170"/>
      <c r="F16" s="170"/>
      <c r="G16" s="171"/>
    </row>
    <row r="17" spans="1:112">
      <c r="A17" s="163" t="s">
        <v>11</v>
      </c>
      <c r="B17" s="164"/>
      <c r="C17" s="164"/>
      <c r="D17" s="164"/>
      <c r="E17" s="164"/>
      <c r="F17" s="164"/>
      <c r="G17" s="165"/>
    </row>
    <row r="18" spans="1:112">
      <c r="A18" s="23"/>
      <c r="B18" s="26"/>
      <c r="C18" s="26"/>
      <c r="D18" s="26"/>
      <c r="E18" s="26"/>
      <c r="F18" s="26"/>
      <c r="G18" s="27"/>
    </row>
    <row r="19" spans="1:112">
      <c r="A19" s="23"/>
      <c r="B19" s="161" t="s">
        <v>4</v>
      </c>
      <c r="C19" s="161"/>
      <c r="D19" s="26"/>
      <c r="E19" s="162"/>
      <c r="F19" s="162"/>
      <c r="G19" s="27"/>
    </row>
    <row r="20" spans="1:112" ht="60">
      <c r="A20" s="23"/>
      <c r="B20" s="98" t="s">
        <v>21</v>
      </c>
      <c r="C20" s="32"/>
      <c r="D20" s="26"/>
      <c r="E20" s="33"/>
      <c r="F20" s="35"/>
      <c r="G20" s="27"/>
    </row>
    <row r="21" spans="1:112">
      <c r="A21" s="23"/>
      <c r="B21" s="26"/>
      <c r="C21" s="26"/>
      <c r="D21" s="26"/>
      <c r="E21" s="26"/>
      <c r="F21" s="26"/>
      <c r="G21" s="27"/>
    </row>
    <row r="22" spans="1:112" s="36" customFormat="1">
      <c r="A22" s="23"/>
      <c r="B22" s="33"/>
      <c r="C22" s="35"/>
      <c r="D22" s="26"/>
      <c r="E22" s="33"/>
      <c r="F22" s="35"/>
      <c r="G22" s="27"/>
      <c r="H22" s="61"/>
      <c r="I22" s="61"/>
      <c r="J22" s="61"/>
      <c r="K22" s="61"/>
      <c r="L22" s="61"/>
      <c r="M22" s="61"/>
      <c r="N22" s="61"/>
      <c r="O22" s="61"/>
      <c r="P22" s="61"/>
      <c r="Q22" s="61"/>
      <c r="R22" s="61"/>
      <c r="S22" s="61"/>
      <c r="T22" s="61"/>
      <c r="U22" s="61"/>
      <c r="V22" s="61"/>
      <c r="W22" s="61"/>
      <c r="X22" s="61"/>
      <c r="Y22" s="61"/>
      <c r="Z22" s="6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row>
    <row r="23" spans="1:112">
      <c r="A23" s="23"/>
      <c r="B23" s="161" t="s">
        <v>19</v>
      </c>
      <c r="C23" s="161"/>
      <c r="D23" s="26"/>
      <c r="E23" s="33"/>
      <c r="F23" s="35"/>
      <c r="G23" s="27"/>
    </row>
    <row r="24" spans="1:112" ht="30">
      <c r="A24" s="23"/>
      <c r="B24" s="98" t="s">
        <v>124</v>
      </c>
      <c r="C24" s="32"/>
      <c r="D24" s="26"/>
      <c r="E24" s="33"/>
      <c r="F24" s="35"/>
      <c r="G24" s="27"/>
    </row>
    <row r="25" spans="1:112" ht="30">
      <c r="A25" s="23"/>
      <c r="B25" s="98" t="s">
        <v>123</v>
      </c>
      <c r="C25" s="32"/>
      <c r="D25" s="26"/>
      <c r="E25" s="33"/>
      <c r="F25" s="35"/>
      <c r="G25" s="27"/>
    </row>
    <row r="26" spans="1:112" ht="30">
      <c r="A26" s="23"/>
      <c r="B26" s="98" t="s">
        <v>125</v>
      </c>
      <c r="C26" s="32"/>
      <c r="D26" s="26"/>
      <c r="E26" s="33"/>
      <c r="F26" s="35"/>
      <c r="G26" s="27"/>
    </row>
    <row r="27" spans="1:112" s="36" customFormat="1">
      <c r="A27" s="23"/>
      <c r="B27" s="33"/>
      <c r="C27" s="35"/>
      <c r="D27" s="26"/>
      <c r="E27" s="33"/>
      <c r="F27" s="35"/>
      <c r="G27" s="27"/>
      <c r="H27" s="61"/>
      <c r="I27" s="61"/>
      <c r="J27" s="61"/>
      <c r="K27" s="61"/>
      <c r="L27" s="61"/>
      <c r="M27" s="61"/>
      <c r="N27" s="61"/>
      <c r="O27" s="61"/>
      <c r="P27" s="61"/>
      <c r="Q27" s="61"/>
      <c r="R27" s="61"/>
      <c r="S27" s="61"/>
      <c r="T27" s="61"/>
      <c r="U27" s="61"/>
      <c r="V27" s="61"/>
      <c r="W27" s="61"/>
      <c r="X27" s="61"/>
      <c r="Y27" s="61"/>
      <c r="Z27" s="6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row>
    <row r="28" spans="1:112" ht="15.75" thickBot="1">
      <c r="A28" s="37"/>
      <c r="B28" s="38"/>
      <c r="C28" s="38"/>
      <c r="D28" s="38"/>
      <c r="E28" s="38"/>
      <c r="F28" s="38"/>
      <c r="G28" s="39"/>
    </row>
    <row r="29" spans="1:112" s="21" customFormat="1" ht="15.75" thickBot="1">
      <c r="A29" s="141" t="s">
        <v>126</v>
      </c>
      <c r="B29" s="142"/>
      <c r="C29" s="142"/>
      <c r="D29" s="142"/>
      <c r="E29" s="142"/>
      <c r="F29" s="142"/>
      <c r="G29" s="143"/>
      <c r="H29" s="61"/>
      <c r="I29" s="61"/>
      <c r="J29" s="61"/>
      <c r="K29" s="61"/>
      <c r="L29" s="61"/>
      <c r="M29" s="61"/>
      <c r="N29" s="61"/>
      <c r="O29" s="61"/>
      <c r="P29" s="61"/>
      <c r="Q29" s="61"/>
      <c r="R29" s="61"/>
      <c r="S29" s="61"/>
      <c r="T29" s="61"/>
      <c r="U29" s="61"/>
      <c r="V29" s="61"/>
      <c r="W29" s="61"/>
      <c r="X29" s="61"/>
      <c r="Y29" s="61"/>
      <c r="Z29" s="61"/>
    </row>
    <row r="30" spans="1:112" s="21" customFormat="1">
      <c r="A30" s="144" t="s">
        <v>149</v>
      </c>
      <c r="B30" s="145"/>
      <c r="C30" s="145"/>
      <c r="D30" s="145"/>
      <c r="E30" s="145"/>
      <c r="F30" s="145"/>
      <c r="G30" s="146"/>
      <c r="H30" s="61"/>
      <c r="I30" s="61"/>
      <c r="J30" s="61"/>
      <c r="K30" s="61"/>
      <c r="L30" s="61"/>
      <c r="M30" s="61"/>
      <c r="N30" s="61"/>
      <c r="O30" s="61"/>
      <c r="P30" s="61"/>
      <c r="Q30" s="61"/>
      <c r="R30" s="61"/>
      <c r="S30" s="61"/>
      <c r="T30" s="61"/>
      <c r="U30" s="61"/>
      <c r="V30" s="61"/>
      <c r="W30" s="61"/>
      <c r="X30" s="61"/>
      <c r="Y30" s="61"/>
      <c r="Z30" s="61"/>
    </row>
    <row r="31" spans="1:112" s="21" customFormat="1" ht="15.75" thickBot="1">
      <c r="A31" s="147"/>
      <c r="B31" s="148"/>
      <c r="C31" s="148"/>
      <c r="D31" s="148"/>
      <c r="E31" s="148"/>
      <c r="F31" s="148"/>
      <c r="G31" s="149"/>
      <c r="H31" s="61"/>
      <c r="I31" s="61"/>
      <c r="J31" s="61"/>
      <c r="K31" s="61"/>
      <c r="L31" s="61"/>
      <c r="M31" s="61"/>
      <c r="N31" s="61"/>
      <c r="O31" s="61"/>
      <c r="P31" s="61"/>
      <c r="Q31" s="61"/>
      <c r="R31" s="61"/>
      <c r="S31" s="61"/>
      <c r="T31" s="61"/>
      <c r="U31" s="61"/>
      <c r="V31" s="61"/>
      <c r="W31" s="61"/>
      <c r="X31" s="61"/>
      <c r="Y31" s="61"/>
      <c r="Z31" s="61"/>
    </row>
    <row r="32" spans="1:112" s="21" customFormat="1" ht="15.75" thickBot="1">
      <c r="A32" s="100" t="s">
        <v>127</v>
      </c>
      <c r="B32" s="67"/>
      <c r="C32" s="68"/>
      <c r="D32" s="69"/>
      <c r="E32" s="69"/>
      <c r="F32" s="69"/>
      <c r="G32" s="70"/>
      <c r="H32" s="61"/>
      <c r="I32" s="61"/>
      <c r="J32" s="61"/>
      <c r="K32" s="61"/>
      <c r="L32" s="61"/>
      <c r="M32" s="61"/>
      <c r="N32" s="61"/>
      <c r="O32" s="61"/>
      <c r="P32" s="61"/>
      <c r="Q32" s="61"/>
      <c r="R32" s="61"/>
      <c r="S32" s="61"/>
      <c r="T32" s="61"/>
      <c r="U32" s="61"/>
      <c r="V32" s="61"/>
      <c r="W32" s="61"/>
      <c r="X32" s="61"/>
      <c r="Y32" s="61"/>
      <c r="Z32" s="61"/>
    </row>
    <row r="33" spans="1:26" s="21" customFormat="1">
      <c r="A33" s="101" t="s">
        <v>128</v>
      </c>
      <c r="B33" s="150"/>
      <c r="C33" s="151"/>
      <c r="D33" s="151"/>
      <c r="E33" s="151"/>
      <c r="F33" s="151"/>
      <c r="G33" s="152"/>
      <c r="H33" s="61"/>
      <c r="I33" s="61"/>
      <c r="J33" s="61"/>
      <c r="K33" s="61"/>
      <c r="L33" s="61"/>
      <c r="M33" s="61"/>
      <c r="N33" s="61"/>
      <c r="O33" s="61"/>
      <c r="P33" s="61"/>
      <c r="Q33" s="61"/>
      <c r="R33" s="61"/>
      <c r="S33" s="61"/>
      <c r="T33" s="61"/>
      <c r="U33" s="61"/>
      <c r="V33" s="61"/>
      <c r="W33" s="61"/>
      <c r="X33" s="61"/>
      <c r="Y33" s="61"/>
      <c r="Z33" s="61"/>
    </row>
    <row r="34" spans="1:26" s="21" customFormat="1" ht="15.75" thickBot="1">
      <c r="A34" s="140"/>
      <c r="B34" s="140"/>
      <c r="C34" s="153"/>
      <c r="D34" s="153"/>
      <c r="E34" s="153"/>
      <c r="F34" s="153"/>
      <c r="G34" s="154"/>
      <c r="H34" s="61"/>
      <c r="I34" s="61"/>
      <c r="J34" s="61"/>
      <c r="K34" s="61"/>
      <c r="L34" s="61"/>
      <c r="M34" s="61"/>
      <c r="N34" s="61"/>
      <c r="O34" s="61"/>
      <c r="P34" s="61"/>
      <c r="Q34" s="61"/>
      <c r="R34" s="61"/>
      <c r="S34" s="61"/>
      <c r="T34" s="61"/>
      <c r="U34" s="61"/>
      <c r="V34" s="61"/>
      <c r="W34" s="61"/>
      <c r="X34" s="61"/>
      <c r="Y34" s="61"/>
      <c r="Z34" s="61"/>
    </row>
    <row r="35" spans="1:26" s="21" customFormat="1">
      <c r="H35" s="61"/>
      <c r="I35" s="61"/>
      <c r="J35" s="61"/>
      <c r="K35" s="61"/>
      <c r="L35" s="61"/>
      <c r="M35" s="61"/>
      <c r="N35" s="61"/>
      <c r="O35" s="61"/>
      <c r="P35" s="61"/>
      <c r="Q35" s="61"/>
      <c r="R35" s="61"/>
      <c r="S35" s="61"/>
      <c r="T35" s="61"/>
      <c r="U35" s="61"/>
      <c r="V35" s="61"/>
      <c r="W35" s="61"/>
      <c r="X35" s="61"/>
      <c r="Y35" s="61"/>
      <c r="Z35" s="61"/>
    </row>
    <row r="36" spans="1:26" s="21" customFormat="1">
      <c r="H36" s="61"/>
      <c r="I36" s="61"/>
      <c r="J36" s="61"/>
      <c r="K36" s="61"/>
      <c r="L36" s="61"/>
      <c r="M36" s="61"/>
      <c r="N36" s="61"/>
      <c r="O36" s="61"/>
      <c r="P36" s="61"/>
      <c r="Q36" s="61"/>
      <c r="R36" s="61"/>
      <c r="S36" s="61"/>
      <c r="T36" s="61"/>
      <c r="U36" s="61"/>
      <c r="V36" s="61"/>
      <c r="W36" s="61"/>
      <c r="X36" s="61"/>
      <c r="Y36" s="61"/>
      <c r="Z36" s="61"/>
    </row>
    <row r="37" spans="1:26" s="21" customFormat="1">
      <c r="H37" s="61"/>
      <c r="I37" s="61"/>
      <c r="J37" s="61"/>
      <c r="K37" s="61"/>
      <c r="L37" s="61"/>
      <c r="M37" s="61"/>
      <c r="N37" s="61"/>
      <c r="O37" s="61"/>
      <c r="P37" s="61"/>
      <c r="Q37" s="61"/>
      <c r="R37" s="61"/>
      <c r="S37" s="61"/>
      <c r="T37" s="61"/>
      <c r="U37" s="61"/>
      <c r="V37" s="61"/>
      <c r="W37" s="61"/>
      <c r="X37" s="61"/>
      <c r="Y37" s="61"/>
      <c r="Z37" s="61"/>
    </row>
    <row r="38" spans="1:26" s="21" customFormat="1">
      <c r="H38" s="61"/>
      <c r="I38" s="61"/>
      <c r="J38" s="61"/>
      <c r="K38" s="61"/>
      <c r="L38" s="61"/>
      <c r="M38" s="61"/>
      <c r="N38" s="61"/>
      <c r="O38" s="61"/>
      <c r="P38" s="61"/>
      <c r="Q38" s="61"/>
      <c r="R38" s="61"/>
      <c r="S38" s="61"/>
      <c r="T38" s="61"/>
      <c r="U38" s="61"/>
      <c r="V38" s="61"/>
      <c r="W38" s="61"/>
      <c r="X38" s="61"/>
      <c r="Y38" s="61"/>
      <c r="Z38" s="61"/>
    </row>
    <row r="39" spans="1:26" s="21" customFormat="1">
      <c r="H39" s="61"/>
      <c r="I39" s="61"/>
      <c r="J39" s="61"/>
      <c r="K39" s="61"/>
      <c r="L39" s="61"/>
      <c r="M39" s="61"/>
      <c r="N39" s="61"/>
      <c r="O39" s="61"/>
      <c r="P39" s="61"/>
      <c r="Q39" s="61"/>
      <c r="R39" s="61"/>
      <c r="S39" s="61"/>
      <c r="T39" s="61"/>
      <c r="U39" s="61"/>
      <c r="V39" s="61"/>
      <c r="W39" s="61"/>
      <c r="X39" s="61"/>
      <c r="Y39" s="61"/>
      <c r="Z39" s="61"/>
    </row>
    <row r="40" spans="1:26" s="21" customFormat="1">
      <c r="H40" s="61"/>
      <c r="I40" s="61"/>
      <c r="J40" s="61"/>
      <c r="K40" s="61"/>
      <c r="L40" s="61"/>
      <c r="M40" s="61"/>
      <c r="N40" s="61"/>
      <c r="O40" s="61"/>
      <c r="P40" s="61"/>
      <c r="Q40" s="61"/>
      <c r="R40" s="61"/>
      <c r="S40" s="61"/>
      <c r="T40" s="61"/>
      <c r="U40" s="61"/>
      <c r="V40" s="61"/>
      <c r="W40" s="61"/>
      <c r="X40" s="61"/>
      <c r="Y40" s="61"/>
      <c r="Z40" s="61"/>
    </row>
    <row r="41" spans="1:26" s="21" customFormat="1">
      <c r="H41" s="61"/>
      <c r="I41" s="61"/>
      <c r="J41" s="61"/>
      <c r="K41" s="61"/>
      <c r="L41" s="61"/>
      <c r="M41" s="61"/>
      <c r="N41" s="61"/>
      <c r="O41" s="61"/>
      <c r="P41" s="61"/>
      <c r="Q41" s="61"/>
      <c r="R41" s="61"/>
      <c r="S41" s="61"/>
      <c r="T41" s="61"/>
      <c r="U41" s="61"/>
      <c r="V41" s="61"/>
      <c r="W41" s="61"/>
      <c r="X41" s="61"/>
      <c r="Y41" s="61"/>
      <c r="Z41" s="61"/>
    </row>
    <row r="42" spans="1:26" s="21" customFormat="1">
      <c r="H42" s="61"/>
      <c r="I42" s="61"/>
      <c r="J42" s="61"/>
      <c r="K42" s="61"/>
      <c r="L42" s="61"/>
      <c r="M42" s="61"/>
      <c r="N42" s="61"/>
      <c r="O42" s="61"/>
      <c r="P42" s="61"/>
      <c r="Q42" s="61"/>
      <c r="R42" s="61"/>
      <c r="S42" s="61"/>
      <c r="T42" s="61"/>
      <c r="U42" s="61"/>
      <c r="V42" s="61"/>
      <c r="W42" s="61"/>
      <c r="X42" s="61"/>
      <c r="Y42" s="61"/>
      <c r="Z42" s="61"/>
    </row>
    <row r="43" spans="1:26" s="21" customFormat="1">
      <c r="H43" s="61"/>
      <c r="I43" s="61"/>
      <c r="J43" s="61"/>
      <c r="K43" s="61"/>
      <c r="L43" s="61"/>
      <c r="M43" s="61"/>
      <c r="N43" s="61"/>
      <c r="O43" s="61"/>
      <c r="P43" s="61"/>
      <c r="Q43" s="61"/>
      <c r="R43" s="61"/>
      <c r="S43" s="61"/>
      <c r="T43" s="61"/>
      <c r="U43" s="61"/>
      <c r="V43" s="61"/>
      <c r="W43" s="61"/>
      <c r="X43" s="61"/>
      <c r="Y43" s="61"/>
      <c r="Z43" s="61"/>
    </row>
    <row r="44" spans="1:26" s="21" customFormat="1">
      <c r="H44" s="61"/>
      <c r="I44" s="61"/>
      <c r="J44" s="61"/>
      <c r="K44" s="61"/>
      <c r="L44" s="61"/>
      <c r="M44" s="61"/>
      <c r="N44" s="61"/>
      <c r="O44" s="61"/>
      <c r="P44" s="61"/>
      <c r="Q44" s="61"/>
      <c r="R44" s="61"/>
      <c r="S44" s="61"/>
      <c r="T44" s="61"/>
      <c r="U44" s="61"/>
      <c r="V44" s="61"/>
      <c r="W44" s="61"/>
      <c r="X44" s="61"/>
      <c r="Y44" s="61"/>
      <c r="Z44" s="61"/>
    </row>
    <row r="45" spans="1:26" s="21" customFormat="1">
      <c r="H45" s="61"/>
      <c r="I45" s="61"/>
      <c r="J45" s="61"/>
      <c r="K45" s="61"/>
      <c r="L45" s="61"/>
      <c r="M45" s="61"/>
      <c r="N45" s="61"/>
      <c r="O45" s="61"/>
      <c r="P45" s="61"/>
      <c r="Q45" s="61"/>
      <c r="R45" s="61"/>
      <c r="S45" s="61"/>
      <c r="T45" s="61"/>
      <c r="U45" s="61"/>
      <c r="V45" s="61"/>
      <c r="W45" s="61"/>
      <c r="X45" s="61"/>
      <c r="Y45" s="61"/>
      <c r="Z45" s="61"/>
    </row>
    <row r="46" spans="1:26" s="21" customFormat="1">
      <c r="H46" s="61"/>
      <c r="I46" s="61"/>
      <c r="J46" s="61"/>
      <c r="K46" s="61"/>
      <c r="L46" s="61"/>
      <c r="M46" s="61"/>
      <c r="N46" s="61"/>
      <c r="O46" s="61"/>
      <c r="P46" s="61"/>
      <c r="Q46" s="61"/>
      <c r="R46" s="61"/>
      <c r="S46" s="61"/>
      <c r="T46" s="61"/>
      <c r="U46" s="61"/>
      <c r="V46" s="61"/>
      <c r="W46" s="61"/>
      <c r="X46" s="61"/>
      <c r="Y46" s="61"/>
      <c r="Z46" s="61"/>
    </row>
    <row r="47" spans="1:26" s="21" customFormat="1">
      <c r="H47" s="61"/>
      <c r="I47" s="61"/>
      <c r="J47" s="61"/>
      <c r="K47" s="61"/>
      <c r="L47" s="61"/>
      <c r="M47" s="61"/>
      <c r="N47" s="61"/>
      <c r="O47" s="61"/>
      <c r="P47" s="61"/>
      <c r="Q47" s="61"/>
      <c r="R47" s="61"/>
      <c r="S47" s="61"/>
      <c r="T47" s="61"/>
      <c r="U47" s="61"/>
      <c r="V47" s="61"/>
      <c r="W47" s="61"/>
      <c r="X47" s="61"/>
      <c r="Y47" s="61"/>
      <c r="Z47" s="61"/>
    </row>
    <row r="48" spans="1:26" s="21" customFormat="1">
      <c r="H48" s="61"/>
      <c r="I48" s="61"/>
      <c r="J48" s="61"/>
      <c r="K48" s="61"/>
      <c r="L48" s="61"/>
      <c r="M48" s="61"/>
      <c r="N48" s="61"/>
      <c r="O48" s="61"/>
      <c r="P48" s="61"/>
      <c r="Q48" s="61"/>
      <c r="R48" s="61"/>
      <c r="S48" s="61"/>
      <c r="T48" s="61"/>
      <c r="U48" s="61"/>
      <c r="V48" s="61"/>
      <c r="W48" s="61"/>
      <c r="X48" s="61"/>
      <c r="Y48" s="61"/>
      <c r="Z48" s="61"/>
    </row>
    <row r="49" spans="8:26" s="21" customFormat="1">
      <c r="H49" s="61"/>
      <c r="I49" s="61"/>
      <c r="J49" s="61"/>
      <c r="K49" s="61"/>
      <c r="L49" s="61"/>
      <c r="M49" s="61"/>
      <c r="N49" s="61"/>
      <c r="O49" s="61"/>
      <c r="P49" s="61"/>
      <c r="Q49" s="61"/>
      <c r="R49" s="61"/>
      <c r="S49" s="61"/>
      <c r="T49" s="61"/>
      <c r="U49" s="61"/>
      <c r="V49" s="61"/>
      <c r="W49" s="61"/>
      <c r="X49" s="61"/>
      <c r="Y49" s="61"/>
      <c r="Z49" s="61"/>
    </row>
    <row r="50" spans="8:26" s="21" customFormat="1">
      <c r="H50" s="61"/>
      <c r="I50" s="61"/>
      <c r="J50" s="61"/>
      <c r="K50" s="61"/>
      <c r="L50" s="61"/>
      <c r="M50" s="61"/>
      <c r="N50" s="61"/>
      <c r="O50" s="61"/>
      <c r="P50" s="61"/>
      <c r="Q50" s="61"/>
      <c r="R50" s="61"/>
      <c r="S50" s="61"/>
      <c r="T50" s="61"/>
      <c r="U50" s="61"/>
      <c r="V50" s="61"/>
      <c r="W50" s="61"/>
      <c r="X50" s="61"/>
      <c r="Y50" s="61"/>
      <c r="Z50" s="61"/>
    </row>
    <row r="51" spans="8:26" s="21" customFormat="1">
      <c r="H51" s="61"/>
      <c r="I51" s="61"/>
      <c r="J51" s="61"/>
      <c r="K51" s="61"/>
      <c r="L51" s="61"/>
      <c r="M51" s="61"/>
      <c r="N51" s="61"/>
      <c r="O51" s="61"/>
      <c r="P51" s="61"/>
      <c r="Q51" s="61"/>
      <c r="R51" s="61"/>
      <c r="S51" s="61"/>
      <c r="T51" s="61"/>
      <c r="U51" s="61"/>
      <c r="V51" s="61"/>
      <c r="W51" s="61"/>
      <c r="X51" s="61"/>
      <c r="Y51" s="61"/>
      <c r="Z51" s="61"/>
    </row>
    <row r="52" spans="8:26" s="21" customFormat="1">
      <c r="H52" s="61"/>
      <c r="I52" s="61"/>
      <c r="J52" s="61"/>
      <c r="K52" s="61"/>
      <c r="L52" s="61"/>
      <c r="M52" s="61"/>
      <c r="N52" s="61"/>
      <c r="O52" s="61"/>
      <c r="P52" s="61"/>
      <c r="Q52" s="61"/>
      <c r="R52" s="61"/>
      <c r="S52" s="61"/>
      <c r="T52" s="61"/>
      <c r="U52" s="61"/>
      <c r="V52" s="61"/>
      <c r="W52" s="61"/>
      <c r="X52" s="61"/>
      <c r="Y52" s="61"/>
      <c r="Z52" s="61"/>
    </row>
    <row r="53" spans="8:26" s="21" customFormat="1">
      <c r="H53" s="61"/>
      <c r="I53" s="61"/>
      <c r="J53" s="61"/>
      <c r="K53" s="61"/>
      <c r="L53" s="61"/>
      <c r="M53" s="61"/>
      <c r="N53" s="61"/>
      <c r="O53" s="61"/>
      <c r="P53" s="61"/>
      <c r="Q53" s="61"/>
      <c r="R53" s="61"/>
      <c r="S53" s="61"/>
      <c r="T53" s="61"/>
      <c r="U53" s="61"/>
      <c r="V53" s="61"/>
      <c r="W53" s="61"/>
      <c r="X53" s="61"/>
      <c r="Y53" s="61"/>
      <c r="Z53" s="61"/>
    </row>
    <row r="54" spans="8:26" s="21" customFormat="1">
      <c r="H54" s="61"/>
      <c r="I54" s="61"/>
      <c r="J54" s="61"/>
      <c r="K54" s="61"/>
      <c r="L54" s="61"/>
      <c r="M54" s="61"/>
      <c r="N54" s="61"/>
      <c r="O54" s="61"/>
      <c r="P54" s="61"/>
      <c r="Q54" s="61"/>
      <c r="R54" s="61"/>
      <c r="S54" s="61"/>
      <c r="T54" s="61"/>
      <c r="U54" s="61"/>
      <c r="V54" s="61"/>
      <c r="W54" s="61"/>
      <c r="X54" s="61"/>
      <c r="Y54" s="61"/>
      <c r="Z54" s="61"/>
    </row>
    <row r="55" spans="8:26" s="21" customFormat="1">
      <c r="H55" s="61"/>
      <c r="I55" s="61"/>
      <c r="J55" s="61"/>
      <c r="K55" s="61"/>
      <c r="L55" s="61"/>
      <c r="M55" s="61"/>
      <c r="N55" s="61"/>
      <c r="O55" s="61"/>
      <c r="P55" s="61"/>
      <c r="Q55" s="61"/>
      <c r="R55" s="61"/>
      <c r="S55" s="61"/>
      <c r="T55" s="61"/>
      <c r="U55" s="61"/>
      <c r="V55" s="61"/>
      <c r="W55" s="61"/>
      <c r="X55" s="61"/>
      <c r="Y55" s="61"/>
      <c r="Z55" s="61"/>
    </row>
    <row r="56" spans="8:26" s="21" customFormat="1">
      <c r="H56" s="61"/>
      <c r="I56" s="61"/>
      <c r="J56" s="61"/>
      <c r="K56" s="61"/>
      <c r="L56" s="61"/>
      <c r="M56" s="61"/>
      <c r="N56" s="61"/>
      <c r="O56" s="61"/>
      <c r="P56" s="61"/>
      <c r="Q56" s="61"/>
      <c r="R56" s="61"/>
      <c r="S56" s="61"/>
      <c r="T56" s="61"/>
      <c r="U56" s="61"/>
      <c r="V56" s="61"/>
      <c r="W56" s="61"/>
      <c r="X56" s="61"/>
      <c r="Y56" s="61"/>
      <c r="Z56" s="61"/>
    </row>
    <row r="57" spans="8:26" s="21" customFormat="1">
      <c r="H57" s="61"/>
      <c r="I57" s="61"/>
      <c r="J57" s="61"/>
      <c r="K57" s="61"/>
      <c r="L57" s="61"/>
      <c r="M57" s="61"/>
      <c r="N57" s="61"/>
      <c r="O57" s="61"/>
      <c r="P57" s="61"/>
      <c r="Q57" s="61"/>
      <c r="R57" s="61"/>
      <c r="S57" s="61"/>
      <c r="T57" s="61"/>
      <c r="U57" s="61"/>
      <c r="V57" s="61"/>
      <c r="W57" s="61"/>
      <c r="X57" s="61"/>
      <c r="Y57" s="61"/>
      <c r="Z57" s="61"/>
    </row>
    <row r="58" spans="8:26" s="21" customFormat="1">
      <c r="H58" s="61"/>
      <c r="I58" s="61"/>
      <c r="J58" s="61"/>
      <c r="K58" s="61"/>
      <c r="L58" s="61"/>
      <c r="M58" s="61"/>
      <c r="N58" s="61"/>
      <c r="O58" s="61"/>
      <c r="P58" s="61"/>
      <c r="Q58" s="61"/>
      <c r="R58" s="61"/>
      <c r="S58" s="61"/>
      <c r="T58" s="61"/>
      <c r="U58" s="61"/>
      <c r="V58" s="61"/>
      <c r="W58" s="61"/>
      <c r="X58" s="61"/>
      <c r="Y58" s="61"/>
      <c r="Z58" s="61"/>
    </row>
    <row r="59" spans="8:26" s="21" customFormat="1">
      <c r="H59" s="61"/>
      <c r="I59" s="61"/>
      <c r="J59" s="61"/>
      <c r="K59" s="61"/>
      <c r="L59" s="61"/>
      <c r="M59" s="61"/>
      <c r="N59" s="61"/>
      <c r="O59" s="61"/>
      <c r="P59" s="61"/>
      <c r="Q59" s="61"/>
      <c r="R59" s="61"/>
      <c r="S59" s="61"/>
      <c r="T59" s="61"/>
      <c r="U59" s="61"/>
      <c r="V59" s="61"/>
      <c r="W59" s="61"/>
      <c r="X59" s="61"/>
      <c r="Y59" s="61"/>
      <c r="Z59" s="61"/>
    </row>
    <row r="60" spans="8:26" s="21" customFormat="1">
      <c r="H60" s="61"/>
      <c r="I60" s="61"/>
      <c r="J60" s="61"/>
      <c r="K60" s="61"/>
      <c r="L60" s="61"/>
      <c r="M60" s="61"/>
      <c r="N60" s="61"/>
      <c r="O60" s="61"/>
      <c r="P60" s="61"/>
      <c r="Q60" s="61"/>
      <c r="R60" s="61"/>
      <c r="S60" s="61"/>
      <c r="T60" s="61"/>
      <c r="U60" s="61"/>
      <c r="V60" s="61"/>
      <c r="W60" s="61"/>
      <c r="X60" s="61"/>
      <c r="Y60" s="61"/>
      <c r="Z60" s="61"/>
    </row>
    <row r="61" spans="8:26" s="21" customFormat="1">
      <c r="H61" s="61"/>
      <c r="I61" s="61"/>
      <c r="J61" s="61"/>
      <c r="K61" s="61"/>
      <c r="L61" s="61"/>
      <c r="M61" s="61"/>
      <c r="N61" s="61"/>
      <c r="O61" s="61"/>
      <c r="P61" s="61"/>
      <c r="Q61" s="61"/>
      <c r="R61" s="61"/>
      <c r="S61" s="61"/>
      <c r="T61" s="61"/>
      <c r="U61" s="61"/>
      <c r="V61" s="61"/>
      <c r="W61" s="61"/>
      <c r="X61" s="61"/>
      <c r="Y61" s="61"/>
      <c r="Z61" s="61"/>
    </row>
    <row r="62" spans="8:26" s="21" customFormat="1">
      <c r="H62" s="61"/>
      <c r="I62" s="61"/>
      <c r="J62" s="61"/>
      <c r="K62" s="61"/>
      <c r="L62" s="61"/>
      <c r="M62" s="61"/>
      <c r="N62" s="61"/>
      <c r="O62" s="61"/>
      <c r="P62" s="61"/>
      <c r="Q62" s="61"/>
      <c r="R62" s="61"/>
      <c r="S62" s="61"/>
      <c r="T62" s="61"/>
      <c r="U62" s="61"/>
      <c r="V62" s="61"/>
      <c r="W62" s="61"/>
      <c r="X62" s="61"/>
      <c r="Y62" s="61"/>
      <c r="Z62" s="61"/>
    </row>
    <row r="63" spans="8:26" s="21" customFormat="1">
      <c r="H63" s="61"/>
      <c r="I63" s="61"/>
      <c r="J63" s="61"/>
      <c r="K63" s="61"/>
      <c r="L63" s="61"/>
      <c r="M63" s="61"/>
      <c r="N63" s="61"/>
      <c r="O63" s="61"/>
      <c r="P63" s="61"/>
      <c r="Q63" s="61"/>
      <c r="R63" s="61"/>
      <c r="S63" s="61"/>
      <c r="T63" s="61"/>
      <c r="U63" s="61"/>
      <c r="V63" s="61"/>
      <c r="W63" s="61"/>
      <c r="X63" s="61"/>
      <c r="Y63" s="61"/>
      <c r="Z63" s="61"/>
    </row>
  </sheetData>
  <sheetProtection password="8957" sheet="1" objects="1" scenarios="1"/>
  <protectedRanges>
    <protectedRange password="CCAA" sqref="C3:C6 C8:C11" name="Range1"/>
  </protectedRanges>
  <mergeCells count="14">
    <mergeCell ref="A33:A34"/>
    <mergeCell ref="A29:G29"/>
    <mergeCell ref="A30:G31"/>
    <mergeCell ref="B33:G34"/>
    <mergeCell ref="A1:G1"/>
    <mergeCell ref="A2:G2"/>
    <mergeCell ref="B23:C23"/>
    <mergeCell ref="E19:F19"/>
    <mergeCell ref="B19:C19"/>
    <mergeCell ref="A17:G17"/>
    <mergeCell ref="A11:G11"/>
    <mergeCell ref="A16:G16"/>
    <mergeCell ref="B12:C12"/>
    <mergeCell ref="E12:F12"/>
  </mergeCells>
  <dataValidations count="16">
    <dataValidation type="date" operator="greaterThan" allowBlank="1" showInputMessage="1" showErrorMessage="1" error="date must be later than submission period start date (B6)" sqref="C9">
      <formula1>C8</formula1>
    </dataValidation>
    <dataValidation type="decimal" allowBlank="1" showInputMessage="1" showErrorMessage="1" error="Negitive numbers cannot be entered into this cell. Cell value cannot be bigger than the maximum posible heat generation within a quarter, as determined by the stated capacity of the installation. " sqref="C14">
      <formula1>0</formula1>
      <formula2>C7</formula2>
    </dataValidation>
    <dataValidation type="decimal" allowBlank="1" showInputMessage="1" showErrorMessage="1" error="Negitive numbers cannot be entered into this cell. Cell value cannot be bigger than the maximum possible heat generation within a month, as determined by the stated capacity of the installation. " sqref="C13">
      <formula1>0</formula1>
      <formula2>C7</formula2>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F25">
      <formula1>0</formula1>
      <formula2>C18</formula2>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C27">
      <formula1>0</formula1>
      <formula2>C15</formula2>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F27">
      <formula1>0</formula1>
      <formula2>C18</formula2>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F26 F20">
      <formula1>0</formula1>
      <formula2>C12</formula2>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F22:F24">
      <formula1>0</formula1>
      <formula2>C16</formula2>
    </dataValidation>
    <dataValidation type="decimal" allowBlank="1" showInputMessage="1" showErrorMessage="1" error="Negitive numbers cannot be entered into this cell. Cell value cannot be bigger than the maximum possible heat generation within a month, as determined by the stated capacity of the installation. " sqref="C20">
      <formula1>0</formula1>
      <formula2>F14</formula2>
    </dataValidation>
    <dataValidation type="decimal" operator="greaterThanOrEqual" allowBlank="1" showInputMessage="1" showErrorMessage="1" error="Negitive numbers cannot be entered into this cell. Cell value cannot be bigger than the maximum possible heat generation within a month, as determined by the stated capacity of the installation. " sqref="F15">
      <formula1>F14</formula1>
    </dataValidation>
    <dataValidation type="decimal" allowBlank="1" showInputMessage="1" showErrorMessage="1" error="Negitive numbers cannot be entered into this cell. Cell value cannot be bigger than the maximum posible heat generation within a month, as determined by the stated capacity of the installation. " sqref="C22">
      <formula1>0</formula1>
      <formula2>C14</formula2>
    </dataValidation>
    <dataValidation type="decimal" allowBlank="1" showInputMessage="1" showErrorMessage="1" error="Negitive numbers cannot be entered into this cell. Cell value cannot be bigger than the maximum possible heat generation within a month, as determined by the stated capacity of the installation. " sqref="F14">
      <formula1>0</formula1>
      <formula2>F15</formula2>
    </dataValidation>
    <dataValidation type="decimal" operator="greaterThan" allowBlank="1" showInputMessage="1" showErrorMessage="1" error="Negitive numbers cannot be entered into this cell. " sqref="C24:C26">
      <formula1>0</formula1>
    </dataValidation>
    <dataValidation operator="greaterThan" allowBlank="1" showInputMessage="1" showErrorMessage="1" error="Must be in dd/mm/yy format" sqref="C8"/>
    <dataValidation type="list" allowBlank="1" showInputMessage="1" showErrorMessage="1" prompt="Choose from drop down list options" sqref="C6">
      <formula1>"Monthly, Quarterly, Please Select"</formula1>
    </dataValidation>
    <dataValidation type="decimal" allowBlank="1" showInputMessage="1" showErrorMessage="1" error="Negitive numbers cannot be entered into this cell. Cell value cannot be bigger than the maximum possible heat generation within a month, as determined by the stated capacity of the installation. " sqref="F13">
      <formula1>0</formula1>
      <formula2>C7</formula2>
    </dataValidation>
  </dataValidations>
  <pageMargins left="0.70866141732283472" right="0.70866141732283472" top="0.74803149606299213" bottom="0.74803149606299213" header="0.31496062992125984" footer="0.31496062992125984"/>
  <pageSetup paperSize="9" scale="62" orientation="landscape"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T250"/>
  <sheetViews>
    <sheetView showGridLines="0" workbookViewId="0">
      <selection sqref="A1:F1"/>
    </sheetView>
  </sheetViews>
  <sheetFormatPr defaultRowHeight="15"/>
  <cols>
    <col min="1" max="1" width="21.42578125" customWidth="1"/>
    <col min="2" max="2" width="44.28515625" customWidth="1"/>
    <col min="3" max="3" width="18.28515625" customWidth="1"/>
    <col min="4" max="4" width="20.7109375" bestFit="1" customWidth="1"/>
    <col min="5" max="5" width="24" customWidth="1"/>
    <col min="6" max="6" width="31.28515625" customWidth="1"/>
    <col min="7" max="20" width="9.140625" style="20"/>
  </cols>
  <sheetData>
    <row r="1" spans="1:6" ht="19.5" thickBot="1">
      <c r="A1" s="176" t="s">
        <v>119</v>
      </c>
      <c r="B1" s="177"/>
      <c r="C1" s="177"/>
      <c r="D1" s="177"/>
      <c r="E1" s="177"/>
      <c r="F1" s="178"/>
    </row>
    <row r="2" spans="1:6" ht="51" customHeight="1">
      <c r="A2" s="173" t="s">
        <v>30</v>
      </c>
      <c r="B2" s="174"/>
      <c r="C2" s="174"/>
      <c r="D2" s="174"/>
      <c r="E2" s="174"/>
      <c r="F2" s="175"/>
    </row>
    <row r="3" spans="1:6">
      <c r="A3" s="15" t="s">
        <v>14</v>
      </c>
      <c r="B3" s="16" t="s">
        <v>15</v>
      </c>
      <c r="C3" s="16" t="s">
        <v>17</v>
      </c>
      <c r="D3" s="16" t="s">
        <v>129</v>
      </c>
      <c r="E3" s="16" t="s">
        <v>18</v>
      </c>
      <c r="F3" s="17" t="s">
        <v>16</v>
      </c>
    </row>
    <row r="4" spans="1:6">
      <c r="A4" s="4"/>
      <c r="B4" s="19"/>
      <c r="C4" s="1"/>
      <c r="D4" s="1"/>
      <c r="E4" s="1"/>
      <c r="F4" s="10"/>
    </row>
    <row r="5" spans="1:6">
      <c r="A5" s="4"/>
      <c r="B5" s="19"/>
      <c r="C5" s="1"/>
      <c r="D5" s="1"/>
      <c r="E5" s="1"/>
      <c r="F5" s="10"/>
    </row>
    <row r="6" spans="1:6">
      <c r="A6" s="4"/>
      <c r="B6" s="19"/>
      <c r="C6" s="1"/>
      <c r="D6" s="1"/>
      <c r="E6" s="1"/>
      <c r="F6" s="10"/>
    </row>
    <row r="7" spans="1:6">
      <c r="A7" s="4"/>
      <c r="B7" s="19"/>
      <c r="C7" s="1"/>
      <c r="D7" s="1"/>
      <c r="E7" s="1"/>
      <c r="F7" s="10"/>
    </row>
    <row r="8" spans="1:6">
      <c r="A8" s="4"/>
      <c r="B8" s="19"/>
      <c r="C8" s="1"/>
      <c r="D8" s="1"/>
      <c r="E8" s="1"/>
      <c r="F8" s="10"/>
    </row>
    <row r="9" spans="1:6">
      <c r="A9" s="4"/>
      <c r="B9" s="2"/>
      <c r="C9" s="1"/>
      <c r="D9" s="1"/>
      <c r="E9" s="1"/>
      <c r="F9" s="10"/>
    </row>
    <row r="10" spans="1:6">
      <c r="A10" s="4"/>
      <c r="B10" s="2"/>
      <c r="C10" s="1"/>
      <c r="D10" s="1"/>
      <c r="E10" s="1"/>
      <c r="F10" s="10"/>
    </row>
    <row r="11" spans="1:6">
      <c r="A11" s="4"/>
      <c r="B11" s="2"/>
      <c r="C11" s="1"/>
      <c r="D11" s="1"/>
      <c r="E11" s="1"/>
      <c r="F11" s="10"/>
    </row>
    <row r="12" spans="1:6">
      <c r="A12" s="4"/>
      <c r="B12" s="2"/>
      <c r="C12" s="1"/>
      <c r="D12" s="1"/>
      <c r="E12" s="1"/>
      <c r="F12" s="10"/>
    </row>
    <row r="13" spans="1:6">
      <c r="A13" s="4"/>
      <c r="B13" s="2"/>
      <c r="C13" s="1"/>
      <c r="D13" s="1"/>
      <c r="E13" s="1"/>
      <c r="F13" s="10"/>
    </row>
    <row r="14" spans="1:6">
      <c r="A14" s="4"/>
      <c r="B14" s="2"/>
      <c r="C14" s="1"/>
      <c r="D14" s="1"/>
      <c r="E14" s="1"/>
      <c r="F14" s="10"/>
    </row>
    <row r="15" spans="1:6">
      <c r="A15" s="4"/>
      <c r="B15" s="2"/>
      <c r="C15" s="1"/>
      <c r="D15" s="1"/>
      <c r="E15" s="1"/>
      <c r="F15" s="10"/>
    </row>
    <row r="16" spans="1:6">
      <c r="A16" s="4"/>
      <c r="B16" s="2"/>
      <c r="C16" s="1"/>
      <c r="D16" s="1"/>
      <c r="E16" s="1"/>
      <c r="F16" s="10"/>
    </row>
    <row r="17" spans="1:6">
      <c r="A17" s="4"/>
      <c r="B17" s="2"/>
      <c r="C17" s="1"/>
      <c r="D17" s="1"/>
      <c r="E17" s="1"/>
      <c r="F17" s="10"/>
    </row>
    <row r="18" spans="1:6">
      <c r="A18" s="4"/>
      <c r="B18" s="2"/>
      <c r="C18" s="1"/>
      <c r="D18" s="1"/>
      <c r="E18" s="1"/>
      <c r="F18" s="10"/>
    </row>
    <row r="19" spans="1:6">
      <c r="A19" s="4"/>
      <c r="B19" s="2"/>
      <c r="C19" s="1"/>
      <c r="D19" s="1"/>
      <c r="E19" s="1"/>
      <c r="F19" s="10"/>
    </row>
    <row r="20" spans="1:6">
      <c r="A20" s="4"/>
      <c r="B20" s="2"/>
      <c r="C20" s="1"/>
      <c r="D20" s="1"/>
      <c r="E20" s="1"/>
      <c r="F20" s="10"/>
    </row>
    <row r="21" spans="1:6">
      <c r="A21" s="4"/>
      <c r="B21" s="2"/>
      <c r="C21" s="1"/>
      <c r="D21" s="1"/>
      <c r="E21" s="1"/>
      <c r="F21" s="10"/>
    </row>
    <row r="22" spans="1:6">
      <c r="A22" s="4"/>
      <c r="B22" s="2"/>
      <c r="C22" s="1"/>
      <c r="D22" s="1"/>
      <c r="E22" s="1"/>
      <c r="F22" s="10"/>
    </row>
    <row r="23" spans="1:6">
      <c r="A23" s="4"/>
      <c r="B23" s="2"/>
      <c r="C23" s="1"/>
      <c r="D23" s="1"/>
      <c r="E23" s="1"/>
      <c r="F23" s="10"/>
    </row>
    <row r="24" spans="1:6">
      <c r="A24" s="4"/>
      <c r="B24" s="2"/>
      <c r="C24" s="1"/>
      <c r="D24" s="1"/>
      <c r="E24" s="1"/>
      <c r="F24" s="10"/>
    </row>
    <row r="25" spans="1:6">
      <c r="A25" s="4"/>
      <c r="B25" s="2"/>
      <c r="C25" s="1"/>
      <c r="D25" s="1"/>
      <c r="E25" s="1"/>
      <c r="F25" s="10"/>
    </row>
    <row r="26" spans="1:6">
      <c r="A26" s="4"/>
      <c r="B26" s="2"/>
      <c r="C26" s="1"/>
      <c r="D26" s="1"/>
      <c r="E26" s="1"/>
      <c r="F26" s="10"/>
    </row>
    <row r="27" spans="1:6">
      <c r="A27" s="4"/>
      <c r="B27" s="2"/>
      <c r="C27" s="1"/>
      <c r="D27" s="1"/>
      <c r="E27" s="1"/>
      <c r="F27" s="10"/>
    </row>
    <row r="28" spans="1:6">
      <c r="A28" s="4"/>
      <c r="B28" s="2"/>
      <c r="C28" s="1"/>
      <c r="D28" s="1"/>
      <c r="E28" s="1"/>
      <c r="F28" s="10"/>
    </row>
    <row r="29" spans="1:6">
      <c r="A29" s="4"/>
      <c r="B29" s="2"/>
      <c r="C29" s="1"/>
      <c r="D29" s="1"/>
      <c r="E29" s="1"/>
      <c r="F29" s="10"/>
    </row>
    <row r="30" spans="1:6">
      <c r="A30" s="4"/>
      <c r="B30" s="2"/>
      <c r="C30" s="1"/>
      <c r="D30" s="1"/>
      <c r="E30" s="1"/>
      <c r="F30" s="10"/>
    </row>
    <row r="31" spans="1:6">
      <c r="A31" s="4"/>
      <c r="B31" s="2"/>
      <c r="C31" s="1"/>
      <c r="D31" s="1"/>
      <c r="E31" s="1"/>
      <c r="F31" s="10"/>
    </row>
    <row r="32" spans="1:6">
      <c r="A32" s="4"/>
      <c r="B32" s="2"/>
      <c r="C32" s="1"/>
      <c r="D32" s="1"/>
      <c r="E32" s="1"/>
      <c r="F32" s="10"/>
    </row>
    <row r="33" spans="1:6">
      <c r="A33" s="4"/>
      <c r="B33" s="2"/>
      <c r="C33" s="1"/>
      <c r="D33" s="1"/>
      <c r="E33" s="1"/>
      <c r="F33" s="10"/>
    </row>
    <row r="34" spans="1:6">
      <c r="A34" s="4"/>
      <c r="B34" s="2"/>
      <c r="C34" s="1"/>
      <c r="D34" s="1"/>
      <c r="E34" s="1"/>
      <c r="F34" s="10"/>
    </row>
    <row r="35" spans="1:6">
      <c r="A35" s="4"/>
      <c r="B35" s="2"/>
      <c r="C35" s="1"/>
      <c r="D35" s="1"/>
      <c r="E35" s="1"/>
      <c r="F35" s="10"/>
    </row>
    <row r="36" spans="1:6">
      <c r="A36" s="4"/>
      <c r="B36" s="2"/>
      <c r="C36" s="1"/>
      <c r="D36" s="1"/>
      <c r="E36" s="1"/>
      <c r="F36" s="10"/>
    </row>
    <row r="37" spans="1:6">
      <c r="A37" s="4"/>
      <c r="B37" s="2"/>
      <c r="C37" s="1"/>
      <c r="D37" s="1"/>
      <c r="E37" s="1"/>
      <c r="F37" s="10"/>
    </row>
    <row r="38" spans="1:6">
      <c r="A38" s="4"/>
      <c r="B38" s="2"/>
      <c r="C38" s="1"/>
      <c r="D38" s="1"/>
      <c r="E38" s="1"/>
      <c r="F38" s="10"/>
    </row>
    <row r="39" spans="1:6">
      <c r="A39" s="4"/>
      <c r="B39" s="2"/>
      <c r="C39" s="1"/>
      <c r="D39" s="1"/>
      <c r="E39" s="1"/>
      <c r="F39" s="10"/>
    </row>
    <row r="40" spans="1:6">
      <c r="A40" s="4"/>
      <c r="B40" s="2"/>
      <c r="C40" s="1"/>
      <c r="D40" s="1"/>
      <c r="E40" s="1"/>
      <c r="F40" s="10"/>
    </row>
    <row r="41" spans="1:6">
      <c r="A41" s="4"/>
      <c r="B41" s="2"/>
      <c r="C41" s="1"/>
      <c r="D41" s="1"/>
      <c r="E41" s="1"/>
      <c r="F41" s="10"/>
    </row>
    <row r="42" spans="1:6">
      <c r="A42" s="4"/>
      <c r="B42" s="2"/>
      <c r="C42" s="1"/>
      <c r="D42" s="1"/>
      <c r="E42" s="1"/>
      <c r="F42" s="10"/>
    </row>
    <row r="43" spans="1:6">
      <c r="A43" s="4"/>
      <c r="B43" s="2"/>
      <c r="C43" s="1"/>
      <c r="D43" s="1"/>
      <c r="E43" s="1"/>
      <c r="F43" s="10"/>
    </row>
    <row r="44" spans="1:6">
      <c r="A44" s="4"/>
      <c r="B44" s="2"/>
      <c r="C44" s="1"/>
      <c r="D44" s="1"/>
      <c r="E44" s="1"/>
      <c r="F44" s="10"/>
    </row>
    <row r="45" spans="1:6">
      <c r="A45" s="4"/>
      <c r="B45" s="2"/>
      <c r="C45" s="1"/>
      <c r="D45" s="1"/>
      <c r="E45" s="1"/>
      <c r="F45" s="10"/>
    </row>
    <row r="46" spans="1:6">
      <c r="A46" s="4"/>
      <c r="B46" s="2"/>
      <c r="C46" s="1"/>
      <c r="D46" s="1"/>
      <c r="E46" s="1"/>
      <c r="F46" s="10"/>
    </row>
    <row r="47" spans="1:6">
      <c r="A47" s="4"/>
      <c r="B47" s="2"/>
      <c r="C47" s="1"/>
      <c r="D47" s="1"/>
      <c r="E47" s="1"/>
      <c r="F47" s="10"/>
    </row>
    <row r="48" spans="1:6">
      <c r="A48" s="4"/>
      <c r="B48" s="2"/>
      <c r="C48" s="1"/>
      <c r="D48" s="1"/>
      <c r="E48" s="1"/>
      <c r="F48" s="10"/>
    </row>
    <row r="49" spans="1:6">
      <c r="A49" s="4"/>
      <c r="B49" s="2"/>
      <c r="C49" s="1"/>
      <c r="D49" s="1"/>
      <c r="E49" s="1"/>
      <c r="F49" s="10"/>
    </row>
    <row r="50" spans="1:6">
      <c r="A50" s="4"/>
      <c r="B50" s="2"/>
      <c r="C50" s="1"/>
      <c r="D50" s="1"/>
      <c r="E50" s="1"/>
      <c r="F50" s="10"/>
    </row>
    <row r="51" spans="1:6">
      <c r="A51" s="4"/>
      <c r="B51" s="2"/>
      <c r="C51" s="1"/>
      <c r="D51" s="1"/>
      <c r="E51" s="1"/>
      <c r="F51" s="10"/>
    </row>
    <row r="52" spans="1:6">
      <c r="A52" s="4"/>
      <c r="B52" s="2"/>
      <c r="C52" s="1"/>
      <c r="D52" s="1"/>
      <c r="E52" s="1"/>
      <c r="F52" s="10"/>
    </row>
    <row r="53" spans="1:6">
      <c r="A53" s="4"/>
      <c r="B53" s="2"/>
      <c r="C53" s="1"/>
      <c r="D53" s="1"/>
      <c r="E53" s="1"/>
      <c r="F53" s="10"/>
    </row>
    <row r="54" spans="1:6">
      <c r="A54" s="4"/>
      <c r="B54" s="2"/>
      <c r="C54" s="1"/>
      <c r="D54" s="1"/>
      <c r="E54" s="1"/>
      <c r="F54" s="10"/>
    </row>
    <row r="55" spans="1:6">
      <c r="A55" s="4"/>
      <c r="B55" s="2"/>
      <c r="C55" s="1"/>
      <c r="D55" s="1"/>
      <c r="E55" s="1"/>
      <c r="F55" s="10"/>
    </row>
    <row r="56" spans="1:6">
      <c r="A56" s="4"/>
      <c r="B56" s="2"/>
      <c r="C56" s="1"/>
      <c r="D56" s="1"/>
      <c r="E56" s="1"/>
      <c r="F56" s="10"/>
    </row>
    <row r="57" spans="1:6">
      <c r="A57" s="4"/>
      <c r="B57" s="2"/>
      <c r="C57" s="1"/>
      <c r="D57" s="1"/>
      <c r="E57" s="1"/>
      <c r="F57" s="10"/>
    </row>
    <row r="58" spans="1:6">
      <c r="A58" s="4"/>
      <c r="B58" s="2"/>
      <c r="C58" s="1"/>
      <c r="D58" s="1"/>
      <c r="E58" s="1"/>
      <c r="F58" s="10"/>
    </row>
    <row r="59" spans="1:6">
      <c r="A59" s="4"/>
      <c r="B59" s="2"/>
      <c r="C59" s="1"/>
      <c r="D59" s="1"/>
      <c r="E59" s="1"/>
      <c r="F59" s="10"/>
    </row>
    <row r="60" spans="1:6">
      <c r="A60" s="4"/>
      <c r="B60" s="2"/>
      <c r="C60" s="1"/>
      <c r="D60" s="1"/>
      <c r="E60" s="1"/>
      <c r="F60" s="10"/>
    </row>
    <row r="61" spans="1:6">
      <c r="A61" s="4"/>
      <c r="B61" s="2"/>
      <c r="C61" s="1"/>
      <c r="D61" s="1"/>
      <c r="E61" s="1"/>
      <c r="F61" s="10"/>
    </row>
    <row r="62" spans="1:6">
      <c r="A62" s="4"/>
      <c r="B62" s="2"/>
      <c r="C62" s="1"/>
      <c r="D62" s="1"/>
      <c r="E62" s="1"/>
      <c r="F62" s="10"/>
    </row>
    <row r="63" spans="1:6">
      <c r="A63" s="4"/>
      <c r="B63" s="2"/>
      <c r="C63" s="1"/>
      <c r="D63" s="1"/>
      <c r="E63" s="1"/>
      <c r="F63" s="10"/>
    </row>
    <row r="64" spans="1:6">
      <c r="A64" s="4"/>
      <c r="B64" s="2"/>
      <c r="C64" s="1"/>
      <c r="D64" s="1"/>
      <c r="E64" s="1"/>
      <c r="F64" s="10"/>
    </row>
    <row r="65" spans="1:6">
      <c r="A65" s="4"/>
      <c r="B65" s="2"/>
      <c r="C65" s="1"/>
      <c r="D65" s="1"/>
      <c r="E65" s="1"/>
      <c r="F65" s="10"/>
    </row>
    <row r="66" spans="1:6">
      <c r="A66" s="4"/>
      <c r="B66" s="2"/>
      <c r="C66" s="1"/>
      <c r="D66" s="1"/>
      <c r="E66" s="1"/>
      <c r="F66" s="10"/>
    </row>
    <row r="67" spans="1:6">
      <c r="A67" s="4"/>
      <c r="B67" s="2"/>
      <c r="C67" s="1"/>
      <c r="D67" s="1"/>
      <c r="E67" s="1"/>
      <c r="F67" s="10"/>
    </row>
    <row r="68" spans="1:6">
      <c r="A68" s="4"/>
      <c r="B68" s="2"/>
      <c r="C68" s="1"/>
      <c r="D68" s="1"/>
      <c r="E68" s="1"/>
      <c r="F68" s="10"/>
    </row>
    <row r="69" spans="1:6">
      <c r="A69" s="4"/>
      <c r="B69" s="2"/>
      <c r="C69" s="1"/>
      <c r="D69" s="1"/>
      <c r="E69" s="1"/>
      <c r="F69" s="10"/>
    </row>
    <row r="70" spans="1:6">
      <c r="A70" s="4"/>
      <c r="B70" s="2"/>
      <c r="C70" s="1"/>
      <c r="D70" s="1"/>
      <c r="E70" s="1"/>
      <c r="F70" s="10"/>
    </row>
    <row r="71" spans="1:6">
      <c r="A71" s="4"/>
      <c r="B71" s="2"/>
      <c r="C71" s="1"/>
      <c r="D71" s="1"/>
      <c r="E71" s="1"/>
      <c r="F71" s="10"/>
    </row>
    <row r="72" spans="1:6">
      <c r="A72" s="4"/>
      <c r="B72" s="2"/>
      <c r="C72" s="1"/>
      <c r="D72" s="1"/>
      <c r="E72" s="1"/>
      <c r="F72" s="10"/>
    </row>
    <row r="73" spans="1:6">
      <c r="A73" s="4"/>
      <c r="B73" s="2"/>
      <c r="C73" s="1"/>
      <c r="D73" s="1"/>
      <c r="E73" s="1"/>
      <c r="F73" s="10"/>
    </row>
    <row r="74" spans="1:6">
      <c r="A74" s="4"/>
      <c r="B74" s="2"/>
      <c r="C74" s="1"/>
      <c r="D74" s="1"/>
      <c r="E74" s="1"/>
      <c r="F74" s="10"/>
    </row>
    <row r="75" spans="1:6">
      <c r="A75" s="4"/>
      <c r="B75" s="2"/>
      <c r="C75" s="1"/>
      <c r="D75" s="1"/>
      <c r="E75" s="1"/>
      <c r="F75" s="10"/>
    </row>
    <row r="76" spans="1:6">
      <c r="A76" s="4"/>
      <c r="B76" s="2"/>
      <c r="C76" s="1"/>
      <c r="D76" s="1"/>
      <c r="E76" s="1"/>
      <c r="F76" s="10"/>
    </row>
    <row r="77" spans="1:6">
      <c r="A77" s="4"/>
      <c r="B77" s="2"/>
      <c r="C77" s="1"/>
      <c r="D77" s="1"/>
      <c r="E77" s="1"/>
      <c r="F77" s="10"/>
    </row>
    <row r="78" spans="1:6">
      <c r="A78" s="4"/>
      <c r="B78" s="2"/>
      <c r="C78" s="1"/>
      <c r="D78" s="1"/>
      <c r="E78" s="1"/>
      <c r="F78" s="10"/>
    </row>
    <row r="79" spans="1:6">
      <c r="A79" s="4"/>
      <c r="B79" s="2"/>
      <c r="C79" s="1"/>
      <c r="D79" s="1"/>
      <c r="E79" s="1"/>
      <c r="F79" s="10"/>
    </row>
    <row r="80" spans="1:6">
      <c r="A80" s="4"/>
      <c r="B80" s="2"/>
      <c r="C80" s="1"/>
      <c r="D80" s="1"/>
      <c r="E80" s="1"/>
      <c r="F80" s="10"/>
    </row>
    <row r="81" spans="1:6">
      <c r="A81" s="4"/>
      <c r="B81" s="2"/>
      <c r="C81" s="1"/>
      <c r="D81" s="1"/>
      <c r="E81" s="1"/>
      <c r="F81" s="10"/>
    </row>
    <row r="82" spans="1:6">
      <c r="A82" s="4"/>
      <c r="B82" s="2"/>
      <c r="C82" s="1"/>
      <c r="D82" s="1"/>
      <c r="E82" s="1"/>
      <c r="F82" s="10"/>
    </row>
    <row r="83" spans="1:6">
      <c r="A83" s="4"/>
      <c r="B83" s="2"/>
      <c r="C83" s="1"/>
      <c r="D83" s="1"/>
      <c r="E83" s="1"/>
      <c r="F83" s="10"/>
    </row>
    <row r="84" spans="1:6">
      <c r="A84" s="4"/>
      <c r="B84" s="2"/>
      <c r="C84" s="1"/>
      <c r="D84" s="1"/>
      <c r="E84" s="1"/>
      <c r="F84" s="10"/>
    </row>
    <row r="85" spans="1:6">
      <c r="A85" s="4"/>
      <c r="B85" s="2"/>
      <c r="C85" s="1"/>
      <c r="D85" s="1"/>
      <c r="E85" s="1"/>
      <c r="F85" s="10"/>
    </row>
    <row r="86" spans="1:6">
      <c r="A86" s="4"/>
      <c r="B86" s="2"/>
      <c r="C86" s="1"/>
      <c r="D86" s="1"/>
      <c r="E86" s="1"/>
      <c r="F86" s="10"/>
    </row>
    <row r="87" spans="1:6">
      <c r="A87" s="4"/>
      <c r="B87" s="2"/>
      <c r="C87" s="1"/>
      <c r="D87" s="1"/>
      <c r="E87" s="1"/>
      <c r="F87" s="10"/>
    </row>
    <row r="88" spans="1:6">
      <c r="A88" s="4"/>
      <c r="B88" s="2"/>
      <c r="C88" s="1"/>
      <c r="D88" s="1"/>
      <c r="E88" s="1"/>
      <c r="F88" s="10"/>
    </row>
    <row r="89" spans="1:6">
      <c r="A89" s="4"/>
      <c r="B89" s="2"/>
      <c r="C89" s="1"/>
      <c r="D89" s="1"/>
      <c r="E89" s="1"/>
      <c r="F89" s="10"/>
    </row>
    <row r="90" spans="1:6">
      <c r="A90" s="4"/>
      <c r="B90" s="2"/>
      <c r="C90" s="1"/>
      <c r="D90" s="1"/>
      <c r="E90" s="1"/>
      <c r="F90" s="10"/>
    </row>
    <row r="91" spans="1:6">
      <c r="A91" s="4"/>
      <c r="B91" s="2"/>
      <c r="C91" s="1"/>
      <c r="D91" s="1"/>
      <c r="E91" s="1"/>
      <c r="F91" s="10"/>
    </row>
    <row r="92" spans="1:6">
      <c r="A92" s="4"/>
      <c r="B92" s="2"/>
      <c r="C92" s="1"/>
      <c r="D92" s="1"/>
      <c r="E92" s="1"/>
      <c r="F92" s="10"/>
    </row>
    <row r="93" spans="1:6">
      <c r="A93" s="4"/>
      <c r="B93" s="2"/>
      <c r="C93" s="1"/>
      <c r="D93" s="1"/>
      <c r="E93" s="1"/>
      <c r="F93" s="10"/>
    </row>
    <row r="94" spans="1:6">
      <c r="A94" s="4"/>
      <c r="B94" s="2"/>
      <c r="C94" s="1"/>
      <c r="D94" s="1"/>
      <c r="E94" s="1"/>
      <c r="F94" s="10"/>
    </row>
    <row r="95" spans="1:6">
      <c r="A95" s="4"/>
      <c r="B95" s="2"/>
      <c r="C95" s="1"/>
      <c r="D95" s="1"/>
      <c r="E95" s="1"/>
      <c r="F95" s="10"/>
    </row>
    <row r="96" spans="1:6">
      <c r="A96" s="4"/>
      <c r="B96" s="2"/>
      <c r="C96" s="1"/>
      <c r="D96" s="1"/>
      <c r="E96" s="1"/>
      <c r="F96" s="10"/>
    </row>
    <row r="97" spans="1:6">
      <c r="A97" s="4"/>
      <c r="B97" s="2"/>
      <c r="C97" s="1"/>
      <c r="D97" s="1"/>
      <c r="E97" s="1"/>
      <c r="F97" s="10"/>
    </row>
    <row r="98" spans="1:6">
      <c r="A98" s="4"/>
      <c r="B98" s="2"/>
      <c r="C98" s="1"/>
      <c r="D98" s="1"/>
      <c r="E98" s="1"/>
      <c r="F98" s="10"/>
    </row>
    <row r="99" spans="1:6">
      <c r="A99" s="4"/>
      <c r="B99" s="2"/>
      <c r="C99" s="1"/>
      <c r="D99" s="1"/>
      <c r="E99" s="1"/>
      <c r="F99" s="10"/>
    </row>
    <row r="100" spans="1:6">
      <c r="A100" s="4"/>
      <c r="B100" s="2"/>
      <c r="C100" s="1"/>
      <c r="D100" s="1"/>
      <c r="E100" s="1"/>
      <c r="F100" s="10"/>
    </row>
    <row r="101" spans="1:6">
      <c r="A101" s="4"/>
      <c r="B101" s="2"/>
      <c r="C101" s="1"/>
      <c r="D101" s="1"/>
      <c r="E101" s="1"/>
      <c r="F101" s="10"/>
    </row>
    <row r="102" spans="1:6">
      <c r="A102" s="4"/>
      <c r="B102" s="2"/>
      <c r="C102" s="1"/>
      <c r="D102" s="1"/>
      <c r="E102" s="1"/>
      <c r="F102" s="10"/>
    </row>
    <row r="103" spans="1:6">
      <c r="A103" s="4"/>
      <c r="B103" s="2"/>
      <c r="C103" s="1"/>
      <c r="D103" s="1"/>
      <c r="E103" s="1"/>
      <c r="F103" s="10"/>
    </row>
    <row r="104" spans="1:6">
      <c r="A104" s="4"/>
      <c r="B104" s="2"/>
      <c r="C104" s="1"/>
      <c r="D104" s="1"/>
      <c r="E104" s="1"/>
      <c r="F104" s="10"/>
    </row>
    <row r="105" spans="1:6">
      <c r="A105" s="4"/>
      <c r="B105" s="2"/>
      <c r="C105" s="1"/>
      <c r="D105" s="1"/>
      <c r="E105" s="1"/>
      <c r="F105" s="10"/>
    </row>
    <row r="106" spans="1:6">
      <c r="A106" s="4"/>
      <c r="B106" s="2"/>
      <c r="C106" s="1"/>
      <c r="D106" s="1"/>
      <c r="E106" s="1"/>
      <c r="F106" s="10"/>
    </row>
    <row r="107" spans="1:6">
      <c r="A107" s="4"/>
      <c r="B107" s="2"/>
      <c r="C107" s="1"/>
      <c r="D107" s="1"/>
      <c r="E107" s="1"/>
      <c r="F107" s="10"/>
    </row>
    <row r="108" spans="1:6">
      <c r="A108" s="4"/>
      <c r="B108" s="2"/>
      <c r="C108" s="1"/>
      <c r="D108" s="1"/>
      <c r="E108" s="1"/>
      <c r="F108" s="10"/>
    </row>
    <row r="109" spans="1:6">
      <c r="A109" s="4"/>
      <c r="B109" s="2"/>
      <c r="C109" s="1"/>
      <c r="D109" s="1"/>
      <c r="E109" s="1"/>
      <c r="F109" s="10"/>
    </row>
    <row r="110" spans="1:6">
      <c r="A110" s="4"/>
      <c r="B110" s="2"/>
      <c r="C110" s="1"/>
      <c r="D110" s="1"/>
      <c r="E110" s="1"/>
      <c r="F110" s="10"/>
    </row>
    <row r="111" spans="1:6">
      <c r="A111" s="4"/>
      <c r="B111" s="2"/>
      <c r="C111" s="1"/>
      <c r="D111" s="1"/>
      <c r="E111" s="1"/>
      <c r="F111" s="10"/>
    </row>
    <row r="112" spans="1:6">
      <c r="A112" s="4"/>
      <c r="B112" s="2"/>
      <c r="C112" s="1"/>
      <c r="D112" s="1"/>
      <c r="E112" s="1"/>
      <c r="F112" s="10"/>
    </row>
    <row r="113" spans="1:6">
      <c r="A113" s="4"/>
      <c r="B113" s="2"/>
      <c r="C113" s="1"/>
      <c r="D113" s="1"/>
      <c r="E113" s="1"/>
      <c r="F113" s="10"/>
    </row>
    <row r="114" spans="1:6">
      <c r="A114" s="4"/>
      <c r="B114" s="2"/>
      <c r="C114" s="1"/>
      <c r="D114" s="1"/>
      <c r="E114" s="1"/>
      <c r="F114" s="10"/>
    </row>
    <row r="115" spans="1:6">
      <c r="A115" s="4"/>
      <c r="B115" s="2"/>
      <c r="C115" s="1"/>
      <c r="D115" s="1"/>
      <c r="E115" s="1"/>
      <c r="F115" s="10"/>
    </row>
    <row r="116" spans="1:6">
      <c r="A116" s="4"/>
      <c r="B116" s="2"/>
      <c r="C116" s="1"/>
      <c r="D116" s="1"/>
      <c r="E116" s="1"/>
      <c r="F116" s="10"/>
    </row>
    <row r="117" spans="1:6">
      <c r="A117" s="4"/>
      <c r="B117" s="2"/>
      <c r="C117" s="1"/>
      <c r="D117" s="1"/>
      <c r="E117" s="1"/>
      <c r="F117" s="10"/>
    </row>
    <row r="118" spans="1:6">
      <c r="A118" s="4"/>
      <c r="B118" s="2"/>
      <c r="C118" s="1"/>
      <c r="D118" s="1"/>
      <c r="E118" s="1"/>
      <c r="F118" s="10"/>
    </row>
    <row r="119" spans="1:6">
      <c r="A119" s="4"/>
      <c r="B119" s="2"/>
      <c r="C119" s="1"/>
      <c r="D119" s="1"/>
      <c r="E119" s="1"/>
      <c r="F119" s="10"/>
    </row>
    <row r="120" spans="1:6">
      <c r="A120" s="4"/>
      <c r="B120" s="2"/>
      <c r="C120" s="1"/>
      <c r="D120" s="1"/>
      <c r="E120" s="1"/>
      <c r="F120" s="10"/>
    </row>
    <row r="121" spans="1:6">
      <c r="A121" s="4"/>
      <c r="B121" s="2"/>
      <c r="C121" s="1"/>
      <c r="D121" s="1"/>
      <c r="E121" s="1"/>
      <c r="F121" s="10"/>
    </row>
    <row r="122" spans="1:6">
      <c r="A122" s="4"/>
      <c r="B122" s="2"/>
      <c r="C122" s="1"/>
      <c r="D122" s="1"/>
      <c r="E122" s="1"/>
      <c r="F122" s="10"/>
    </row>
    <row r="123" spans="1:6">
      <c r="A123" s="4"/>
      <c r="B123" s="2"/>
      <c r="C123" s="1"/>
      <c r="D123" s="1"/>
      <c r="E123" s="1"/>
      <c r="F123" s="10"/>
    </row>
    <row r="124" spans="1:6">
      <c r="A124" s="4"/>
      <c r="B124" s="2"/>
      <c r="C124" s="1"/>
      <c r="D124" s="1"/>
      <c r="E124" s="1"/>
      <c r="F124" s="10"/>
    </row>
    <row r="125" spans="1:6">
      <c r="A125" s="4"/>
      <c r="B125" s="2"/>
      <c r="C125" s="1"/>
      <c r="D125" s="1"/>
      <c r="E125" s="1"/>
      <c r="F125" s="10"/>
    </row>
    <row r="126" spans="1:6">
      <c r="A126" s="4"/>
      <c r="B126" s="2"/>
      <c r="C126" s="1"/>
      <c r="D126" s="1"/>
      <c r="E126" s="1"/>
      <c r="F126" s="10"/>
    </row>
    <row r="127" spans="1:6">
      <c r="A127" s="4"/>
      <c r="B127" s="2"/>
      <c r="C127" s="1"/>
      <c r="D127" s="1"/>
      <c r="E127" s="1"/>
      <c r="F127" s="10"/>
    </row>
    <row r="128" spans="1:6">
      <c r="A128" s="4"/>
      <c r="B128" s="2"/>
      <c r="C128" s="1"/>
      <c r="D128" s="1"/>
      <c r="E128" s="1"/>
      <c r="F128" s="10"/>
    </row>
    <row r="129" spans="1:6">
      <c r="A129" s="4"/>
      <c r="B129" s="2"/>
      <c r="C129" s="1"/>
      <c r="D129" s="1"/>
      <c r="E129" s="1"/>
      <c r="F129" s="10"/>
    </row>
    <row r="130" spans="1:6">
      <c r="A130" s="4"/>
      <c r="B130" s="2"/>
      <c r="C130" s="1"/>
      <c r="D130" s="1"/>
      <c r="E130" s="1"/>
      <c r="F130" s="10"/>
    </row>
    <row r="131" spans="1:6">
      <c r="A131" s="4"/>
      <c r="B131" s="2"/>
      <c r="C131" s="1"/>
      <c r="D131" s="1"/>
      <c r="E131" s="1"/>
      <c r="F131" s="10"/>
    </row>
    <row r="132" spans="1:6">
      <c r="A132" s="4"/>
      <c r="B132" s="2"/>
      <c r="C132" s="1"/>
      <c r="D132" s="1"/>
      <c r="E132" s="1"/>
      <c r="F132" s="10"/>
    </row>
    <row r="133" spans="1:6">
      <c r="A133" s="4"/>
      <c r="B133" s="2"/>
      <c r="C133" s="1"/>
      <c r="D133" s="1"/>
      <c r="E133" s="1"/>
      <c r="F133" s="10"/>
    </row>
    <row r="134" spans="1:6">
      <c r="A134" s="4"/>
      <c r="B134" s="2"/>
      <c r="C134" s="1"/>
      <c r="D134" s="1"/>
      <c r="E134" s="1"/>
      <c r="F134" s="10"/>
    </row>
    <row r="135" spans="1:6">
      <c r="A135" s="4"/>
      <c r="B135" s="2"/>
      <c r="C135" s="1"/>
      <c r="D135" s="1"/>
      <c r="E135" s="1"/>
      <c r="F135" s="10"/>
    </row>
    <row r="136" spans="1:6">
      <c r="A136" s="4"/>
      <c r="B136" s="2"/>
      <c r="C136" s="1"/>
      <c r="D136" s="1"/>
      <c r="E136" s="1"/>
      <c r="F136" s="10"/>
    </row>
    <row r="137" spans="1:6">
      <c r="A137" s="4"/>
      <c r="B137" s="2"/>
      <c r="C137" s="1"/>
      <c r="D137" s="1"/>
      <c r="E137" s="1"/>
      <c r="F137" s="10"/>
    </row>
    <row r="138" spans="1:6">
      <c r="A138" s="4"/>
      <c r="B138" s="2"/>
      <c r="C138" s="1"/>
      <c r="D138" s="1"/>
      <c r="E138" s="1"/>
      <c r="F138" s="10"/>
    </row>
    <row r="139" spans="1:6">
      <c r="A139" s="4"/>
      <c r="B139" s="2"/>
      <c r="C139" s="1"/>
      <c r="D139" s="1"/>
      <c r="E139" s="1"/>
      <c r="F139" s="10"/>
    </row>
    <row r="140" spans="1:6">
      <c r="A140" s="4"/>
      <c r="B140" s="2"/>
      <c r="C140" s="1"/>
      <c r="D140" s="1"/>
      <c r="E140" s="1"/>
      <c r="F140" s="10"/>
    </row>
    <row r="141" spans="1:6">
      <c r="A141" s="4"/>
      <c r="B141" s="2"/>
      <c r="C141" s="1"/>
      <c r="D141" s="1"/>
      <c r="E141" s="1"/>
      <c r="F141" s="10"/>
    </row>
    <row r="142" spans="1:6">
      <c r="A142" s="4"/>
      <c r="B142" s="2"/>
      <c r="C142" s="1"/>
      <c r="D142" s="1"/>
      <c r="E142" s="1"/>
      <c r="F142" s="10"/>
    </row>
    <row r="143" spans="1:6">
      <c r="A143" s="4"/>
      <c r="B143" s="2"/>
      <c r="C143" s="1"/>
      <c r="D143" s="1"/>
      <c r="E143" s="1"/>
      <c r="F143" s="10"/>
    </row>
    <row r="144" spans="1:6">
      <c r="A144" s="4"/>
      <c r="B144" s="2"/>
      <c r="C144" s="1"/>
      <c r="D144" s="1"/>
      <c r="E144" s="1"/>
      <c r="F144" s="10"/>
    </row>
    <row r="145" spans="1:6">
      <c r="A145" s="4"/>
      <c r="B145" s="2"/>
      <c r="C145" s="1"/>
      <c r="D145" s="1"/>
      <c r="E145" s="1"/>
      <c r="F145" s="10"/>
    </row>
    <row r="146" spans="1:6">
      <c r="A146" s="4"/>
      <c r="B146" s="2"/>
      <c r="C146" s="1"/>
      <c r="D146" s="1"/>
      <c r="E146" s="1"/>
      <c r="F146" s="10"/>
    </row>
    <row r="147" spans="1:6">
      <c r="A147" s="4"/>
      <c r="B147" s="2"/>
      <c r="C147" s="1"/>
      <c r="D147" s="1"/>
      <c r="E147" s="1"/>
      <c r="F147" s="10"/>
    </row>
    <row r="148" spans="1:6">
      <c r="A148" s="4"/>
      <c r="B148" s="2"/>
      <c r="C148" s="1"/>
      <c r="D148" s="1"/>
      <c r="E148" s="1"/>
      <c r="F148" s="10"/>
    </row>
    <row r="149" spans="1:6">
      <c r="A149" s="4"/>
      <c r="B149" s="2"/>
      <c r="C149" s="1"/>
      <c r="D149" s="1"/>
      <c r="E149" s="1"/>
      <c r="F149" s="10"/>
    </row>
    <row r="150" spans="1:6">
      <c r="A150" s="4"/>
      <c r="B150" s="2"/>
      <c r="C150" s="1"/>
      <c r="D150" s="1"/>
      <c r="E150" s="1"/>
      <c r="F150" s="10"/>
    </row>
    <row r="151" spans="1:6">
      <c r="A151" s="4"/>
      <c r="B151" s="2"/>
      <c r="C151" s="1"/>
      <c r="D151" s="1"/>
      <c r="E151" s="1"/>
      <c r="F151" s="10"/>
    </row>
    <row r="152" spans="1:6">
      <c r="A152" s="4"/>
      <c r="B152" s="2"/>
      <c r="C152" s="1"/>
      <c r="D152" s="1"/>
      <c r="E152" s="1"/>
      <c r="F152" s="10"/>
    </row>
    <row r="153" spans="1:6">
      <c r="A153" s="4"/>
      <c r="B153" s="2"/>
      <c r="C153" s="1"/>
      <c r="D153" s="1"/>
      <c r="E153" s="1"/>
      <c r="F153" s="10"/>
    </row>
    <row r="154" spans="1:6">
      <c r="A154" s="4"/>
      <c r="B154" s="2"/>
      <c r="C154" s="1"/>
      <c r="D154" s="1"/>
      <c r="E154" s="1"/>
      <c r="F154" s="10"/>
    </row>
    <row r="155" spans="1:6">
      <c r="A155" s="4"/>
      <c r="B155" s="2"/>
      <c r="C155" s="1"/>
      <c r="D155" s="1"/>
      <c r="E155" s="1"/>
      <c r="F155" s="10"/>
    </row>
    <row r="156" spans="1:6">
      <c r="A156" s="4"/>
      <c r="B156" s="2"/>
      <c r="C156" s="1"/>
      <c r="D156" s="1"/>
      <c r="E156" s="1"/>
      <c r="F156" s="10"/>
    </row>
    <row r="157" spans="1:6">
      <c r="A157" s="4"/>
      <c r="B157" s="2"/>
      <c r="C157" s="1"/>
      <c r="D157" s="1"/>
      <c r="E157" s="1"/>
      <c r="F157" s="10"/>
    </row>
    <row r="158" spans="1:6">
      <c r="A158" s="4"/>
      <c r="B158" s="2"/>
      <c r="C158" s="1"/>
      <c r="D158" s="1"/>
      <c r="E158" s="1"/>
      <c r="F158" s="10"/>
    </row>
    <row r="159" spans="1:6">
      <c r="A159" s="4"/>
      <c r="B159" s="2"/>
      <c r="C159" s="1"/>
      <c r="D159" s="1"/>
      <c r="E159" s="1"/>
      <c r="F159" s="10"/>
    </row>
    <row r="160" spans="1:6">
      <c r="A160" s="4"/>
      <c r="B160" s="2"/>
      <c r="C160" s="1"/>
      <c r="D160" s="1"/>
      <c r="E160" s="1"/>
      <c r="F160" s="10"/>
    </row>
    <row r="161" spans="1:6">
      <c r="A161" s="4"/>
      <c r="B161" s="2"/>
      <c r="C161" s="1"/>
      <c r="D161" s="1"/>
      <c r="E161" s="1"/>
      <c r="F161" s="10"/>
    </row>
    <row r="162" spans="1:6">
      <c r="A162" s="4"/>
      <c r="B162" s="2"/>
      <c r="C162" s="1"/>
      <c r="D162" s="1"/>
      <c r="E162" s="1"/>
      <c r="F162" s="10"/>
    </row>
    <row r="163" spans="1:6">
      <c r="A163" s="4"/>
      <c r="B163" s="2"/>
      <c r="C163" s="1"/>
      <c r="D163" s="1"/>
      <c r="E163" s="1"/>
      <c r="F163" s="10"/>
    </row>
    <row r="164" spans="1:6">
      <c r="A164" s="4"/>
      <c r="B164" s="2"/>
      <c r="C164" s="1"/>
      <c r="D164" s="1"/>
      <c r="E164" s="1"/>
      <c r="F164" s="10"/>
    </row>
    <row r="165" spans="1:6">
      <c r="A165" s="4"/>
      <c r="B165" s="2"/>
      <c r="C165" s="1"/>
      <c r="D165" s="1"/>
      <c r="E165" s="1"/>
      <c r="F165" s="10"/>
    </row>
    <row r="166" spans="1:6">
      <c r="A166" s="4"/>
      <c r="B166" s="2"/>
      <c r="C166" s="1"/>
      <c r="D166" s="1"/>
      <c r="E166" s="1"/>
      <c r="F166" s="10"/>
    </row>
    <row r="167" spans="1:6">
      <c r="A167" s="4"/>
      <c r="B167" s="2"/>
      <c r="C167" s="1"/>
      <c r="D167" s="1"/>
      <c r="E167" s="1"/>
      <c r="F167" s="10"/>
    </row>
    <row r="168" spans="1:6">
      <c r="A168" s="4"/>
      <c r="B168" s="2"/>
      <c r="C168" s="1"/>
      <c r="D168" s="1"/>
      <c r="E168" s="1"/>
      <c r="F168" s="10"/>
    </row>
    <row r="169" spans="1:6">
      <c r="A169" s="4"/>
      <c r="B169" s="2"/>
      <c r="C169" s="1"/>
      <c r="D169" s="1"/>
      <c r="E169" s="1"/>
      <c r="F169" s="10"/>
    </row>
    <row r="170" spans="1:6">
      <c r="A170" s="4"/>
      <c r="B170" s="2"/>
      <c r="C170" s="1"/>
      <c r="D170" s="1"/>
      <c r="E170" s="1"/>
      <c r="F170" s="10"/>
    </row>
    <row r="171" spans="1:6">
      <c r="A171" s="4"/>
      <c r="B171" s="2"/>
      <c r="C171" s="1"/>
      <c r="D171" s="1"/>
      <c r="E171" s="1"/>
      <c r="F171" s="10"/>
    </row>
    <row r="172" spans="1:6">
      <c r="A172" s="4"/>
      <c r="B172" s="2"/>
      <c r="C172" s="1"/>
      <c r="D172" s="1"/>
      <c r="E172" s="1"/>
      <c r="F172" s="10"/>
    </row>
    <row r="173" spans="1:6">
      <c r="A173" s="4"/>
      <c r="B173" s="2"/>
      <c r="C173" s="1"/>
      <c r="D173" s="1"/>
      <c r="E173" s="1"/>
      <c r="F173" s="10"/>
    </row>
    <row r="174" spans="1:6">
      <c r="A174" s="4"/>
      <c r="B174" s="2"/>
      <c r="C174" s="1"/>
      <c r="D174" s="1"/>
      <c r="E174" s="1"/>
      <c r="F174" s="10"/>
    </row>
    <row r="175" spans="1:6">
      <c r="A175" s="4"/>
      <c r="B175" s="2"/>
      <c r="C175" s="1"/>
      <c r="D175" s="1"/>
      <c r="E175" s="1"/>
      <c r="F175" s="10"/>
    </row>
    <row r="176" spans="1:6">
      <c r="A176" s="4"/>
      <c r="B176" s="2"/>
      <c r="C176" s="1"/>
      <c r="D176" s="1"/>
      <c r="E176" s="1"/>
      <c r="F176" s="10"/>
    </row>
    <row r="177" spans="1:6">
      <c r="A177" s="4"/>
      <c r="B177" s="2"/>
      <c r="C177" s="1"/>
      <c r="D177" s="1"/>
      <c r="E177" s="1"/>
      <c r="F177" s="10"/>
    </row>
    <row r="178" spans="1:6">
      <c r="A178" s="4"/>
      <c r="B178" s="2"/>
      <c r="C178" s="1"/>
      <c r="D178" s="1"/>
      <c r="E178" s="1"/>
      <c r="F178" s="10"/>
    </row>
    <row r="179" spans="1:6">
      <c r="A179" s="4"/>
      <c r="B179" s="2"/>
      <c r="C179" s="1"/>
      <c r="D179" s="1"/>
      <c r="E179" s="1"/>
      <c r="F179" s="10"/>
    </row>
    <row r="180" spans="1:6">
      <c r="A180" s="4"/>
      <c r="B180" s="2"/>
      <c r="C180" s="1"/>
      <c r="D180" s="1"/>
      <c r="E180" s="1"/>
      <c r="F180" s="10"/>
    </row>
    <row r="181" spans="1:6">
      <c r="A181" s="4"/>
      <c r="B181" s="2"/>
      <c r="C181" s="1"/>
      <c r="D181" s="1"/>
      <c r="E181" s="1"/>
      <c r="F181" s="10"/>
    </row>
    <row r="182" spans="1:6">
      <c r="A182" s="4"/>
      <c r="B182" s="2"/>
      <c r="C182" s="1"/>
      <c r="D182" s="1"/>
      <c r="E182" s="1"/>
      <c r="F182" s="10"/>
    </row>
    <row r="183" spans="1:6">
      <c r="A183" s="4"/>
      <c r="B183" s="2"/>
      <c r="C183" s="1"/>
      <c r="D183" s="1"/>
      <c r="E183" s="1"/>
      <c r="F183" s="10"/>
    </row>
    <row r="184" spans="1:6">
      <c r="A184" s="4"/>
      <c r="B184" s="2"/>
      <c r="C184" s="1"/>
      <c r="D184" s="1"/>
      <c r="E184" s="1"/>
      <c r="F184" s="10"/>
    </row>
    <row r="185" spans="1:6">
      <c r="A185" s="4"/>
      <c r="B185" s="2"/>
      <c r="C185" s="1"/>
      <c r="D185" s="1"/>
      <c r="E185" s="1"/>
      <c r="F185" s="10"/>
    </row>
    <row r="186" spans="1:6">
      <c r="A186" s="4"/>
      <c r="B186" s="2"/>
      <c r="C186" s="1"/>
      <c r="D186" s="1"/>
      <c r="E186" s="1"/>
      <c r="F186" s="10"/>
    </row>
    <row r="187" spans="1:6">
      <c r="A187" s="4"/>
      <c r="B187" s="2"/>
      <c r="C187" s="1"/>
      <c r="D187" s="1"/>
      <c r="E187" s="1"/>
      <c r="F187" s="10"/>
    </row>
    <row r="188" spans="1:6">
      <c r="A188" s="4"/>
      <c r="B188" s="2"/>
      <c r="C188" s="1"/>
      <c r="D188" s="1"/>
      <c r="E188" s="1"/>
      <c r="F188" s="10"/>
    </row>
    <row r="189" spans="1:6">
      <c r="A189" s="4"/>
      <c r="B189" s="2"/>
      <c r="C189" s="1"/>
      <c r="D189" s="1"/>
      <c r="E189" s="1"/>
      <c r="F189" s="10"/>
    </row>
    <row r="190" spans="1:6">
      <c r="A190" s="4"/>
      <c r="B190" s="2"/>
      <c r="C190" s="1"/>
      <c r="D190" s="1"/>
      <c r="E190" s="1"/>
      <c r="F190" s="10"/>
    </row>
    <row r="191" spans="1:6">
      <c r="A191" s="4"/>
      <c r="B191" s="2"/>
      <c r="C191" s="1"/>
      <c r="D191" s="1"/>
      <c r="E191" s="1"/>
      <c r="F191" s="10"/>
    </row>
    <row r="192" spans="1:6">
      <c r="A192" s="4"/>
      <c r="B192" s="2"/>
      <c r="C192" s="1"/>
      <c r="D192" s="1"/>
      <c r="E192" s="1"/>
      <c r="F192" s="10"/>
    </row>
    <row r="193" spans="1:6">
      <c r="A193" s="4"/>
      <c r="B193" s="2"/>
      <c r="C193" s="1"/>
      <c r="D193" s="1"/>
      <c r="E193" s="1"/>
      <c r="F193" s="10"/>
    </row>
    <row r="194" spans="1:6">
      <c r="A194" s="4"/>
      <c r="B194" s="2"/>
      <c r="C194" s="1"/>
      <c r="D194" s="1"/>
      <c r="E194" s="1"/>
      <c r="F194" s="10"/>
    </row>
    <row r="195" spans="1:6">
      <c r="A195" s="4"/>
      <c r="B195" s="2"/>
      <c r="C195" s="1"/>
      <c r="D195" s="1"/>
      <c r="E195" s="1"/>
      <c r="F195" s="10"/>
    </row>
    <row r="196" spans="1:6">
      <c r="A196" s="4"/>
      <c r="B196" s="2"/>
      <c r="C196" s="1"/>
      <c r="D196" s="1"/>
      <c r="E196" s="1"/>
      <c r="F196" s="10"/>
    </row>
    <row r="197" spans="1:6">
      <c r="A197" s="4"/>
      <c r="B197" s="2"/>
      <c r="C197" s="1"/>
      <c r="D197" s="1"/>
      <c r="E197" s="1"/>
      <c r="F197" s="10"/>
    </row>
    <row r="198" spans="1:6">
      <c r="A198" s="4"/>
      <c r="B198" s="2"/>
      <c r="C198" s="1"/>
      <c r="D198" s="1"/>
      <c r="E198" s="1"/>
      <c r="F198" s="10"/>
    </row>
    <row r="199" spans="1:6">
      <c r="A199" s="4"/>
      <c r="B199" s="2"/>
      <c r="C199" s="1"/>
      <c r="D199" s="1"/>
      <c r="E199" s="1"/>
      <c r="F199" s="10"/>
    </row>
    <row r="200" spans="1:6">
      <c r="A200" s="4"/>
      <c r="B200" s="2"/>
      <c r="C200" s="1"/>
      <c r="D200" s="1"/>
      <c r="E200" s="1"/>
      <c r="F200" s="10"/>
    </row>
    <row r="201" spans="1:6">
      <c r="A201" s="4"/>
      <c r="B201" s="2"/>
      <c r="C201" s="1"/>
      <c r="D201" s="1"/>
      <c r="E201" s="1"/>
      <c r="F201" s="10"/>
    </row>
    <row r="202" spans="1:6">
      <c r="A202" s="4"/>
      <c r="B202" s="2"/>
      <c r="C202" s="1"/>
      <c r="D202" s="1"/>
      <c r="E202" s="1"/>
      <c r="F202" s="10"/>
    </row>
    <row r="203" spans="1:6" ht="15.75" thickBot="1">
      <c r="A203" s="11"/>
      <c r="B203" s="12"/>
      <c r="C203" s="13"/>
      <c r="D203" s="13"/>
      <c r="E203" s="13"/>
      <c r="F203" s="14"/>
    </row>
    <row r="204" spans="1:6" s="20" customFormat="1"/>
    <row r="205" spans="1:6" s="20" customFormat="1"/>
    <row r="206" spans="1:6" s="20" customFormat="1"/>
    <row r="207" spans="1:6" s="20" customFormat="1"/>
    <row r="208" spans="1:6"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pans="1:6" s="20" customFormat="1"/>
    <row r="242" spans="1:6" s="20" customFormat="1"/>
    <row r="243" spans="1:6" s="20" customFormat="1"/>
    <row r="244" spans="1:6" s="20" customFormat="1"/>
    <row r="245" spans="1:6" s="20" customFormat="1"/>
    <row r="246" spans="1:6" s="20" customFormat="1"/>
    <row r="247" spans="1:6">
      <c r="A247" s="18"/>
      <c r="B247" s="18"/>
      <c r="C247" s="18"/>
      <c r="D247" s="18"/>
      <c r="E247" s="18"/>
      <c r="F247" s="18"/>
    </row>
    <row r="248" spans="1:6">
      <c r="A248" s="18"/>
      <c r="B248" s="18"/>
      <c r="C248" s="18"/>
      <c r="D248" s="18"/>
      <c r="E248" s="18"/>
      <c r="F248" s="18"/>
    </row>
    <row r="249" spans="1:6">
      <c r="A249" s="18"/>
      <c r="B249" s="18"/>
      <c r="C249" s="18"/>
      <c r="D249" s="18"/>
      <c r="E249" s="18"/>
      <c r="F249" s="18"/>
    </row>
    <row r="250" spans="1:6">
      <c r="A250" s="18"/>
      <c r="B250" s="18"/>
      <c r="C250" s="18"/>
      <c r="D250" s="18"/>
      <c r="E250" s="18"/>
      <c r="F250" s="18"/>
    </row>
  </sheetData>
  <mergeCells count="2">
    <mergeCell ref="A2:F2"/>
    <mergeCell ref="A1:F1"/>
  </mergeCells>
  <dataValidations count="2">
    <dataValidation type="whole" allowBlank="1" showInputMessage="1" showErrorMessage="1" error="Number entered cannot be negative" sqref="C4:D203">
      <formula1>0</formula1>
      <formula2>9.99999999999999E+35</formula2>
    </dataValidation>
    <dataValidation type="list" allowBlank="1" showInputMessage="1" showErrorMessage="1" sqref="E4:E203">
      <formula1>"Yes,No"</formula1>
    </dataValidation>
  </dataValidations>
  <pageMargins left="0.70866141732283472" right="0.70866141732283472" top="0.74803149606299213" bottom="0.74803149606299213" header="0.31496062992125984" footer="0.31496062992125984"/>
  <pageSetup paperSize="9" scale="13" orientation="landscape" r:id="rId1"/>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I108"/>
  <sheetViews>
    <sheetView showGridLines="0" zoomScaleNormal="100" workbookViewId="0">
      <selection sqref="A1:I1"/>
    </sheetView>
  </sheetViews>
  <sheetFormatPr defaultRowHeight="15"/>
  <cols>
    <col min="1" max="1" width="15.140625" style="22" bestFit="1" customWidth="1"/>
    <col min="2" max="2" width="14.5703125" style="22" bestFit="1" customWidth="1"/>
    <col min="3" max="3" width="9.28515625" style="22" bestFit="1" customWidth="1"/>
    <col min="4" max="4" width="9.7109375" style="22" customWidth="1"/>
    <col min="5" max="5" width="5.140625" style="22" bestFit="1" customWidth="1"/>
    <col min="6" max="6" width="21.42578125" style="22" bestFit="1" customWidth="1"/>
    <col min="7" max="7" width="28.28515625" style="22" customWidth="1"/>
    <col min="8" max="8" width="16" style="48" customWidth="1"/>
    <col min="9" max="9" width="33.28515625" style="22" customWidth="1"/>
    <col min="10" max="16384" width="9.140625" style="22"/>
  </cols>
  <sheetData>
    <row r="1" spans="1:9" ht="19.5" thickBot="1">
      <c r="A1" s="179" t="s">
        <v>120</v>
      </c>
      <c r="B1" s="180"/>
      <c r="C1" s="180"/>
      <c r="D1" s="180"/>
      <c r="E1" s="180"/>
      <c r="F1" s="180"/>
      <c r="G1" s="180"/>
      <c r="H1" s="181"/>
      <c r="I1" s="182"/>
    </row>
    <row r="2" spans="1:9" s="40" customFormat="1">
      <c r="A2" s="183" t="s">
        <v>144</v>
      </c>
      <c r="B2" s="184"/>
      <c r="C2" s="184"/>
      <c r="D2" s="184"/>
      <c r="E2" s="184"/>
      <c r="F2" s="184"/>
      <c r="G2" s="184"/>
      <c r="H2" s="184"/>
      <c r="I2" s="185"/>
    </row>
    <row r="3" spans="1:9" s="41" customFormat="1">
      <c r="A3" s="186"/>
      <c r="B3" s="187"/>
      <c r="C3" s="187"/>
      <c r="D3" s="187"/>
      <c r="E3" s="187"/>
      <c r="F3" s="187"/>
      <c r="G3" s="187"/>
      <c r="H3" s="187"/>
      <c r="I3" s="188"/>
    </row>
    <row r="4" spans="1:9" s="41" customFormat="1">
      <c r="A4" s="186"/>
      <c r="B4" s="187"/>
      <c r="C4" s="187"/>
      <c r="D4" s="187"/>
      <c r="E4" s="187"/>
      <c r="F4" s="187"/>
      <c r="G4" s="187"/>
      <c r="H4" s="187"/>
      <c r="I4" s="188"/>
    </row>
    <row r="5" spans="1:9" s="41" customFormat="1">
      <c r="A5" s="186"/>
      <c r="B5" s="187"/>
      <c r="C5" s="187"/>
      <c r="D5" s="187"/>
      <c r="E5" s="187"/>
      <c r="F5" s="187"/>
      <c r="G5" s="187"/>
      <c r="H5" s="187"/>
      <c r="I5" s="188"/>
    </row>
    <row r="6" spans="1:9" s="41" customFormat="1" ht="29.25" customHeight="1" thickBot="1">
      <c r="A6" s="189"/>
      <c r="B6" s="190"/>
      <c r="C6" s="190"/>
      <c r="D6" s="190"/>
      <c r="E6" s="190"/>
      <c r="F6" s="190"/>
      <c r="G6" s="190"/>
      <c r="H6" s="190"/>
      <c r="I6" s="191"/>
    </row>
    <row r="7" spans="1:9" ht="45">
      <c r="A7" s="75" t="s">
        <v>103</v>
      </c>
      <c r="B7" s="42" t="s">
        <v>97</v>
      </c>
      <c r="C7" s="42" t="s">
        <v>102</v>
      </c>
      <c r="D7" s="42" t="s">
        <v>96</v>
      </c>
      <c r="E7" s="42" t="s">
        <v>101</v>
      </c>
      <c r="F7" s="42" t="s">
        <v>96</v>
      </c>
      <c r="G7" s="42" t="s">
        <v>93</v>
      </c>
      <c r="H7" s="43" t="s">
        <v>100</v>
      </c>
      <c r="I7" s="76" t="s">
        <v>99</v>
      </c>
    </row>
    <row r="8" spans="1:9">
      <c r="A8" s="77" t="s">
        <v>31</v>
      </c>
      <c r="B8" s="44" t="s">
        <v>31</v>
      </c>
      <c r="C8" s="44"/>
      <c r="D8" s="195" t="s">
        <v>31</v>
      </c>
      <c r="E8" s="44"/>
      <c r="F8" s="195" t="s">
        <v>31</v>
      </c>
      <c r="G8" s="58">
        <f t="shared" ref="G8:G23" si="0">C8*E8</f>
        <v>0</v>
      </c>
      <c r="H8" s="45"/>
      <c r="I8" s="72">
        <f t="shared" ref="I8:I23" si="1">G8*H8</f>
        <v>0</v>
      </c>
    </row>
    <row r="9" spans="1:9">
      <c r="A9" s="77" t="s">
        <v>31</v>
      </c>
      <c r="B9" s="44" t="s">
        <v>31</v>
      </c>
      <c r="C9" s="44"/>
      <c r="D9" s="195"/>
      <c r="E9" s="44"/>
      <c r="F9" s="195"/>
      <c r="G9" s="58">
        <f t="shared" si="0"/>
        <v>0</v>
      </c>
      <c r="H9" s="45"/>
      <c r="I9" s="72">
        <f t="shared" si="1"/>
        <v>0</v>
      </c>
    </row>
    <row r="10" spans="1:9">
      <c r="A10" s="77" t="s">
        <v>31</v>
      </c>
      <c r="B10" s="44" t="s">
        <v>31</v>
      </c>
      <c r="C10" s="44"/>
      <c r="D10" s="195"/>
      <c r="E10" s="44"/>
      <c r="F10" s="195"/>
      <c r="G10" s="58">
        <f t="shared" si="0"/>
        <v>0</v>
      </c>
      <c r="H10" s="45"/>
      <c r="I10" s="72">
        <f t="shared" si="1"/>
        <v>0</v>
      </c>
    </row>
    <row r="11" spans="1:9">
      <c r="A11" s="77" t="s">
        <v>31</v>
      </c>
      <c r="B11" s="44" t="s">
        <v>31</v>
      </c>
      <c r="C11" s="44"/>
      <c r="D11" s="195"/>
      <c r="E11" s="44"/>
      <c r="F11" s="195"/>
      <c r="G11" s="58">
        <f t="shared" si="0"/>
        <v>0</v>
      </c>
      <c r="H11" s="45"/>
      <c r="I11" s="72">
        <f t="shared" si="1"/>
        <v>0</v>
      </c>
    </row>
    <row r="12" spans="1:9">
      <c r="A12" s="77" t="s">
        <v>31</v>
      </c>
      <c r="B12" s="44" t="s">
        <v>31</v>
      </c>
      <c r="C12" s="44"/>
      <c r="D12" s="195"/>
      <c r="E12" s="44"/>
      <c r="F12" s="195"/>
      <c r="G12" s="58">
        <f t="shared" si="0"/>
        <v>0</v>
      </c>
      <c r="H12" s="45"/>
      <c r="I12" s="72">
        <f t="shared" si="1"/>
        <v>0</v>
      </c>
    </row>
    <row r="13" spans="1:9">
      <c r="A13" s="77" t="s">
        <v>31</v>
      </c>
      <c r="B13" s="44" t="s">
        <v>31</v>
      </c>
      <c r="C13" s="44"/>
      <c r="D13" s="195"/>
      <c r="E13" s="44"/>
      <c r="F13" s="195"/>
      <c r="G13" s="58">
        <f t="shared" si="0"/>
        <v>0</v>
      </c>
      <c r="H13" s="45"/>
      <c r="I13" s="72">
        <f t="shared" si="1"/>
        <v>0</v>
      </c>
    </row>
    <row r="14" spans="1:9">
      <c r="A14" s="77" t="s">
        <v>31</v>
      </c>
      <c r="B14" s="44" t="s">
        <v>31</v>
      </c>
      <c r="C14" s="44"/>
      <c r="D14" s="195"/>
      <c r="E14" s="44"/>
      <c r="F14" s="195"/>
      <c r="G14" s="58">
        <f t="shared" si="0"/>
        <v>0</v>
      </c>
      <c r="H14" s="45"/>
      <c r="I14" s="72">
        <f t="shared" si="1"/>
        <v>0</v>
      </c>
    </row>
    <row r="15" spans="1:9">
      <c r="A15" s="77" t="s">
        <v>31</v>
      </c>
      <c r="B15" s="44" t="s">
        <v>31</v>
      </c>
      <c r="C15" s="44"/>
      <c r="D15" s="195"/>
      <c r="E15" s="44"/>
      <c r="F15" s="195"/>
      <c r="G15" s="58">
        <f t="shared" si="0"/>
        <v>0</v>
      </c>
      <c r="H15" s="45"/>
      <c r="I15" s="72">
        <f t="shared" si="1"/>
        <v>0</v>
      </c>
    </row>
    <row r="16" spans="1:9">
      <c r="A16" s="77" t="s">
        <v>31</v>
      </c>
      <c r="B16" s="44" t="s">
        <v>31</v>
      </c>
      <c r="C16" s="44"/>
      <c r="D16" s="195"/>
      <c r="E16" s="44"/>
      <c r="F16" s="195"/>
      <c r="G16" s="58">
        <f t="shared" si="0"/>
        <v>0</v>
      </c>
      <c r="H16" s="45"/>
      <c r="I16" s="72">
        <f t="shared" si="1"/>
        <v>0</v>
      </c>
    </row>
    <row r="17" spans="1:9">
      <c r="A17" s="77" t="s">
        <v>31</v>
      </c>
      <c r="B17" s="44" t="s">
        <v>31</v>
      </c>
      <c r="C17" s="44"/>
      <c r="D17" s="195"/>
      <c r="E17" s="44"/>
      <c r="F17" s="195"/>
      <c r="G17" s="58">
        <f t="shared" si="0"/>
        <v>0</v>
      </c>
      <c r="H17" s="45"/>
      <c r="I17" s="72">
        <f t="shared" si="1"/>
        <v>0</v>
      </c>
    </row>
    <row r="18" spans="1:9">
      <c r="A18" s="77" t="s">
        <v>31</v>
      </c>
      <c r="B18" s="44" t="s">
        <v>31</v>
      </c>
      <c r="C18" s="44"/>
      <c r="D18" s="195"/>
      <c r="E18" s="44"/>
      <c r="F18" s="195"/>
      <c r="G18" s="58">
        <f t="shared" si="0"/>
        <v>0</v>
      </c>
      <c r="H18" s="45"/>
      <c r="I18" s="72">
        <f t="shared" si="1"/>
        <v>0</v>
      </c>
    </row>
    <row r="19" spans="1:9">
      <c r="A19" s="77" t="s">
        <v>31</v>
      </c>
      <c r="B19" s="44" t="s">
        <v>31</v>
      </c>
      <c r="C19" s="44"/>
      <c r="D19" s="195"/>
      <c r="E19" s="44"/>
      <c r="F19" s="195"/>
      <c r="G19" s="58">
        <f t="shared" si="0"/>
        <v>0</v>
      </c>
      <c r="H19" s="45"/>
      <c r="I19" s="72">
        <f t="shared" si="1"/>
        <v>0</v>
      </c>
    </row>
    <row r="20" spans="1:9">
      <c r="A20" s="77" t="s">
        <v>31</v>
      </c>
      <c r="B20" s="44" t="s">
        <v>31</v>
      </c>
      <c r="C20" s="44"/>
      <c r="D20" s="195"/>
      <c r="E20" s="44"/>
      <c r="F20" s="195"/>
      <c r="G20" s="58">
        <f t="shared" si="0"/>
        <v>0</v>
      </c>
      <c r="H20" s="45"/>
      <c r="I20" s="72">
        <f t="shared" si="1"/>
        <v>0</v>
      </c>
    </row>
    <row r="21" spans="1:9">
      <c r="A21" s="77" t="s">
        <v>31</v>
      </c>
      <c r="B21" s="44" t="s">
        <v>31</v>
      </c>
      <c r="C21" s="44"/>
      <c r="D21" s="195"/>
      <c r="E21" s="44"/>
      <c r="F21" s="195"/>
      <c r="G21" s="58">
        <f t="shared" si="0"/>
        <v>0</v>
      </c>
      <c r="H21" s="45"/>
      <c r="I21" s="72">
        <f t="shared" si="1"/>
        <v>0</v>
      </c>
    </row>
    <row r="22" spans="1:9">
      <c r="A22" s="77" t="s">
        <v>31</v>
      </c>
      <c r="B22" s="44" t="s">
        <v>31</v>
      </c>
      <c r="C22" s="44"/>
      <c r="D22" s="195"/>
      <c r="E22" s="44"/>
      <c r="F22" s="195"/>
      <c r="G22" s="58">
        <f t="shared" si="0"/>
        <v>0</v>
      </c>
      <c r="H22" s="45"/>
      <c r="I22" s="72">
        <f t="shared" si="1"/>
        <v>0</v>
      </c>
    </row>
    <row r="23" spans="1:9">
      <c r="A23" s="77" t="s">
        <v>31</v>
      </c>
      <c r="B23" s="44" t="s">
        <v>31</v>
      </c>
      <c r="C23" s="44"/>
      <c r="D23" s="195"/>
      <c r="E23" s="44"/>
      <c r="F23" s="195"/>
      <c r="G23" s="58">
        <f t="shared" si="0"/>
        <v>0</v>
      </c>
      <c r="H23" s="45"/>
      <c r="I23" s="72">
        <f t="shared" si="1"/>
        <v>0</v>
      </c>
    </row>
    <row r="24" spans="1:9">
      <c r="A24" s="78"/>
      <c r="B24" s="60"/>
      <c r="C24" s="60"/>
      <c r="D24" s="60"/>
      <c r="E24" s="60"/>
      <c r="F24" s="60"/>
      <c r="G24" s="60"/>
      <c r="H24" s="79"/>
      <c r="I24" s="80"/>
    </row>
    <row r="25" spans="1:9" ht="30">
      <c r="A25" s="71" t="s">
        <v>98</v>
      </c>
      <c r="B25" s="47" t="s">
        <v>97</v>
      </c>
      <c r="C25" s="47" t="s">
        <v>102</v>
      </c>
      <c r="D25" s="47" t="s">
        <v>96</v>
      </c>
      <c r="E25" s="47" t="s">
        <v>95</v>
      </c>
      <c r="F25" s="47" t="s">
        <v>94</v>
      </c>
      <c r="G25" s="47" t="s">
        <v>93</v>
      </c>
      <c r="H25" s="79"/>
      <c r="I25" s="80"/>
    </row>
    <row r="26" spans="1:9">
      <c r="A26" s="77" t="s">
        <v>31</v>
      </c>
      <c r="B26" s="44" t="s">
        <v>31</v>
      </c>
      <c r="C26" s="44"/>
      <c r="D26" s="196" t="str">
        <f>D8</f>
        <v>Please Select</v>
      </c>
      <c r="E26" s="44"/>
      <c r="F26" s="199" t="str">
        <f>F8</f>
        <v>Please Select</v>
      </c>
      <c r="G26" s="58">
        <f>C26*E26</f>
        <v>0</v>
      </c>
      <c r="H26" s="79"/>
      <c r="I26" s="80"/>
    </row>
    <row r="27" spans="1:9">
      <c r="A27" s="77" t="s">
        <v>31</v>
      </c>
      <c r="B27" s="44" t="s">
        <v>31</v>
      </c>
      <c r="C27" s="44"/>
      <c r="D27" s="197"/>
      <c r="E27" s="44"/>
      <c r="F27" s="200"/>
      <c r="G27" s="58">
        <f>C27*E27</f>
        <v>0</v>
      </c>
      <c r="H27" s="79"/>
      <c r="I27" s="80"/>
    </row>
    <row r="28" spans="1:9">
      <c r="A28" s="77" t="s">
        <v>31</v>
      </c>
      <c r="B28" s="44" t="s">
        <v>31</v>
      </c>
      <c r="C28" s="44"/>
      <c r="D28" s="198"/>
      <c r="E28" s="44"/>
      <c r="F28" s="201"/>
      <c r="G28" s="58">
        <f>C28*E28</f>
        <v>0</v>
      </c>
      <c r="H28" s="79"/>
      <c r="I28" s="80"/>
    </row>
    <row r="29" spans="1:9">
      <c r="A29" s="78"/>
      <c r="B29" s="60"/>
      <c r="C29" s="60"/>
      <c r="D29" s="60"/>
      <c r="E29" s="60"/>
      <c r="F29" s="60"/>
      <c r="G29" s="60"/>
      <c r="H29" s="79"/>
      <c r="I29" s="80"/>
    </row>
    <row r="30" spans="1:9" ht="60">
      <c r="A30" s="78"/>
      <c r="B30" s="60"/>
      <c r="C30" s="60"/>
      <c r="D30" s="60"/>
      <c r="E30" s="60"/>
      <c r="F30" s="47" t="s">
        <v>92</v>
      </c>
      <c r="G30" s="58">
        <f>SUM(G8:G23)</f>
        <v>0</v>
      </c>
      <c r="H30" s="49" t="s">
        <v>91</v>
      </c>
      <c r="I30" s="72">
        <f>SUM(I8:I23)+SUM(G26:G28)</f>
        <v>0</v>
      </c>
    </row>
    <row r="31" spans="1:9" ht="15.75" thickBot="1">
      <c r="A31" s="78"/>
      <c r="B31" s="60"/>
      <c r="C31" s="60"/>
      <c r="D31" s="60"/>
      <c r="E31" s="60"/>
      <c r="F31" s="60"/>
      <c r="G31" s="60"/>
      <c r="H31" s="79"/>
      <c r="I31" s="80"/>
    </row>
    <row r="32" spans="1:9" ht="15.75" thickBot="1">
      <c r="A32" s="78"/>
      <c r="B32" s="60"/>
      <c r="C32" s="60"/>
      <c r="D32" s="60"/>
      <c r="E32" s="60"/>
      <c r="F32" s="50" t="s">
        <v>90</v>
      </c>
      <c r="G32" s="59">
        <f>IFERROR(1-(I30/G30), 0)</f>
        <v>0</v>
      </c>
      <c r="H32" s="79"/>
      <c r="I32" s="80"/>
    </row>
    <row r="33" spans="1:9" ht="15.75" thickBot="1">
      <c r="A33" s="81"/>
      <c r="B33" s="82"/>
      <c r="C33" s="82"/>
      <c r="D33" s="82"/>
      <c r="E33" s="82"/>
      <c r="F33" s="82"/>
      <c r="G33" s="82"/>
      <c r="H33" s="83"/>
      <c r="I33" s="84"/>
    </row>
    <row r="69" spans="1:8" ht="15.75" thickBot="1">
      <c r="H69" s="22"/>
    </row>
    <row r="70" spans="1:8" ht="15.75" thickBot="1">
      <c r="A70" s="51" t="s">
        <v>89</v>
      </c>
      <c r="B70" s="52" t="s">
        <v>88</v>
      </c>
      <c r="D70" s="192" t="s">
        <v>87</v>
      </c>
      <c r="E70" s="53" t="s">
        <v>86</v>
      </c>
      <c r="H70" s="22"/>
    </row>
    <row r="71" spans="1:8" ht="15.75" thickBot="1">
      <c r="A71" s="192" t="s">
        <v>85</v>
      </c>
      <c r="B71" s="53" t="s">
        <v>84</v>
      </c>
      <c r="D71" s="193"/>
      <c r="E71" s="53" t="s">
        <v>83</v>
      </c>
      <c r="H71" s="22"/>
    </row>
    <row r="72" spans="1:8" ht="51.75" thickBot="1">
      <c r="A72" s="193"/>
      <c r="B72" s="53" t="s">
        <v>82</v>
      </c>
      <c r="D72" s="193"/>
      <c r="E72" s="53" t="s">
        <v>81</v>
      </c>
      <c r="H72" s="22"/>
    </row>
    <row r="73" spans="1:8" ht="26.25" thickBot="1">
      <c r="A73" s="193"/>
      <c r="B73" s="53" t="s">
        <v>80</v>
      </c>
      <c r="D73" s="193"/>
      <c r="E73" s="53" t="s">
        <v>79</v>
      </c>
      <c r="H73" s="22"/>
    </row>
    <row r="74" spans="1:8" ht="39" thickBot="1">
      <c r="A74" s="193"/>
      <c r="B74" s="54" t="s">
        <v>78</v>
      </c>
      <c r="D74" s="193"/>
      <c r="E74" s="53" t="s">
        <v>77</v>
      </c>
      <c r="H74" s="22"/>
    </row>
    <row r="75" spans="1:8" ht="26.25" thickBot="1">
      <c r="A75" s="193"/>
      <c r="B75" s="54" t="s">
        <v>76</v>
      </c>
      <c r="D75" s="193"/>
      <c r="E75" s="53" t="s">
        <v>75</v>
      </c>
      <c r="H75" s="22"/>
    </row>
    <row r="76" spans="1:8" ht="15.75" thickBot="1">
      <c r="A76" s="193"/>
      <c r="B76" s="54" t="s">
        <v>74</v>
      </c>
      <c r="D76" s="193"/>
      <c r="E76" s="53" t="s">
        <v>73</v>
      </c>
      <c r="H76" s="22"/>
    </row>
    <row r="77" spans="1:8" ht="26.25" thickBot="1">
      <c r="A77" s="193"/>
      <c r="B77" s="54" t="s">
        <v>72</v>
      </c>
      <c r="D77" s="193"/>
      <c r="E77" s="53" t="s">
        <v>71</v>
      </c>
      <c r="H77" s="22"/>
    </row>
    <row r="78" spans="1:8" ht="26.25" thickBot="1">
      <c r="A78" s="193"/>
      <c r="B78" s="54" t="s">
        <v>70</v>
      </c>
      <c r="D78" s="193"/>
      <c r="E78" s="53" t="s">
        <v>69</v>
      </c>
      <c r="H78" s="22"/>
    </row>
    <row r="79" spans="1:8" ht="39" thickBot="1">
      <c r="A79" s="193"/>
      <c r="B79" s="53" t="s">
        <v>47</v>
      </c>
      <c r="D79" s="193"/>
      <c r="E79" s="53" t="s">
        <v>68</v>
      </c>
      <c r="H79" s="22"/>
    </row>
    <row r="80" spans="1:8" ht="26.25" thickBot="1">
      <c r="A80" s="193"/>
      <c r="B80" s="53" t="s">
        <v>67</v>
      </c>
      <c r="D80" s="193"/>
      <c r="E80" s="53" t="s">
        <v>66</v>
      </c>
      <c r="H80" s="22"/>
    </row>
    <row r="81" spans="1:8" ht="39" thickBot="1">
      <c r="A81" s="193"/>
      <c r="B81" s="53" t="s">
        <v>65</v>
      </c>
      <c r="D81" s="193"/>
      <c r="E81" s="53" t="s">
        <v>64</v>
      </c>
      <c r="H81" s="22"/>
    </row>
    <row r="82" spans="1:8" ht="15.75" thickBot="1">
      <c r="A82" s="193"/>
      <c r="B82" s="53" t="s">
        <v>63</v>
      </c>
      <c r="D82" s="193"/>
      <c r="E82" s="53" t="s">
        <v>62</v>
      </c>
      <c r="H82" s="22"/>
    </row>
    <row r="83" spans="1:8" ht="26.25" thickBot="1">
      <c r="A83" s="193"/>
      <c r="B83" s="53" t="s">
        <v>61</v>
      </c>
      <c r="D83" s="193"/>
      <c r="E83" s="53" t="s">
        <v>60</v>
      </c>
      <c r="H83" s="22"/>
    </row>
    <row r="84" spans="1:8" ht="64.5" thickBot="1">
      <c r="A84" s="193"/>
      <c r="B84" s="53" t="s">
        <v>59</v>
      </c>
      <c r="D84" s="193"/>
      <c r="E84" s="54" t="s">
        <v>58</v>
      </c>
      <c r="H84" s="22"/>
    </row>
    <row r="85" spans="1:8" ht="26.25" thickBot="1">
      <c r="A85" s="193"/>
      <c r="B85" s="53" t="s">
        <v>57</v>
      </c>
      <c r="D85" s="194"/>
      <c r="E85" s="54" t="s">
        <v>56</v>
      </c>
      <c r="H85" s="22"/>
    </row>
    <row r="86" spans="1:8" ht="51.75" thickBot="1">
      <c r="A86" s="193"/>
      <c r="B86" s="53" t="s">
        <v>55</v>
      </c>
      <c r="E86" s="55" t="s">
        <v>31</v>
      </c>
      <c r="H86" s="22"/>
    </row>
    <row r="87" spans="1:8" ht="15.75" thickBot="1">
      <c r="A87" s="193"/>
      <c r="B87" s="53" t="s">
        <v>54</v>
      </c>
      <c r="H87" s="22"/>
    </row>
    <row r="88" spans="1:8" ht="15.75" thickBot="1">
      <c r="A88" s="193"/>
      <c r="B88" s="53" t="s">
        <v>53</v>
      </c>
      <c r="H88" s="22"/>
    </row>
    <row r="89" spans="1:8" ht="26.25" thickBot="1">
      <c r="A89" s="193"/>
      <c r="B89" s="53" t="s">
        <v>52</v>
      </c>
      <c r="H89" s="22"/>
    </row>
    <row r="90" spans="1:8" ht="30.75" thickBot="1">
      <c r="A90" s="193"/>
      <c r="B90" s="56" t="s">
        <v>51</v>
      </c>
      <c r="H90" s="22"/>
    </row>
    <row r="91" spans="1:8" ht="45.75" thickBot="1">
      <c r="A91" s="193"/>
      <c r="B91" s="56" t="s">
        <v>50</v>
      </c>
      <c r="H91" s="22"/>
    </row>
    <row r="92" spans="1:8" ht="15.75" thickBot="1">
      <c r="A92" s="193"/>
      <c r="B92" s="53" t="s">
        <v>49</v>
      </c>
      <c r="H92" s="22"/>
    </row>
    <row r="93" spans="1:8" ht="15.75" thickBot="1">
      <c r="A93" s="193"/>
      <c r="B93" s="53" t="s">
        <v>48</v>
      </c>
      <c r="H93" s="22"/>
    </row>
    <row r="94" spans="1:8" ht="26.25" thickBot="1">
      <c r="A94" s="193"/>
      <c r="B94" s="53" t="s">
        <v>47</v>
      </c>
      <c r="H94" s="22"/>
    </row>
    <row r="95" spans="1:8" ht="15.75" thickBot="1">
      <c r="A95" s="193"/>
      <c r="B95" s="53" t="s">
        <v>46</v>
      </c>
      <c r="H95" s="22"/>
    </row>
    <row r="96" spans="1:8" ht="26.25" thickBot="1">
      <c r="A96" s="193"/>
      <c r="B96" s="54" t="s">
        <v>45</v>
      </c>
      <c r="H96" s="22"/>
    </row>
    <row r="97" spans="1:8" ht="26.25" thickBot="1">
      <c r="A97" s="193"/>
      <c r="B97" s="54" t="s">
        <v>44</v>
      </c>
      <c r="H97" s="22"/>
    </row>
    <row r="98" spans="1:8" ht="26.25" thickBot="1">
      <c r="A98" s="193"/>
      <c r="B98" s="54" t="s">
        <v>43</v>
      </c>
      <c r="H98" s="22"/>
    </row>
    <row r="99" spans="1:8" ht="15.75" thickBot="1">
      <c r="A99" s="193"/>
      <c r="B99" s="54" t="s">
        <v>42</v>
      </c>
      <c r="H99" s="22"/>
    </row>
    <row r="100" spans="1:8" ht="26.25" thickBot="1">
      <c r="A100" s="193"/>
      <c r="B100" s="53" t="s">
        <v>41</v>
      </c>
      <c r="H100" s="22"/>
    </row>
    <row r="101" spans="1:8" ht="39" thickBot="1">
      <c r="A101" s="193"/>
      <c r="B101" s="54" t="s">
        <v>40</v>
      </c>
      <c r="H101" s="22"/>
    </row>
    <row r="102" spans="1:8" ht="26.25" thickBot="1">
      <c r="A102" s="194"/>
      <c r="B102" s="54" t="s">
        <v>39</v>
      </c>
      <c r="H102" s="22"/>
    </row>
    <row r="103" spans="1:8" ht="26.25" thickBot="1">
      <c r="A103" s="192" t="s">
        <v>38</v>
      </c>
      <c r="B103" s="54" t="s">
        <v>38</v>
      </c>
      <c r="H103" s="22"/>
    </row>
    <row r="104" spans="1:8" ht="26.25" thickBot="1">
      <c r="A104" s="193"/>
      <c r="B104" s="54" t="s">
        <v>37</v>
      </c>
      <c r="H104" s="22"/>
    </row>
    <row r="105" spans="1:8" ht="51.75" thickBot="1">
      <c r="A105" s="194"/>
      <c r="B105" s="54" t="s">
        <v>36</v>
      </c>
      <c r="H105" s="22"/>
    </row>
    <row r="106" spans="1:8" ht="39" thickBot="1">
      <c r="A106" s="192" t="s">
        <v>35</v>
      </c>
      <c r="B106" s="54" t="s">
        <v>34</v>
      </c>
      <c r="H106" s="22"/>
    </row>
    <row r="107" spans="1:8" ht="39" thickBot="1">
      <c r="A107" s="194"/>
      <c r="B107" s="54" t="s">
        <v>33</v>
      </c>
      <c r="H107" s="22"/>
    </row>
    <row r="108" spans="1:8">
      <c r="B108" s="57" t="s">
        <v>31</v>
      </c>
      <c r="H108" s="22"/>
    </row>
  </sheetData>
  <sheetProtection password="8957" sheet="1" objects="1" scenarios="1"/>
  <mergeCells count="10">
    <mergeCell ref="A1:I1"/>
    <mergeCell ref="A2:I6"/>
    <mergeCell ref="A103:A105"/>
    <mergeCell ref="D70:D85"/>
    <mergeCell ref="A106:A107"/>
    <mergeCell ref="D8:D23"/>
    <mergeCell ref="F8:F23"/>
    <mergeCell ref="D26:D28"/>
    <mergeCell ref="F26:F28"/>
    <mergeCell ref="A71:A102"/>
  </mergeCells>
  <dataValidations count="6">
    <dataValidation type="list" allowBlank="1" showInputMessage="1" showErrorMessage="1" sqref="B26:B28">
      <formula1>$E$70:$E$86</formula1>
    </dataValidation>
    <dataValidation type="list" allowBlank="1" showInputMessage="1" showErrorMessage="1" sqref="A25:A28">
      <formula1>"Fossil Fuel, Please Select"</formula1>
    </dataValidation>
    <dataValidation type="list" showInputMessage="1" showErrorMessage="1" sqref="A8:A23">
      <formula1>"Please Select, Solid Biomass, Municipal Solid Waste, Biogas, Biomethane"</formula1>
    </dataValidation>
    <dataValidation type="list" allowBlank="1" showInputMessage="1" showErrorMessage="1" sqref="F26:F28 F8">
      <formula1>"MJ/Kg, GJ/Tonne, MJ/L, MJ/m3, kWh/m3, Please Select"</formula1>
    </dataValidation>
    <dataValidation type="list" allowBlank="1" showInputMessage="1" showErrorMessage="1" sqref="B8:B23">
      <formula1>$B$71:$B$108</formula1>
    </dataValidation>
    <dataValidation type="list" allowBlank="1" showInputMessage="1" showErrorMessage="1" sqref="D26:D28 D8">
      <formula1>"Kg, L, Tonne, m3, Please Select"</formula1>
    </dataValidation>
  </dataValidations>
  <pageMargins left="0.70866141732283472" right="0.70866141732283472" top="0.74803149606299213" bottom="0.74803149606299213" header="0.31496062992125984" footer="0.31496062992125984"/>
  <pageSetup paperSize="9" scale="22"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K52"/>
  <sheetViews>
    <sheetView showGridLines="0" workbookViewId="0">
      <selection sqref="A1:K1"/>
    </sheetView>
  </sheetViews>
  <sheetFormatPr defaultRowHeight="15"/>
  <cols>
    <col min="1" max="1" width="12.7109375" bestFit="1" customWidth="1"/>
    <col min="7" max="7" width="10.42578125" customWidth="1"/>
    <col min="9" max="9" width="14.140625" customWidth="1"/>
    <col min="10" max="10" width="23" customWidth="1"/>
    <col min="11" max="11" width="15.5703125" customWidth="1"/>
  </cols>
  <sheetData>
    <row r="1" spans="1:11" ht="19.5" thickBot="1">
      <c r="A1" s="176" t="s">
        <v>121</v>
      </c>
      <c r="B1" s="177"/>
      <c r="C1" s="177"/>
      <c r="D1" s="177"/>
      <c r="E1" s="177"/>
      <c r="F1" s="177"/>
      <c r="G1" s="177"/>
      <c r="H1" s="177"/>
      <c r="I1" s="177"/>
      <c r="J1" s="177"/>
      <c r="K1" s="178"/>
    </row>
    <row r="2" spans="1:11" ht="45.75" customHeight="1" thickBot="1">
      <c r="A2" s="202" t="s">
        <v>145</v>
      </c>
      <c r="B2" s="202"/>
      <c r="C2" s="202"/>
      <c r="D2" s="202"/>
      <c r="E2" s="202"/>
      <c r="F2" s="202"/>
      <c r="G2" s="202"/>
      <c r="H2" s="202"/>
      <c r="I2" s="202"/>
      <c r="J2" s="202"/>
      <c r="K2" s="203"/>
    </row>
    <row r="3" spans="1:11" ht="45">
      <c r="A3" s="64" t="s">
        <v>132</v>
      </c>
      <c r="B3" s="65" t="s">
        <v>113</v>
      </c>
      <c r="C3" s="65" t="s">
        <v>112</v>
      </c>
      <c r="D3" s="65" t="s">
        <v>111</v>
      </c>
      <c r="E3" s="65" t="s">
        <v>110</v>
      </c>
      <c r="F3" s="65" t="s">
        <v>109</v>
      </c>
      <c r="G3" s="65" t="s">
        <v>108</v>
      </c>
      <c r="H3" s="65" t="s">
        <v>107</v>
      </c>
      <c r="I3" s="65" t="s">
        <v>106</v>
      </c>
      <c r="J3" s="65" t="s">
        <v>105</v>
      </c>
      <c r="K3" s="66" t="s">
        <v>104</v>
      </c>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sheetData>
  <mergeCells count="2">
    <mergeCell ref="A1:K1"/>
    <mergeCell ref="A2:K2"/>
  </mergeCells>
  <pageMargins left="0.70866141732283472" right="0.70866141732283472" top="0.74803149606299213" bottom="0.74803149606299213" header="0.31496062992125984" footer="0.31496062992125984"/>
  <pageSetup paperSize="9" scale="59" orientation="landscape" r:id="rId1"/>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D29"/>
  <sheetViews>
    <sheetView showGridLines="0" tabSelected="1" workbookViewId="0">
      <selection activeCell="C13" sqref="C13"/>
    </sheetView>
  </sheetViews>
  <sheetFormatPr defaultRowHeight="15"/>
  <cols>
    <col min="1" max="1" width="39.5703125" style="22" bestFit="1" customWidth="1"/>
    <col min="2" max="2" width="9.140625" style="22"/>
    <col min="3" max="3" width="14.7109375" style="22" bestFit="1" customWidth="1"/>
    <col min="4" max="4" width="12.7109375" style="22" bestFit="1" customWidth="1"/>
    <col min="5" max="16384" width="9.140625" style="22"/>
  </cols>
  <sheetData>
    <row r="1" spans="1:4" ht="18.75">
      <c r="A1" s="207" t="s">
        <v>122</v>
      </c>
      <c r="B1" s="208"/>
      <c r="C1" s="208"/>
      <c r="D1" s="209"/>
    </row>
    <row r="2" spans="1:4">
      <c r="A2" s="210" t="s">
        <v>133</v>
      </c>
      <c r="B2" s="211"/>
      <c r="C2" s="211"/>
      <c r="D2" s="212"/>
    </row>
    <row r="3" spans="1:4">
      <c r="A3" s="73"/>
      <c r="B3" s="46" t="s">
        <v>116</v>
      </c>
      <c r="C3" s="46" t="s">
        <v>115</v>
      </c>
      <c r="D3" s="74" t="s">
        <v>114</v>
      </c>
    </row>
    <row r="4" spans="1:4">
      <c r="A4" s="71" t="s">
        <v>118</v>
      </c>
      <c r="B4" s="44"/>
      <c r="C4" s="44"/>
      <c r="D4" s="72">
        <f>B4*C4</f>
        <v>0</v>
      </c>
    </row>
    <row r="5" spans="1:4">
      <c r="A5" s="71" t="s">
        <v>117</v>
      </c>
      <c r="B5" s="44"/>
      <c r="C5" s="44"/>
      <c r="D5" s="72">
        <f>B5*C5</f>
        <v>0</v>
      </c>
    </row>
    <row r="6" spans="1:4">
      <c r="A6" s="23"/>
      <c r="B6" s="26"/>
      <c r="C6" s="26"/>
      <c r="D6" s="27"/>
    </row>
    <row r="7" spans="1:4">
      <c r="A7" s="73"/>
      <c r="B7" s="46" t="s">
        <v>116</v>
      </c>
      <c r="C7" s="46" t="s">
        <v>115</v>
      </c>
      <c r="D7" s="74" t="s">
        <v>114</v>
      </c>
    </row>
    <row r="8" spans="1:4">
      <c r="A8" s="71" t="s">
        <v>56</v>
      </c>
      <c r="B8" s="44"/>
      <c r="C8" s="44"/>
      <c r="D8" s="72">
        <f>B8*C8</f>
        <v>0</v>
      </c>
    </row>
    <row r="9" spans="1:4">
      <c r="A9" s="23"/>
      <c r="B9" s="26"/>
      <c r="C9" s="26"/>
      <c r="D9" s="27"/>
    </row>
    <row r="10" spans="1:4">
      <c r="A10" s="210" t="s">
        <v>130</v>
      </c>
      <c r="B10" s="211"/>
      <c r="C10" s="26"/>
      <c r="D10" s="27"/>
    </row>
    <row r="11" spans="1:4">
      <c r="A11" s="210"/>
      <c r="B11" s="211"/>
      <c r="C11" s="26"/>
      <c r="D11" s="27"/>
    </row>
    <row r="12" spans="1:4">
      <c r="A12" s="210"/>
      <c r="B12" s="211"/>
      <c r="C12" s="26"/>
      <c r="D12" s="27"/>
    </row>
    <row r="13" spans="1:4">
      <c r="A13" s="210"/>
      <c r="B13" s="211"/>
      <c r="C13" s="26"/>
      <c r="D13" s="27"/>
    </row>
    <row r="14" spans="1:4">
      <c r="A14" s="210"/>
      <c r="B14" s="211"/>
      <c r="C14" s="26"/>
      <c r="D14" s="27"/>
    </row>
    <row r="15" spans="1:4">
      <c r="A15" s="210"/>
      <c r="B15" s="211"/>
      <c r="C15" s="26"/>
      <c r="D15" s="27"/>
    </row>
    <row r="16" spans="1:4">
      <c r="A16" s="210"/>
      <c r="B16" s="211"/>
      <c r="C16" s="26"/>
      <c r="D16" s="27"/>
    </row>
    <row r="17" spans="1:4">
      <c r="A17" s="210"/>
      <c r="B17" s="211"/>
      <c r="C17" s="26"/>
      <c r="D17" s="27"/>
    </row>
    <row r="18" spans="1:4">
      <c r="A18" s="210" t="s">
        <v>131</v>
      </c>
      <c r="B18" s="211"/>
      <c r="C18" s="26"/>
      <c r="D18" s="27"/>
    </row>
    <row r="19" spans="1:4">
      <c r="A19" s="210"/>
      <c r="B19" s="211"/>
      <c r="C19" s="26"/>
      <c r="D19" s="27"/>
    </row>
    <row r="20" spans="1:4">
      <c r="A20" s="204" t="s">
        <v>155</v>
      </c>
      <c r="B20" s="205"/>
      <c r="C20" s="26"/>
      <c r="D20" s="27"/>
    </row>
    <row r="21" spans="1:4">
      <c r="A21" s="204"/>
      <c r="B21" s="206"/>
      <c r="C21" s="26"/>
      <c r="D21" s="27"/>
    </row>
    <row r="22" spans="1:4">
      <c r="A22" s="204"/>
      <c r="B22" s="206"/>
      <c r="C22" s="26"/>
      <c r="D22" s="27"/>
    </row>
    <row r="23" spans="1:4">
      <c r="A23" s="204"/>
      <c r="B23" s="206"/>
      <c r="C23" s="26"/>
      <c r="D23" s="27"/>
    </row>
    <row r="24" spans="1:4">
      <c r="A24" s="204"/>
      <c r="B24" s="206"/>
      <c r="C24" s="26"/>
      <c r="D24" s="27"/>
    </row>
    <row r="25" spans="1:4" ht="45" customHeight="1">
      <c r="A25" s="204"/>
      <c r="B25" s="206"/>
      <c r="C25" s="26"/>
      <c r="D25" s="27"/>
    </row>
    <row r="26" spans="1:4">
      <c r="A26" s="23"/>
      <c r="B26" s="26"/>
      <c r="C26" s="26"/>
      <c r="D26" s="27"/>
    </row>
    <row r="27" spans="1:4" ht="15.75" thickBot="1">
      <c r="A27" s="23"/>
      <c r="B27" s="26"/>
      <c r="C27" s="26"/>
      <c r="D27" s="27"/>
    </row>
    <row r="28" spans="1:4" ht="15.75" thickBot="1">
      <c r="A28" s="85" t="s">
        <v>138</v>
      </c>
      <c r="B28" s="86">
        <f>((D4+D5-(D8+B10+B18))*B20)</f>
        <v>0</v>
      </c>
      <c r="C28" s="26"/>
      <c r="D28" s="27"/>
    </row>
    <row r="29" spans="1:4" ht="15.75" thickBot="1">
      <c r="A29" s="37"/>
      <c r="B29" s="38"/>
      <c r="C29" s="38"/>
      <c r="D29" s="39"/>
    </row>
  </sheetData>
  <mergeCells count="8">
    <mergeCell ref="A20:A25"/>
    <mergeCell ref="B20:B25"/>
    <mergeCell ref="A1:D1"/>
    <mergeCell ref="A2:D2"/>
    <mergeCell ref="A10:A17"/>
    <mergeCell ref="A18:A19"/>
    <mergeCell ref="B10:B17"/>
    <mergeCell ref="B18:B19"/>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E14"/>
  <sheetViews>
    <sheetView showGridLines="0" workbookViewId="0">
      <selection sqref="A1:E1"/>
    </sheetView>
  </sheetViews>
  <sheetFormatPr defaultRowHeight="15"/>
  <cols>
    <col min="1" max="1" width="3.85546875" customWidth="1"/>
    <col min="2" max="2" width="6.42578125" customWidth="1"/>
    <col min="3" max="3" width="47" customWidth="1"/>
    <col min="4" max="4" width="49.140625" customWidth="1"/>
    <col min="5" max="5" width="40.28515625" customWidth="1"/>
  </cols>
  <sheetData>
    <row r="1" spans="1:5">
      <c r="A1" s="144" t="s">
        <v>20</v>
      </c>
      <c r="B1" s="145"/>
      <c r="C1" s="145"/>
      <c r="D1" s="145"/>
      <c r="E1" s="146"/>
    </row>
    <row r="2" spans="1:5">
      <c r="A2" s="7"/>
      <c r="B2" s="3"/>
      <c r="C2" s="213" t="s">
        <v>28</v>
      </c>
      <c r="D2" s="213"/>
      <c r="E2" s="5"/>
    </row>
    <row r="3" spans="1:5">
      <c r="A3" s="7"/>
      <c r="B3" s="3"/>
      <c r="C3" s="219">
        <f>'Periodic data'!C13</f>
        <v>0</v>
      </c>
      <c r="D3" s="220"/>
      <c r="E3" s="5"/>
    </row>
    <row r="4" spans="1:5">
      <c r="A4" s="7"/>
      <c r="B4" s="221"/>
      <c r="C4" s="221"/>
      <c r="D4" s="221"/>
      <c r="E4" s="222"/>
    </row>
    <row r="5" spans="1:5">
      <c r="A5" s="7"/>
      <c r="B5" s="3"/>
      <c r="C5" s="214" t="s">
        <v>26</v>
      </c>
      <c r="D5" s="214"/>
      <c r="E5" s="5"/>
    </row>
    <row r="6" spans="1:5">
      <c r="A6" s="7"/>
      <c r="B6" s="3"/>
      <c r="C6" s="215">
        <f>'Periodic data'!C13-'Periodic data'!C20</f>
        <v>0</v>
      </c>
      <c r="D6" s="216"/>
      <c r="E6" s="5"/>
    </row>
    <row r="7" spans="1:5">
      <c r="A7" s="7"/>
      <c r="B7" s="221"/>
      <c r="C7" s="221"/>
      <c r="D7" s="221"/>
      <c r="E7" s="222"/>
    </row>
    <row r="8" spans="1:5">
      <c r="A8" s="7"/>
      <c r="B8" s="3"/>
      <c r="C8" s="217" t="s">
        <v>27</v>
      </c>
      <c r="D8" s="218"/>
      <c r="E8" s="5"/>
    </row>
    <row r="9" spans="1:5">
      <c r="A9" s="7"/>
      <c r="B9" s="3"/>
      <c r="C9" s="225">
        <f>IFERROR('Periodic data'!F14*('Periodic data'!F13/'Periodic data'!F15), 0)</f>
        <v>0</v>
      </c>
      <c r="D9" s="220"/>
      <c r="E9" s="5"/>
    </row>
    <row r="10" spans="1:5">
      <c r="A10" s="7"/>
      <c r="B10" s="221"/>
      <c r="C10" s="221"/>
      <c r="D10" s="221"/>
      <c r="E10" s="222"/>
    </row>
    <row r="11" spans="1:5">
      <c r="A11" s="7"/>
      <c r="B11" s="3"/>
      <c r="C11" s="223" t="s">
        <v>29</v>
      </c>
      <c r="D11" s="224"/>
      <c r="E11" s="5"/>
    </row>
    <row r="12" spans="1:5">
      <c r="A12" s="7"/>
      <c r="B12" s="3"/>
      <c r="C12" s="225">
        <f>IFERROR(('Periodic data'!F14-'Periodic data'!C20)*('Periodic data'!F13/'Periodic data'!F15), 0)</f>
        <v>0</v>
      </c>
      <c r="D12" s="220"/>
      <c r="E12" s="5"/>
    </row>
    <row r="13" spans="1:5">
      <c r="A13" s="7"/>
      <c r="B13" s="221"/>
      <c r="C13" s="221"/>
      <c r="D13" s="221"/>
      <c r="E13" s="222"/>
    </row>
    <row r="14" spans="1:5" ht="15.75" thickBot="1">
      <c r="A14" s="8"/>
      <c r="B14" s="9"/>
      <c r="C14" s="9"/>
      <c r="D14" s="9"/>
      <c r="E14" s="6"/>
    </row>
  </sheetData>
  <sheetProtection password="8957" sheet="1" objects="1" scenarios="1"/>
  <mergeCells count="13">
    <mergeCell ref="B13:E13"/>
    <mergeCell ref="B4:E4"/>
    <mergeCell ref="C11:D11"/>
    <mergeCell ref="B7:E7"/>
    <mergeCell ref="B10:E10"/>
    <mergeCell ref="C9:D9"/>
    <mergeCell ref="C12:D12"/>
    <mergeCell ref="A1:E1"/>
    <mergeCell ref="C2:D2"/>
    <mergeCell ref="C5:D5"/>
    <mergeCell ref="C6:D6"/>
    <mergeCell ref="C8:D8"/>
    <mergeCell ref="C3:D3"/>
  </mergeCells>
  <pageMargins left="0.70866141732283472" right="0.70866141732283472" top="0.74803149606299213" bottom="0.74803149606299213" header="0.31496062992125984" footer="0.31496062992125984"/>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Overview xmlns="2cd398cc-5242-4f22-a36e-b22b9499e21b">This template should be used submit periodic data in the instance that the periodic data functionality on the RHI Register is down. Once complete, it should be e-mailed to RHI.PeriodicData@ofgem.gov.uk</Overview>
    <Ref_x0020_No_x0020_New xmlns="2cd398cc-5242-4f22-a36e-b22b9499e21b">NA</Ref_x0020_No_x0020_New>
    <Closing_x0020_Date xmlns="2cd398cc-5242-4f22-a36e-b22b9499e21b" xsi:nil="true"/>
    <_x003a_ xmlns="2cd398cc-5242-4f22-a36e-b22b9499e21b">2012/05/30 - Renewable Heat Incentive - Periodic Data Spreadsheet</_x003a_>
    <Work_x0020_Area xmlns="2cd398cc-5242-4f22-a36e-b22b9499e21b">Environment</Work_x0020_Area>
    <Publication_x0020_Date_x003a_ xmlns="2cd398cc-5242-4f22-a36e-b22b9499e21b">2011-12-05T00:00:00+00:00</Publication_x0020_Date_x003a_>
    <_x003a__x003a_ xmlns="2cd398cc-5242-4f22-a36e-b22b9499e21b">- Main Document</_x003a__x003a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External Document</p:Name>
  <p:Description/>
  <p:Statement/>
  <p:PolicyItems>
    <p:PolicyItem featureId="Microsoft.Office.RecordsManagement.PolicyFeatures.PolicyLabel">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Other" ma:contentTypeID="0x0101001B29A5457858BB40B9775B98A0F7A81700DDDDF65DA7412F4FBCF2DD5A5B98416E" ma:contentTypeVersion="21" ma:contentTypeDescription="Any item containing internal Ofgem or external information" ma:contentTypeScope="" ma:versionID="a2ceec15945cf583a9f2bf190abf5676">
  <xsd:schema xmlns:xsd="http://www.w3.org/2001/XMLSchema" xmlns:p="http://schemas.microsoft.com/office/2006/metadata/properties" xmlns:ns2="2cd398cc-5242-4f22-a36e-b22b9499e21b" targetNamespace="http://schemas.microsoft.com/office/2006/metadata/properties" ma:root="true" ma:fieldsID="4798dd8c56c54de1721d44f9d1159b10" ns2:_="">
    <xsd:import namespace="2cd398cc-5242-4f22-a36e-b22b9499e21b"/>
    <xsd:element name="properties">
      <xsd:complexType>
        <xsd:sequence>
          <xsd:element name="documentManagement">
            <xsd:complexType>
              <xsd:all>
                <xsd:element ref="ns2:Publication_x0020_Date_x003a_"/>
                <xsd:element ref="ns2:_x003a_"/>
                <xsd:element ref="ns2:_x003a__x003a_"/>
                <xsd:element ref="ns2:Work_x0020_Area"/>
                <xsd:element ref="ns2:Closing_x0020_Date" minOccurs="0"/>
                <xsd:element ref="ns2:Overview" minOccurs="0"/>
                <xsd:element ref="ns2:Ref_x0020_No_x0020_New" minOccurs="0"/>
              </xsd:all>
            </xsd:complexType>
          </xsd:element>
        </xsd:sequence>
      </xsd:complexType>
    </xsd:element>
  </xsd:schema>
  <xsd:schema xmlns:xsd="http://www.w3.org/2001/XMLSchema" xmlns:dms="http://schemas.microsoft.com/office/2006/documentManagement/types" targetNamespace="2cd398cc-5242-4f22-a36e-b22b9499e21b" elementFormDefault="qualified">
    <xsd:import namespace="http://schemas.microsoft.com/office/2006/documentManagement/types"/>
    <xsd:element name="Publication_x0020_Date_x003a_" ma:index="1" ma:displayName="Publication Date:" ma:default="[today]" ma:description="Publication Date:" ma:format="DateOnly" ma:internalName="Publication_x0020_Date_x003A_">
      <xsd:simpleType>
        <xsd:restriction base="dms:DateTime"/>
      </xsd:simpleType>
    </xsd:element>
    <xsd:element name="_x003a_" ma:index="3" ma:displayName=":" ma:default="" ma:description="To display documents in tables. Also to group them together eg Responses with a Consultation Doc.  The format is YYYY/MM/DD - Title - Ref No &#10;(keep the Title part short and use copy and paste to ensure grouping works - check in Publication view)" ma:internalName="_x003A_">
      <xsd:simpleType>
        <xsd:restriction base="dms:Text">
          <xsd:maxLength value="112"/>
        </xsd:restriction>
      </xsd:simpleType>
    </xsd:element>
    <xsd:element name="_x003a__x003a_" ma:index="4" ma:displayName="::" ma:default="" ma:description="Used to place Subsidiary Documents and Responses in the 'More Information' table, with Subsidiary Documents first" ma:format="Dropdown" ma:internalName="_x003A__x003A_">
      <xsd:simpleType>
        <xsd:restriction base="dms:Choice">
          <xsd:enumeration value="- Main Document"/>
          <xsd:enumeration value="- Subsidiary Document"/>
          <xsd:enumeration value="Response"/>
        </xsd:restriction>
      </xsd:simpleType>
    </xsd:element>
    <xsd:element name="Work_x0020_Area" ma:index="5" ma:displayName="Work Area" ma:description="Choose from the drop-down list" ma:format="Dropdown" ma:internalName="Work_x0020_Area">
      <xsd:simpleType>
        <xsd:restriction base="dms:Choice">
          <xsd:enumeration value="Better Regulation"/>
          <xsd:enumeration value="Careers"/>
          <xsd:enumeration value="Connections"/>
          <xsd:enumeration value="Corporate Planning"/>
          <xsd:enumeration value="Electricity Codes"/>
          <xsd:enumeration value="Electricity Distribution"/>
          <xsd:enumeration value="Enforcement"/>
          <xsd:enumeration value="Environment"/>
          <xsd:enumeration value="Europe"/>
          <xsd:enumeration value="Freedom of Information"/>
          <xsd:enumeration value="Gas Codes"/>
          <xsd:enumeration value="Gas Distribution"/>
          <xsd:enumeration value="Licensing"/>
          <xsd:enumeration value="Ofgem's Role"/>
          <xsd:enumeration value="Offshore Transmission"/>
          <xsd:enumeration value="Project Discovery"/>
          <xsd:enumeration value="Retail Markets"/>
          <xsd:enumeration value="RPI-X@20"/>
          <xsd:enumeration value="Smaller Generators"/>
          <xsd:enumeration value="Social Action"/>
          <xsd:enumeration value="Smarter Markets"/>
          <xsd:enumeration value="Sustainable Development"/>
          <xsd:enumeration value="Technical"/>
          <xsd:enumeration value="Transmission"/>
          <xsd:enumeration value="Vulnerable Consumers"/>
          <xsd:enumeration value="Wholesale Markets"/>
        </xsd:restriction>
      </xsd:simpleType>
    </xsd:element>
    <xsd:element name="Closing_x0020_Date" ma:index="6" nillable="true" ma:displayName="Closing Date" ma:default="" ma:format="DateOnly" ma:internalName="Closing_x0020_Date">
      <xsd:simpleType>
        <xsd:restriction base="dms:DateTime"/>
      </xsd:simpleType>
    </xsd:element>
    <xsd:element name="Overview" ma:index="7" nillable="true" ma:displayName="Overview" ma:default="" ma:description="This is a short overview of the document or item" ma:internalName="Overview" ma:readOnly="false">
      <xsd:simpleType>
        <xsd:restriction base="dms:Note"/>
      </xsd:simpleType>
    </xsd:element>
    <xsd:element name="Ref_x0020_No_x0020_New" ma:index="15" nillable="true" ma:displayName="Ref No" ma:description="This Reference number is allocated by Communications for significant Ofgem publications" ma:internalName="Ref_x0020_No_x0020_New">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D1AF39C-B096-4E31-B2BD-0ADBA0500B3F}"/>
</file>

<file path=customXml/itemProps2.xml><?xml version="1.0" encoding="utf-8"?>
<ds:datastoreItem xmlns:ds="http://schemas.openxmlformats.org/officeDocument/2006/customXml" ds:itemID="{3D6F0847-35F0-4D82-BCAC-45ED0BC60FB8}"/>
</file>

<file path=customXml/itemProps3.xml><?xml version="1.0" encoding="utf-8"?>
<ds:datastoreItem xmlns:ds="http://schemas.openxmlformats.org/officeDocument/2006/customXml" ds:itemID="{BCE9AD74-B00F-4AF4-B5BB-629E2F308443}">
  <ds:schemaRefs>
    <ds:schemaRef ds:uri="office.server.policy"/>
  </ds:schemaRefs>
</ds:datastoreItem>
</file>

<file path=customXml/itemProps4.xml><?xml version="1.0" encoding="utf-8"?>
<ds:datastoreItem xmlns:ds="http://schemas.openxmlformats.org/officeDocument/2006/customXml" ds:itemID="{6B8BCCEE-6374-48AC-8BF7-6D93C1E2D8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Periodic data</vt:lpstr>
      <vt:lpstr>Meter Readings</vt:lpstr>
      <vt:lpstr>Fuel Measurements</vt:lpstr>
      <vt:lpstr>Sustainability</vt:lpstr>
      <vt:lpstr>Biomethane</vt:lpstr>
      <vt:lpstr>Heat Calculations</vt:lpstr>
    </vt:vector>
  </TitlesOfParts>
  <Company>Ofgem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Periodic Data Spreadsheet backup if RHI Register is down</dc:title>
  <dc:subject/>
  <dc:creator>install</dc:creator>
  <cp:keywords>RHI, Renewable Heat Incentive</cp:keywords>
  <cp:lastModifiedBy>Ladbury</cp:lastModifiedBy>
  <cp:lastPrinted>2011-12-15T10:44:35Z</cp:lastPrinted>
  <dcterms:created xsi:type="dcterms:W3CDTF">2011-10-24T12:37:15Z</dcterms:created>
  <dcterms:modified xsi:type="dcterms:W3CDTF">2012-05-30T10:12:27Z</dcterms:modified>
  <cp:contentType>Other</cp:contentType>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0x0101001B29A5457858BB40B9775B98A0F7A81700DDDDF65DA7412F4FBCF2DD5A5B98416E</vt:lpwstr>
  </property>
  <property fmtid="{D5CDD505-2E9C-101B-9397-08002B2CF9AE}" pid="4" name="Applicable Start Date">
    <vt:lpwstr>2011-12-05T00:00:00+00:00</vt:lpwstr>
  </property>
  <property fmtid="{D5CDD505-2E9C-101B-9397-08002B2CF9AE}" pid="5" name="Meeting Date">
    <vt:lpwstr>2011-12-05T00:00:00+00:00</vt:lpwstr>
  </property>
  <property fmtid="{D5CDD505-2E9C-101B-9397-08002B2CF9AE}" pid="7" name="Classification">
    <vt:lpwstr>Unclassified</vt:lpwstr>
  </property>
  <property fmtid="{D5CDD505-2E9C-101B-9397-08002B2CF9AE}" pid="8" name="DLCPolicyLabelValue">
    <vt:lpwstr>Version : 0.5</vt:lpwstr>
  </property>
  <property fmtid="{D5CDD505-2E9C-101B-9397-08002B2CF9AE}" pid="9" name="Organisation">
    <vt:lpwstr>Choose an Organisation</vt:lpwstr>
  </property>
  <property fmtid="{D5CDD505-2E9C-101B-9397-08002B2CF9AE}" pid="10" name="DLCPolicyLabelClientValue">
    <vt:lpwstr>Version : {_UIVersionString}</vt:lpwstr>
  </property>
  <property fmtid="{D5CDD505-2E9C-101B-9397-08002B2CF9AE}" pid="11" name="Applicable Duration">
    <vt:lpwstr>-</vt:lpwstr>
  </property>
</Properties>
</file>