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95" windowHeight="7935" firstSheet="4" activeTab="5"/>
  </bookViews>
  <sheets>
    <sheet name="2009-10 Country x Status" sheetId="1" r:id="rId1"/>
    <sheet name="2009-10 Quarter x Status" sheetId="2" r:id="rId2"/>
    <sheet name="2009-10 Tech x Quarter" sheetId="3" r:id="rId3"/>
    <sheet name="2010-11 Country x Status " sheetId="4" r:id="rId4"/>
    <sheet name="2010-11 Quarter x Status" sheetId="5" r:id="rId5"/>
    <sheet name="2010-11 Tech x Quarter" sheetId="6" r:id="rId6"/>
  </sheets>
  <externalReferences>
    <externalReference r:id="rId9"/>
    <externalReference r:id="rId10"/>
  </externalReferences>
  <definedNames/>
  <calcPr fullCalcOnLoad="1"/>
</workbook>
</file>

<file path=xl/sharedStrings.xml><?xml version="1.0" encoding="utf-8"?>
<sst xmlns="http://schemas.openxmlformats.org/spreadsheetml/2006/main" count="86" uniqueCount="25">
  <si>
    <t>Data correct at 25 July 2011</t>
  </si>
  <si>
    <t>Add. Certificates</t>
  </si>
  <si>
    <t>Grand Total</t>
  </si>
  <si>
    <t>England</t>
  </si>
  <si>
    <t>Issued</t>
  </si>
  <si>
    <t xml:space="preserve">Redeemed </t>
  </si>
  <si>
    <t>Denmark</t>
  </si>
  <si>
    <t>France</t>
  </si>
  <si>
    <t>Germany</t>
  </si>
  <si>
    <t>Scotland</t>
  </si>
  <si>
    <t>Wales</t>
  </si>
  <si>
    <t>Notes</t>
  </si>
  <si>
    <t>The status 'Issued' refers to CHP LECs that have been Issued but not yet redeemed; the status 'Redeemed' refers to CHP LECs that have been Issued and subsequently redeemed against indirect supplies. The total of Issued and Redeemed thus represents the sum of LECs originally issued.</t>
  </si>
  <si>
    <t>CHP LECs issued but subsequently revoked are not included in the figures.</t>
  </si>
  <si>
    <t>The 'Issued' total includes 99,316 LECs undergoing transfer between parties at the time data were collated; also 33,524 LECs voluntarily 'Retired' by the generator (Issued, and valid for redemption, but removed from the generator's account).</t>
  </si>
  <si>
    <t>The category 'Add. Certificates' refers to additional certificates issued following annual reconciliation for 2009/10 and not relating to a particular output month.</t>
  </si>
  <si>
    <t>The status 'Issued' refers to CHP LECs that have been Issued but not yet redeemed or retired; the status 'Redeemed' refers to CHP LECs that have been Issued and subsequently redeemed against indirect supplies. The total of Issued and Redeemed thus represents the sum of LECs originally issued.</t>
  </si>
  <si>
    <t>The category 'Add. Certificates' refers to additional certificates issued following annual reconciliation for 2009/10 and not relating to a particular output month. Reconciliation has been completed since the previous publication of these statistics, hence the relevant sub-totals will show a significant increase.</t>
  </si>
  <si>
    <t>CHP</t>
  </si>
  <si>
    <t>Co-fired</t>
  </si>
  <si>
    <t>Data Correct at 25 July 2011</t>
  </si>
  <si>
    <t>Here, 'CHP' refers to a conventional CHP station burning only fossil fuel; a 'Co-fired' station is one burning both renewable and fossil fuels using CHP technology. A co-fired station will also be receiving Renewable LECs on the portion of electrical output attributable to renewable fuels.</t>
  </si>
  <si>
    <t>The 'Issued Total' includes 1.522,682 LECs undergoing transfer between parties at the time data were collated; also 6,637 LECs voluntarily 'Retired' by the generator (Issued, and valid for redemption, but removed from the generator's account).</t>
  </si>
  <si>
    <t>At the time of data collation the annual reconciliation for 2010/11 had NOT taken place, therefore no category of 'Additional certificates' is shown.</t>
  </si>
  <si>
    <t>Redeemed</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</si>
</sst>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409]mmm\-yy;@"/>
    <numFmt numFmtId="165" formatCode="_-* #,##0_-;\-* #,##0_-;_-* &quot;-&quot;??_-;_-@_-"/>
    <numFmt numFmtId="166" formatCode="[$-809]dd\ mmmm\ yyyy"/>
  </numFmts>
  <fonts count="53">
    <font>
      <sz val="11"/>
      <color theme="1"/>
      <name val="Calibri"/>
      <family val="2"/>
    </font>
    <font>
      <sz val="11"/>
      <color indexed="8"/>
      <name val="Calibri"/>
      <family val="2"/>
    </font>
    <font>
      <b/>
      <sz val="10"/>
      <name val="Verdana"/>
      <family val="2"/>
    </font>
    <font>
      <sz val="10"/>
      <name val="Verdana"/>
      <family val="2"/>
    </font>
    <font>
      <b/>
      <sz val="12"/>
      <name val="Arial"/>
      <family val="2"/>
    </font>
    <font>
      <sz val="11"/>
      <name val="Arial"/>
      <family val="2"/>
    </font>
    <font>
      <sz val="10"/>
      <color indexed="8"/>
      <name val="Calibri"/>
      <family val="2"/>
    </font>
    <font>
      <b/>
      <sz val="10"/>
      <name val="Arial"/>
      <family val="2"/>
    </font>
    <font>
      <b/>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b/>
      <sz val="11"/>
      <color indexed="8"/>
      <name val="Arial"/>
      <family val="2"/>
    </font>
    <font>
      <b/>
      <sz val="12"/>
      <color indexed="8"/>
      <name val="Arial"/>
      <family val="2"/>
    </font>
    <font>
      <b/>
      <sz val="10"/>
      <color indexed="8"/>
      <name val="Verdana"/>
      <family val="2"/>
    </font>
    <font>
      <b/>
      <sz val="11"/>
      <color indexed="8"/>
      <name val="Verdana"/>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b/>
      <sz val="11"/>
      <color theme="1"/>
      <name val="Arial"/>
      <family val="2"/>
    </font>
    <font>
      <b/>
      <sz val="12"/>
      <color theme="1"/>
      <name val="Arial"/>
      <family val="2"/>
    </font>
    <font>
      <b/>
      <sz val="10"/>
      <color theme="1"/>
      <name val="Verdana"/>
      <family val="2"/>
    </font>
    <font>
      <b/>
      <sz val="11"/>
      <color theme="1"/>
      <name val="Verdana"/>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1">
    <xf numFmtId="0" fontId="0" fillId="0" borderId="0" xfId="0" applyFont="1" applyAlignment="1">
      <alignment/>
    </xf>
    <xf numFmtId="0" fontId="0" fillId="0" borderId="0" xfId="0" applyAlignment="1">
      <alignment wrapText="1"/>
    </xf>
    <xf numFmtId="0" fontId="2" fillId="33" borderId="10" xfId="0" applyFont="1" applyFill="1" applyBorder="1" applyAlignment="1">
      <alignment vertical="top" wrapText="1"/>
    </xf>
    <xf numFmtId="164" fontId="2" fillId="33" borderId="10" xfId="0" applyNumberFormat="1" applyFont="1" applyFill="1" applyBorder="1" applyAlignment="1">
      <alignment vertical="top" wrapText="1"/>
    </xf>
    <xf numFmtId="0" fontId="2" fillId="0" borderId="10" xfId="0" applyFont="1" applyBorder="1" applyAlignment="1">
      <alignment horizontal="left" vertical="top" wrapText="1"/>
    </xf>
    <xf numFmtId="165" fontId="3" fillId="0" borderId="10" xfId="42" applyNumberFormat="1" applyFont="1" applyBorder="1" applyAlignment="1">
      <alignment vertical="top" wrapText="1"/>
    </xf>
    <xf numFmtId="0" fontId="2" fillId="33" borderId="10" xfId="0" applyFont="1" applyFill="1" applyBorder="1" applyAlignment="1">
      <alignment horizontal="left" vertical="top" wrapText="1"/>
    </xf>
    <xf numFmtId="165" fontId="2" fillId="33" borderId="10" xfId="42" applyNumberFormat="1" applyFont="1" applyFill="1" applyBorder="1" applyAlignment="1">
      <alignment vertical="top" wrapText="1"/>
    </xf>
    <xf numFmtId="165" fontId="3" fillId="33" borderId="10" xfId="42" applyNumberFormat="1" applyFont="1" applyFill="1" applyBorder="1" applyAlignment="1">
      <alignment vertical="top" wrapText="1"/>
    </xf>
    <xf numFmtId="0" fontId="3" fillId="0" borderId="10" xfId="0" applyFont="1" applyBorder="1" applyAlignment="1">
      <alignment horizontal="left" vertical="top" wrapText="1" indent="1"/>
    </xf>
    <xf numFmtId="0" fontId="3" fillId="33" borderId="10" xfId="0" applyFont="1" applyFill="1" applyBorder="1" applyAlignment="1">
      <alignment horizontal="left" vertical="top" wrapText="1" indent="1"/>
    </xf>
    <xf numFmtId="0" fontId="4" fillId="0" borderId="0" xfId="0" applyFont="1" applyAlignment="1">
      <alignment vertical="top"/>
    </xf>
    <xf numFmtId="0" fontId="4" fillId="0" borderId="0" xfId="0" applyFont="1" applyAlignment="1">
      <alignment/>
    </xf>
    <xf numFmtId="0" fontId="48" fillId="0" borderId="0" xfId="0" applyFont="1" applyAlignment="1">
      <alignment/>
    </xf>
    <xf numFmtId="0" fontId="48" fillId="0" borderId="0" xfId="0" applyFont="1" applyAlignment="1">
      <alignment/>
    </xf>
    <xf numFmtId="0" fontId="49" fillId="0" borderId="0" xfId="0" applyFont="1" applyFill="1" applyBorder="1" applyAlignment="1">
      <alignment horizontal="left" wrapText="1" indent="1"/>
    </xf>
    <xf numFmtId="0" fontId="5" fillId="0" borderId="0" xfId="0" applyFont="1" applyAlignment="1">
      <alignment/>
    </xf>
    <xf numFmtId="165" fontId="0" fillId="0" borderId="10" xfId="42" applyNumberFormat="1" applyFont="1" applyBorder="1" applyAlignment="1">
      <alignment vertical="top" wrapText="1"/>
    </xf>
    <xf numFmtId="165" fontId="7" fillId="33" borderId="10" xfId="42" applyNumberFormat="1" applyFont="1" applyFill="1" applyBorder="1" applyAlignment="1">
      <alignment vertical="top" wrapText="1"/>
    </xf>
    <xf numFmtId="0" fontId="7" fillId="33" borderId="10" xfId="0" applyFont="1" applyFill="1" applyBorder="1" applyAlignment="1">
      <alignment vertical="top" wrapText="1"/>
    </xf>
    <xf numFmtId="0" fontId="7" fillId="33" borderId="10" xfId="0" applyFont="1" applyFill="1" applyBorder="1" applyAlignment="1">
      <alignment horizontal="left" vertical="top" wrapText="1"/>
    </xf>
    <xf numFmtId="164" fontId="7" fillId="33" borderId="10" xfId="0" applyNumberFormat="1" applyFont="1" applyFill="1" applyBorder="1" applyAlignment="1">
      <alignment horizontal="center" vertical="top" wrapText="1"/>
    </xf>
    <xf numFmtId="0" fontId="48" fillId="0" borderId="10" xfId="0" applyFont="1" applyBorder="1" applyAlignment="1">
      <alignment horizontal="left" vertical="top" wrapText="1"/>
    </xf>
    <xf numFmtId="165" fontId="48" fillId="0" borderId="10" xfId="42" applyNumberFormat="1" applyFont="1" applyBorder="1" applyAlignment="1">
      <alignment vertical="top" wrapText="1"/>
    </xf>
    <xf numFmtId="0" fontId="50" fillId="0" borderId="0" xfId="0" applyFont="1" applyAlignment="1">
      <alignment/>
    </xf>
    <xf numFmtId="0" fontId="51" fillId="0" borderId="0" xfId="0" applyFont="1" applyFill="1" applyBorder="1" applyAlignment="1">
      <alignment horizontal="left" wrapText="1" indent="1"/>
    </xf>
    <xf numFmtId="0" fontId="0" fillId="0" borderId="0" xfId="0" applyFill="1" applyBorder="1" applyAlignment="1">
      <alignment horizontal="left"/>
    </xf>
    <xf numFmtId="0" fontId="0" fillId="0" borderId="0" xfId="0" applyAlignment="1">
      <alignment/>
    </xf>
    <xf numFmtId="0" fontId="0" fillId="0" borderId="0" xfId="0" applyFont="1" applyAlignment="1">
      <alignment wrapText="1"/>
    </xf>
    <xf numFmtId="0" fontId="8" fillId="33" borderId="10" xfId="0" applyFont="1" applyFill="1" applyBorder="1" applyAlignment="1">
      <alignment vertical="top" wrapText="1"/>
    </xf>
    <xf numFmtId="17" fontId="8" fillId="33" borderId="10" xfId="0" applyNumberFormat="1" applyFont="1" applyFill="1" applyBorder="1" applyAlignment="1">
      <alignment vertical="top" wrapText="1"/>
    </xf>
    <xf numFmtId="17" fontId="8" fillId="33" borderId="10" xfId="0" applyNumberFormat="1" applyFont="1" applyFill="1" applyBorder="1" applyAlignment="1">
      <alignment horizontal="center" vertical="top" wrapText="1"/>
    </xf>
    <xf numFmtId="0" fontId="8" fillId="0" borderId="10" xfId="0" applyFont="1" applyBorder="1" applyAlignment="1">
      <alignment horizontal="left" vertical="top" wrapText="1"/>
    </xf>
    <xf numFmtId="0" fontId="0" fillId="0" borderId="10" xfId="0" applyFont="1" applyBorder="1" applyAlignment="1">
      <alignment horizontal="left" vertical="top" wrapText="1" indent="1"/>
    </xf>
    <xf numFmtId="0" fontId="8" fillId="33" borderId="10" xfId="0" applyFont="1" applyFill="1" applyBorder="1" applyAlignment="1">
      <alignment horizontal="left" vertical="top" wrapText="1"/>
    </xf>
    <xf numFmtId="165" fontId="8" fillId="33" borderId="10" xfId="42" applyNumberFormat="1" applyFont="1" applyFill="1" applyBorder="1" applyAlignment="1">
      <alignment vertical="top" wrapText="1"/>
    </xf>
    <xf numFmtId="0" fontId="0" fillId="33" borderId="10" xfId="0" applyFont="1" applyFill="1" applyBorder="1" applyAlignment="1">
      <alignment horizontal="left" vertical="top" wrapText="1" indent="1"/>
    </xf>
    <xf numFmtId="165" fontId="0" fillId="33" borderId="10" xfId="0" applyNumberFormat="1" applyFont="1" applyFill="1" applyBorder="1" applyAlignment="1">
      <alignment wrapText="1"/>
    </xf>
    <xf numFmtId="165" fontId="0" fillId="0" borderId="10" xfId="42" applyNumberFormat="1" applyFont="1" applyBorder="1" applyAlignment="1">
      <alignment vertical="top" wrapText="1"/>
    </xf>
    <xf numFmtId="0" fontId="0" fillId="0" borderId="0" xfId="0" applyFont="1" applyAlignment="1">
      <alignment/>
    </xf>
    <xf numFmtId="0" fontId="52" fillId="0" borderId="0" xfId="0" applyFont="1" applyFill="1" applyBorder="1" applyAlignment="1">
      <alignment horizontal="left" vertical="top" wrapText="1" inden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CHP LECs for all countries, showing Issued or Redeemed status by country: April 2009 - March 2010</a:t>
            </a:r>
          </a:p>
        </c:rich>
      </c:tx>
      <c:layout>
        <c:manualLayout>
          <c:xMode val="factor"/>
          <c:yMode val="factor"/>
          <c:x val="-0.00275"/>
          <c:y val="-0.01275"/>
        </c:manualLayout>
      </c:layout>
      <c:spPr>
        <a:noFill/>
        <a:ln w="3175">
          <a:noFill/>
        </a:ln>
      </c:spPr>
    </c:title>
    <c:view3D>
      <c:rotX val="15"/>
      <c:hPercent val="50"/>
      <c:rotY val="20"/>
      <c:depthPercent val="100"/>
      <c:rAngAx val="1"/>
    </c:view3D>
    <c:plotArea>
      <c:layout>
        <c:manualLayout>
          <c:xMode val="edge"/>
          <c:yMode val="edge"/>
          <c:x val="0.03975"/>
          <c:y val="0.17075"/>
          <c:w val="0.94575"/>
          <c:h val="0.8065"/>
        </c:manualLayout>
      </c:layout>
      <c:bar3DChart>
        <c:barDir val="col"/>
        <c:grouping val="clustered"/>
        <c:varyColors val="0"/>
        <c:ser>
          <c:idx val="0"/>
          <c:order val="0"/>
          <c:tx>
            <c:strRef>
              <c:f>'[1]Pivot 1'!$B$3</c:f>
              <c:strCache>
                <c:ptCount val="1"/>
                <c:pt idx="0">
                  <c:v>Issued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'[1]Pivot 1'!$A$4:$A$9</c:f>
              <c:strCache>
                <c:ptCount val="6"/>
                <c:pt idx="0">
                  <c:v>England</c:v>
                </c:pt>
                <c:pt idx="1">
                  <c:v>Denmark</c:v>
                </c:pt>
                <c:pt idx="2">
                  <c:v>France</c:v>
                </c:pt>
                <c:pt idx="3">
                  <c:v>Germany</c:v>
                </c:pt>
                <c:pt idx="4">
                  <c:v>Scotland</c:v>
                </c:pt>
                <c:pt idx="5">
                  <c:v>Wales</c:v>
                </c:pt>
              </c:strCache>
            </c:strRef>
          </c:cat>
          <c:val>
            <c:numRef>
              <c:f>'[1]Pivot 1'!$B$4:$B$9</c:f>
              <c:numCache>
                <c:ptCount val="6"/>
                <c:pt idx="0">
                  <c:v>10535509</c:v>
                </c:pt>
                <c:pt idx="1">
                  <c:v>9506</c:v>
                </c:pt>
                <c:pt idx="2">
                  <c:v>2005824</c:v>
                </c:pt>
                <c:pt idx="3">
                  <c:v>7948</c:v>
                </c:pt>
                <c:pt idx="4">
                  <c:v>99715</c:v>
                </c:pt>
                <c:pt idx="5">
                  <c:v>14482</c:v>
                </c:pt>
              </c:numCache>
            </c:numRef>
          </c:val>
          <c:shape val="box"/>
        </c:ser>
        <c:ser>
          <c:idx val="1"/>
          <c:order val="1"/>
          <c:tx>
            <c:strRef>
              <c:f>'[1]Pivot 1'!$C$3</c:f>
              <c:strCache>
                <c:ptCount val="1"/>
                <c:pt idx="0">
                  <c:v>Redeemed</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'[1]Pivot 1'!$A$4:$A$9</c:f>
              <c:strCache>
                <c:ptCount val="6"/>
                <c:pt idx="0">
                  <c:v>England</c:v>
                </c:pt>
                <c:pt idx="1">
                  <c:v>Denmark</c:v>
                </c:pt>
                <c:pt idx="2">
                  <c:v>France</c:v>
                </c:pt>
                <c:pt idx="3">
                  <c:v>Germany</c:v>
                </c:pt>
                <c:pt idx="4">
                  <c:v>Scotland</c:v>
                </c:pt>
                <c:pt idx="5">
                  <c:v>Wales</c:v>
                </c:pt>
              </c:strCache>
            </c:strRef>
          </c:cat>
          <c:val>
            <c:numRef>
              <c:f>'[1]Pivot 1'!$C$4:$C$9</c:f>
              <c:numCache>
                <c:ptCount val="6"/>
                <c:pt idx="0">
                  <c:v>11191504</c:v>
                </c:pt>
                <c:pt idx="1">
                  <c:v>116289</c:v>
                </c:pt>
                <c:pt idx="2">
                  <c:v>592198</c:v>
                </c:pt>
                <c:pt idx="4">
                  <c:v>16142</c:v>
                </c:pt>
                <c:pt idx="5">
                  <c:v>186944</c:v>
                </c:pt>
              </c:numCache>
            </c:numRef>
          </c:val>
          <c:shape val="box"/>
        </c:ser>
        <c:shape val="box"/>
        <c:axId val="16276170"/>
        <c:axId val="12267803"/>
      </c:bar3DChart>
      <c:catAx>
        <c:axId val="16276170"/>
        <c:scaling>
          <c:orientation val="minMax"/>
        </c:scaling>
        <c:axPos val="b"/>
        <c:delete val="0"/>
        <c:numFmt formatCode="General" sourceLinked="1"/>
        <c:majorTickMark val="none"/>
        <c:minorTickMark val="none"/>
        <c:tickLblPos val="nextTo"/>
        <c:spPr>
          <a:ln w="3175">
            <a:solidFill>
              <a:srgbClr val="808080"/>
            </a:solidFill>
          </a:ln>
        </c:spPr>
        <c:crossAx val="12267803"/>
        <c:crosses val="autoZero"/>
        <c:auto val="1"/>
        <c:lblOffset val="100"/>
        <c:tickLblSkip val="1"/>
        <c:noMultiLvlLbl val="0"/>
      </c:catAx>
      <c:valAx>
        <c:axId val="12267803"/>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Number of cHP LECs</a:t>
                </a:r>
              </a:p>
            </c:rich>
          </c:tx>
          <c:layout>
            <c:manualLayout>
              <c:xMode val="factor"/>
              <c:yMode val="factor"/>
              <c:x val="-0.0175"/>
              <c:y val="0.006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16276170"/>
        <c:crossesAt val="1"/>
        <c:crossBetween val="between"/>
        <c:dispUnits/>
      </c:valAx>
      <c:dTable>
        <c:showHorzBorder val="1"/>
        <c:showVertBorder val="1"/>
        <c:showOutline val="1"/>
        <c:showKeys val="1"/>
        <c:spPr>
          <a:ln w="3175">
            <a:solidFill>
              <a:srgbClr val="808080"/>
            </a:solidFill>
          </a:ln>
        </c:spPr>
      </c:dTable>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CHP LECs for all countries, showing Issued or Redeemed status by output quarter: April 2009 - March 2010</a:t>
            </a:r>
          </a:p>
        </c:rich>
      </c:tx>
      <c:layout>
        <c:manualLayout>
          <c:xMode val="factor"/>
          <c:yMode val="factor"/>
          <c:x val="-0.00275"/>
          <c:y val="-0.01325"/>
        </c:manualLayout>
      </c:layout>
      <c:spPr>
        <a:noFill/>
        <a:ln w="3175">
          <a:noFill/>
        </a:ln>
      </c:spPr>
    </c:title>
    <c:view3D>
      <c:rotX val="15"/>
      <c:hPercent val="46"/>
      <c:rotY val="20"/>
      <c:depthPercent val="100"/>
      <c:rAngAx val="1"/>
    </c:view3D>
    <c:plotArea>
      <c:layout>
        <c:manualLayout>
          <c:xMode val="edge"/>
          <c:yMode val="edge"/>
          <c:x val="0.0395"/>
          <c:y val="0.176"/>
          <c:w val="0.94625"/>
          <c:h val="0.8005"/>
        </c:manualLayout>
      </c:layout>
      <c:bar3DChart>
        <c:barDir val="col"/>
        <c:grouping val="clustered"/>
        <c:varyColors val="0"/>
        <c:ser>
          <c:idx val="0"/>
          <c:order val="0"/>
          <c:tx>
            <c:strRef>
              <c:f>'[1]Pivot 2'!$B$3</c:f>
              <c:strCache>
                <c:ptCount val="1"/>
                <c:pt idx="0">
                  <c:v>Issued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'[1]Pivot 2'!$A$4:$A$8</c:f>
              <c:strCache>
                <c:ptCount val="5"/>
                <c:pt idx="0">
                  <c:v>Add. Certificates</c:v>
                </c:pt>
                <c:pt idx="1">
                  <c:v>Quarter 1</c:v>
                </c:pt>
                <c:pt idx="2">
                  <c:v>Quarter 2</c:v>
                </c:pt>
                <c:pt idx="3">
                  <c:v>Quarter 3</c:v>
                </c:pt>
                <c:pt idx="4">
                  <c:v>Quarter 4</c:v>
                </c:pt>
              </c:strCache>
            </c:strRef>
          </c:cat>
          <c:val>
            <c:numRef>
              <c:f>'[1]Pivot 2'!$B$4:$B$8</c:f>
              <c:numCache>
                <c:ptCount val="5"/>
                <c:pt idx="0">
                  <c:v>647038</c:v>
                </c:pt>
                <c:pt idx="1">
                  <c:v>2399099</c:v>
                </c:pt>
                <c:pt idx="2">
                  <c:v>2885178</c:v>
                </c:pt>
                <c:pt idx="3">
                  <c:v>3512463</c:v>
                </c:pt>
                <c:pt idx="4">
                  <c:v>3229206</c:v>
                </c:pt>
              </c:numCache>
            </c:numRef>
          </c:val>
          <c:shape val="box"/>
        </c:ser>
        <c:ser>
          <c:idx val="1"/>
          <c:order val="1"/>
          <c:tx>
            <c:strRef>
              <c:f>'[1]Pivot 2'!$C$3</c:f>
              <c:strCache>
                <c:ptCount val="1"/>
                <c:pt idx="0">
                  <c:v>Redeemed </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'[1]Pivot 2'!$A$4:$A$8</c:f>
              <c:strCache>
                <c:ptCount val="5"/>
                <c:pt idx="0">
                  <c:v>Add. Certificates</c:v>
                </c:pt>
                <c:pt idx="1">
                  <c:v>Quarter 1</c:v>
                </c:pt>
                <c:pt idx="2">
                  <c:v>Quarter 2</c:v>
                </c:pt>
                <c:pt idx="3">
                  <c:v>Quarter 3</c:v>
                </c:pt>
                <c:pt idx="4">
                  <c:v>Quarter 4</c:v>
                </c:pt>
              </c:strCache>
            </c:strRef>
          </c:cat>
          <c:val>
            <c:numRef>
              <c:f>'[1]Pivot 2'!$C$4:$C$8</c:f>
              <c:numCache>
                <c:ptCount val="5"/>
                <c:pt idx="0">
                  <c:v>346665</c:v>
                </c:pt>
                <c:pt idx="1">
                  <c:v>2807875</c:v>
                </c:pt>
                <c:pt idx="2">
                  <c:v>2993294</c:v>
                </c:pt>
                <c:pt idx="3">
                  <c:v>3038068</c:v>
                </c:pt>
                <c:pt idx="4">
                  <c:v>2917175</c:v>
                </c:pt>
              </c:numCache>
            </c:numRef>
          </c:val>
          <c:shape val="box"/>
        </c:ser>
        <c:shape val="box"/>
        <c:axId val="43301364"/>
        <c:axId val="54167957"/>
      </c:bar3DChart>
      <c:catAx>
        <c:axId val="43301364"/>
        <c:scaling>
          <c:orientation val="minMax"/>
        </c:scaling>
        <c:axPos val="b"/>
        <c:delete val="0"/>
        <c:numFmt formatCode="General" sourceLinked="1"/>
        <c:majorTickMark val="none"/>
        <c:minorTickMark val="none"/>
        <c:tickLblPos val="nextTo"/>
        <c:spPr>
          <a:ln w="3175">
            <a:solidFill>
              <a:srgbClr val="808080"/>
            </a:solidFill>
          </a:ln>
        </c:spPr>
        <c:crossAx val="54167957"/>
        <c:crosses val="autoZero"/>
        <c:auto val="1"/>
        <c:lblOffset val="100"/>
        <c:tickLblSkip val="1"/>
        <c:noMultiLvlLbl val="0"/>
      </c:catAx>
      <c:valAx>
        <c:axId val="54167957"/>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Number of CHP LECs</a:t>
                </a:r>
              </a:p>
            </c:rich>
          </c:tx>
          <c:layout>
            <c:manualLayout>
              <c:xMode val="factor"/>
              <c:yMode val="factor"/>
              <c:x val="-0.01575"/>
              <c:y val="0.006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43301364"/>
        <c:crossesAt val="1"/>
        <c:crossBetween val="between"/>
        <c:dispUnits/>
      </c:valAx>
      <c:dTable>
        <c:showHorzBorder val="1"/>
        <c:showVertBorder val="1"/>
        <c:showOutline val="1"/>
        <c:showKeys val="1"/>
        <c:spPr>
          <a:ln w="3175">
            <a:solidFill>
              <a:srgbClr val="808080"/>
            </a:solidFill>
          </a:ln>
        </c:spPr>
      </c:dTable>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CHP LECs for all countries, showing Co-fired or CHP technology by output quarter:  April 2009 - March 2010</a:t>
            </a:r>
          </a:p>
        </c:rich>
      </c:tx>
      <c:layout>
        <c:manualLayout>
          <c:xMode val="factor"/>
          <c:yMode val="factor"/>
          <c:x val="-0.00125"/>
          <c:y val="-0.013"/>
        </c:manualLayout>
      </c:layout>
      <c:spPr>
        <a:noFill/>
        <a:ln w="3175">
          <a:noFill/>
        </a:ln>
      </c:spPr>
    </c:title>
    <c:view3D>
      <c:rotX val="15"/>
      <c:hPercent val="48"/>
      <c:rotY val="20"/>
      <c:depthPercent val="100"/>
      <c:rAngAx val="1"/>
    </c:view3D>
    <c:plotArea>
      <c:layout>
        <c:manualLayout>
          <c:xMode val="edge"/>
          <c:yMode val="edge"/>
          <c:x val="0.0395"/>
          <c:y val="0.1725"/>
          <c:w val="0.94625"/>
          <c:h val="0.8045"/>
        </c:manualLayout>
      </c:layout>
      <c:bar3DChart>
        <c:barDir val="col"/>
        <c:grouping val="clustered"/>
        <c:varyColors val="0"/>
        <c:ser>
          <c:idx val="0"/>
          <c:order val="0"/>
          <c:tx>
            <c:strRef>
              <c:f>'[1]Pivot 3'!$B$13</c:f>
              <c:strCache>
                <c:ptCount val="1"/>
                <c:pt idx="0">
                  <c:v>CHP</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'[1]Pivot 3'!$A$14:$A$18</c:f>
              <c:strCache>
                <c:ptCount val="5"/>
                <c:pt idx="0">
                  <c:v>Add. Certificates</c:v>
                </c:pt>
                <c:pt idx="1">
                  <c:v>Quarter 1</c:v>
                </c:pt>
                <c:pt idx="2">
                  <c:v>Quarter 2</c:v>
                </c:pt>
                <c:pt idx="3">
                  <c:v>Quarter 3</c:v>
                </c:pt>
                <c:pt idx="4">
                  <c:v>Quarter 4</c:v>
                </c:pt>
              </c:strCache>
            </c:strRef>
          </c:cat>
          <c:val>
            <c:numRef>
              <c:f>'[1]Pivot 3'!$B$14:$B$18</c:f>
              <c:numCache>
                <c:ptCount val="5"/>
                <c:pt idx="0">
                  <c:v>992251</c:v>
                </c:pt>
                <c:pt idx="1">
                  <c:v>5195131</c:v>
                </c:pt>
                <c:pt idx="2">
                  <c:v>5864395</c:v>
                </c:pt>
                <c:pt idx="3">
                  <c:v>6536064</c:v>
                </c:pt>
                <c:pt idx="4">
                  <c:v>6132385</c:v>
                </c:pt>
              </c:numCache>
            </c:numRef>
          </c:val>
          <c:shape val="box"/>
        </c:ser>
        <c:ser>
          <c:idx val="1"/>
          <c:order val="1"/>
          <c:tx>
            <c:strRef>
              <c:f>'[1]Pivot 3'!$C$13</c:f>
              <c:strCache>
                <c:ptCount val="1"/>
                <c:pt idx="0">
                  <c:v>Co-fired</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'[1]Pivot 3'!$A$14:$A$18</c:f>
              <c:strCache>
                <c:ptCount val="5"/>
                <c:pt idx="0">
                  <c:v>Add. Certificates</c:v>
                </c:pt>
                <c:pt idx="1">
                  <c:v>Quarter 1</c:v>
                </c:pt>
                <c:pt idx="2">
                  <c:v>Quarter 2</c:v>
                </c:pt>
                <c:pt idx="3">
                  <c:v>Quarter 3</c:v>
                </c:pt>
                <c:pt idx="4">
                  <c:v>Quarter 4</c:v>
                </c:pt>
              </c:strCache>
            </c:strRef>
          </c:cat>
          <c:val>
            <c:numRef>
              <c:f>'[1]Pivot 3'!$C$14:$C$18</c:f>
              <c:numCache>
                <c:ptCount val="5"/>
                <c:pt idx="0">
                  <c:v>1452</c:v>
                </c:pt>
                <c:pt idx="1">
                  <c:v>11843</c:v>
                </c:pt>
                <c:pt idx="2">
                  <c:v>14077</c:v>
                </c:pt>
                <c:pt idx="3">
                  <c:v>14467</c:v>
                </c:pt>
                <c:pt idx="4">
                  <c:v>13996</c:v>
                </c:pt>
              </c:numCache>
            </c:numRef>
          </c:val>
          <c:shape val="box"/>
        </c:ser>
        <c:shape val="box"/>
        <c:axId val="17749566"/>
        <c:axId val="25528367"/>
      </c:bar3DChart>
      <c:catAx>
        <c:axId val="17749566"/>
        <c:scaling>
          <c:orientation val="minMax"/>
        </c:scaling>
        <c:axPos val="b"/>
        <c:delete val="0"/>
        <c:numFmt formatCode="General" sourceLinked="1"/>
        <c:majorTickMark val="none"/>
        <c:minorTickMark val="none"/>
        <c:tickLblPos val="nextTo"/>
        <c:spPr>
          <a:ln w="3175">
            <a:solidFill>
              <a:srgbClr val="808080"/>
            </a:solidFill>
          </a:ln>
        </c:spPr>
        <c:crossAx val="25528367"/>
        <c:crosses val="autoZero"/>
        <c:auto val="1"/>
        <c:lblOffset val="100"/>
        <c:tickLblSkip val="1"/>
        <c:noMultiLvlLbl val="0"/>
      </c:catAx>
      <c:valAx>
        <c:axId val="25528367"/>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Number of CHP LECs</a:t>
                </a:r>
              </a:p>
            </c:rich>
          </c:tx>
          <c:layout>
            <c:manualLayout>
              <c:xMode val="factor"/>
              <c:yMode val="factor"/>
              <c:x val="-0.01975"/>
              <c:y val="0.008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17749566"/>
        <c:crossesAt val="1"/>
        <c:crossBetween val="between"/>
        <c:dispUnits/>
      </c:valAx>
      <c:dTable>
        <c:showHorzBorder val="1"/>
        <c:showVertBorder val="1"/>
        <c:showOutline val="1"/>
        <c:showKeys val="1"/>
        <c:spPr>
          <a:ln w="3175">
            <a:solidFill>
              <a:srgbClr val="808080"/>
            </a:solidFill>
          </a:ln>
        </c:spPr>
      </c:dTable>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CHP LECs for all countries, showing Issued or Redeemed status by country: April 2010 - March 2011</a:t>
            </a:r>
          </a:p>
        </c:rich>
      </c:tx>
      <c:layout>
        <c:manualLayout>
          <c:xMode val="factor"/>
          <c:yMode val="factor"/>
          <c:x val="-0.001"/>
          <c:y val="-0.0155"/>
        </c:manualLayout>
      </c:layout>
      <c:spPr>
        <a:noFill/>
        <a:ln w="3175">
          <a:noFill/>
        </a:ln>
      </c:spPr>
    </c:title>
    <c:view3D>
      <c:rotX val="15"/>
      <c:hPercent val="55"/>
      <c:rotY val="20"/>
      <c:depthPercent val="100"/>
      <c:rAngAx val="1"/>
    </c:view3D>
    <c:plotArea>
      <c:layout>
        <c:manualLayout>
          <c:xMode val="edge"/>
          <c:yMode val="edge"/>
          <c:x val="0.03375"/>
          <c:y val="0.13775"/>
          <c:w val="0.95425"/>
          <c:h val="0.8435"/>
        </c:manualLayout>
      </c:layout>
      <c:bar3DChart>
        <c:barDir val="col"/>
        <c:grouping val="clustered"/>
        <c:varyColors val="0"/>
        <c:ser>
          <c:idx val="0"/>
          <c:order val="0"/>
          <c:tx>
            <c:strRef>
              <c:f>'[2]Pivot 1'!$B$2</c:f>
              <c:strCache>
                <c:ptCount val="1"/>
                <c:pt idx="0">
                  <c:v>Issued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'[2]Pivot 1'!$A$3:$A$8</c:f>
              <c:strCache>
                <c:ptCount val="6"/>
                <c:pt idx="0">
                  <c:v>England</c:v>
                </c:pt>
                <c:pt idx="1">
                  <c:v>Denmark</c:v>
                </c:pt>
                <c:pt idx="2">
                  <c:v>France</c:v>
                </c:pt>
                <c:pt idx="3">
                  <c:v>Germany</c:v>
                </c:pt>
                <c:pt idx="4">
                  <c:v>Scotland</c:v>
                </c:pt>
                <c:pt idx="5">
                  <c:v>Wales</c:v>
                </c:pt>
              </c:strCache>
            </c:strRef>
          </c:cat>
          <c:val>
            <c:numRef>
              <c:f>'[2]Pivot 1'!$B$3:$B$8</c:f>
              <c:numCache>
                <c:ptCount val="6"/>
                <c:pt idx="0">
                  <c:v>8546494</c:v>
                </c:pt>
                <c:pt idx="1">
                  <c:v>651747</c:v>
                </c:pt>
                <c:pt idx="2">
                  <c:v>2038189</c:v>
                </c:pt>
                <c:pt idx="3">
                  <c:v>11895</c:v>
                </c:pt>
                <c:pt idx="4">
                  <c:v>92983</c:v>
                </c:pt>
                <c:pt idx="5">
                  <c:v>188215</c:v>
                </c:pt>
              </c:numCache>
            </c:numRef>
          </c:val>
          <c:shape val="box"/>
        </c:ser>
        <c:ser>
          <c:idx val="1"/>
          <c:order val="1"/>
          <c:tx>
            <c:strRef>
              <c:f>'[2]Pivot 1'!$C$2</c:f>
              <c:strCache>
                <c:ptCount val="1"/>
                <c:pt idx="0">
                  <c:v>Redeemed </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'[2]Pivot 1'!$A$3:$A$8</c:f>
              <c:strCache>
                <c:ptCount val="6"/>
                <c:pt idx="0">
                  <c:v>England</c:v>
                </c:pt>
                <c:pt idx="1">
                  <c:v>Denmark</c:v>
                </c:pt>
                <c:pt idx="2">
                  <c:v>France</c:v>
                </c:pt>
                <c:pt idx="3">
                  <c:v>Germany</c:v>
                </c:pt>
                <c:pt idx="4">
                  <c:v>Scotland</c:v>
                </c:pt>
                <c:pt idx="5">
                  <c:v>Wales</c:v>
                </c:pt>
              </c:strCache>
            </c:strRef>
          </c:cat>
          <c:val>
            <c:numRef>
              <c:f>'[2]Pivot 1'!$C$3:$C$8</c:f>
              <c:numCache>
                <c:ptCount val="6"/>
                <c:pt idx="0">
                  <c:v>7977271</c:v>
                </c:pt>
                <c:pt idx="1">
                  <c:v>80009</c:v>
                </c:pt>
                <c:pt idx="2">
                  <c:v>170400</c:v>
                </c:pt>
                <c:pt idx="5">
                  <c:v>129352</c:v>
                </c:pt>
              </c:numCache>
            </c:numRef>
          </c:val>
          <c:shape val="box"/>
        </c:ser>
        <c:shape val="box"/>
        <c:axId val="28428712"/>
        <c:axId val="54531817"/>
      </c:bar3DChart>
      <c:catAx>
        <c:axId val="28428712"/>
        <c:scaling>
          <c:orientation val="minMax"/>
        </c:scaling>
        <c:axPos val="b"/>
        <c:delete val="0"/>
        <c:numFmt formatCode="General" sourceLinked="1"/>
        <c:majorTickMark val="none"/>
        <c:minorTickMark val="none"/>
        <c:tickLblPos val="nextTo"/>
        <c:spPr>
          <a:ln w="3175">
            <a:solidFill>
              <a:srgbClr val="808080"/>
            </a:solidFill>
          </a:ln>
        </c:spPr>
        <c:crossAx val="54531817"/>
        <c:crosses val="autoZero"/>
        <c:auto val="1"/>
        <c:lblOffset val="100"/>
        <c:tickLblSkip val="1"/>
        <c:noMultiLvlLbl val="0"/>
      </c:catAx>
      <c:valAx>
        <c:axId val="54531817"/>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Number of CHP LECs</a:t>
                </a:r>
              </a:p>
            </c:rich>
          </c:tx>
          <c:layout>
            <c:manualLayout>
              <c:xMode val="factor"/>
              <c:yMode val="factor"/>
              <c:x val="-0.01225"/>
              <c:y val="0.0052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28428712"/>
        <c:crossesAt val="1"/>
        <c:crossBetween val="between"/>
        <c:dispUnits/>
      </c:valAx>
      <c:dTable>
        <c:showHorzBorder val="1"/>
        <c:showVertBorder val="1"/>
        <c:showOutline val="1"/>
        <c:showKeys val="1"/>
        <c:spPr>
          <a:ln w="3175">
            <a:solidFill>
              <a:srgbClr val="808080"/>
            </a:solidFill>
          </a:ln>
        </c:spPr>
      </c:dTable>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CHP LECs for all countries, showing Issued or Redeemed status by output quarter: April 2010 - March 2011</a:t>
            </a:r>
          </a:p>
        </c:rich>
      </c:tx>
      <c:layout>
        <c:manualLayout>
          <c:xMode val="factor"/>
          <c:yMode val="factor"/>
          <c:x val="-0.001"/>
          <c:y val="-0.01425"/>
        </c:manualLayout>
      </c:layout>
      <c:spPr>
        <a:noFill/>
        <a:ln w="3175">
          <a:noFill/>
        </a:ln>
      </c:spPr>
    </c:title>
    <c:view3D>
      <c:rotX val="15"/>
      <c:hPercent val="52"/>
      <c:rotY val="20"/>
      <c:depthPercent val="100"/>
      <c:rAngAx val="1"/>
    </c:view3D>
    <c:plotArea>
      <c:layout>
        <c:manualLayout>
          <c:xMode val="edge"/>
          <c:yMode val="edge"/>
          <c:x val="0.0325"/>
          <c:y val="0.143"/>
          <c:w val="0.9555"/>
          <c:h val="0.83775"/>
        </c:manualLayout>
      </c:layout>
      <c:bar3DChart>
        <c:barDir val="col"/>
        <c:grouping val="clustered"/>
        <c:varyColors val="0"/>
        <c:ser>
          <c:idx val="0"/>
          <c:order val="0"/>
          <c:tx>
            <c:strRef>
              <c:f>'[2]Pivot 2'!$B$4</c:f>
              <c:strCache>
                <c:ptCount val="1"/>
                <c:pt idx="0">
                  <c:v>Issued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'[2]Pivot 2'!$A$5:$A$8</c:f>
              <c:strCache>
                <c:ptCount val="4"/>
                <c:pt idx="0">
                  <c:v>Quarter 1</c:v>
                </c:pt>
                <c:pt idx="1">
                  <c:v>Quarter 2</c:v>
                </c:pt>
                <c:pt idx="2">
                  <c:v>Quarter 3</c:v>
                </c:pt>
                <c:pt idx="3">
                  <c:v>Quarter 4</c:v>
                </c:pt>
              </c:strCache>
            </c:strRef>
          </c:cat>
          <c:val>
            <c:numRef>
              <c:f>'[2]Pivot 2'!$B$5:$B$8</c:f>
              <c:numCache>
                <c:ptCount val="4"/>
                <c:pt idx="0">
                  <c:v>2257268</c:v>
                </c:pt>
                <c:pt idx="1">
                  <c:v>2491055</c:v>
                </c:pt>
                <c:pt idx="2">
                  <c:v>3137648</c:v>
                </c:pt>
                <c:pt idx="3">
                  <c:v>3643552</c:v>
                </c:pt>
              </c:numCache>
            </c:numRef>
          </c:val>
          <c:shape val="box"/>
        </c:ser>
        <c:ser>
          <c:idx val="1"/>
          <c:order val="1"/>
          <c:tx>
            <c:strRef>
              <c:f>'[2]Pivot 2'!$C$4</c:f>
              <c:strCache>
                <c:ptCount val="1"/>
                <c:pt idx="0">
                  <c:v>Redeemed </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'[2]Pivot 2'!$A$5:$A$8</c:f>
              <c:strCache>
                <c:ptCount val="4"/>
                <c:pt idx="0">
                  <c:v>Quarter 1</c:v>
                </c:pt>
                <c:pt idx="1">
                  <c:v>Quarter 2</c:v>
                </c:pt>
                <c:pt idx="2">
                  <c:v>Quarter 3</c:v>
                </c:pt>
                <c:pt idx="3">
                  <c:v>Quarter 4</c:v>
                </c:pt>
              </c:strCache>
            </c:strRef>
          </c:cat>
          <c:val>
            <c:numRef>
              <c:f>'[2]Pivot 2'!$C$5:$C$8</c:f>
              <c:numCache>
                <c:ptCount val="4"/>
                <c:pt idx="0">
                  <c:v>2536660</c:v>
                </c:pt>
                <c:pt idx="1">
                  <c:v>2573823</c:v>
                </c:pt>
                <c:pt idx="2">
                  <c:v>1568435</c:v>
                </c:pt>
                <c:pt idx="3">
                  <c:v>1678114</c:v>
                </c:pt>
              </c:numCache>
            </c:numRef>
          </c:val>
          <c:shape val="box"/>
        </c:ser>
        <c:shape val="box"/>
        <c:axId val="21024306"/>
        <c:axId val="55001027"/>
      </c:bar3DChart>
      <c:catAx>
        <c:axId val="21024306"/>
        <c:scaling>
          <c:orientation val="minMax"/>
        </c:scaling>
        <c:axPos val="b"/>
        <c:delete val="0"/>
        <c:numFmt formatCode="General" sourceLinked="1"/>
        <c:majorTickMark val="none"/>
        <c:minorTickMark val="none"/>
        <c:tickLblPos val="nextTo"/>
        <c:spPr>
          <a:ln w="3175">
            <a:solidFill>
              <a:srgbClr val="808080"/>
            </a:solidFill>
          </a:ln>
        </c:spPr>
        <c:crossAx val="55001027"/>
        <c:crosses val="autoZero"/>
        <c:auto val="1"/>
        <c:lblOffset val="100"/>
        <c:tickLblSkip val="1"/>
        <c:noMultiLvlLbl val="0"/>
      </c:catAx>
      <c:valAx>
        <c:axId val="55001027"/>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Number of CHP LECs</a:t>
                </a:r>
              </a:p>
            </c:rich>
          </c:tx>
          <c:layout>
            <c:manualLayout>
              <c:xMode val="factor"/>
              <c:yMode val="factor"/>
              <c:x val="-0.0145"/>
              <c:y val="0.0072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21024306"/>
        <c:crossesAt val="1"/>
        <c:crossBetween val="between"/>
        <c:dispUnits/>
      </c:valAx>
      <c:dTable>
        <c:showHorzBorder val="1"/>
        <c:showVertBorder val="1"/>
        <c:showOutline val="1"/>
        <c:showKeys val="1"/>
        <c:spPr>
          <a:ln w="3175">
            <a:solidFill>
              <a:srgbClr val="808080"/>
            </a:solidFill>
          </a:ln>
        </c:spPr>
      </c:dTable>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CHP LECs for all countries, showing Co-fired or CHP technology by output quarter:  April 2010 - March 2011</a:t>
            </a:r>
          </a:p>
        </c:rich>
      </c:tx>
      <c:layout>
        <c:manualLayout>
          <c:xMode val="factor"/>
          <c:yMode val="factor"/>
          <c:x val="-0.00225"/>
          <c:y val="-0.014"/>
        </c:manualLayout>
      </c:layout>
      <c:spPr>
        <a:noFill/>
        <a:ln w="3175">
          <a:noFill/>
        </a:ln>
      </c:spPr>
    </c:title>
    <c:view3D>
      <c:rotX val="15"/>
      <c:hPercent val="55"/>
      <c:rotY val="20"/>
      <c:depthPercent val="100"/>
      <c:rAngAx val="1"/>
    </c:view3D>
    <c:plotArea>
      <c:layout>
        <c:manualLayout>
          <c:xMode val="edge"/>
          <c:yMode val="edge"/>
          <c:x val="0.03375"/>
          <c:y val="0.14"/>
          <c:w val="0.95375"/>
          <c:h val="0.841"/>
        </c:manualLayout>
      </c:layout>
      <c:bar3DChart>
        <c:barDir val="col"/>
        <c:grouping val="clustered"/>
        <c:varyColors val="0"/>
        <c:ser>
          <c:idx val="0"/>
          <c:order val="0"/>
          <c:tx>
            <c:strRef>
              <c:f>'[2]Pivot 3'!$B$5</c:f>
              <c:strCache>
                <c:ptCount val="1"/>
                <c:pt idx="0">
                  <c:v>CHP</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'[2]Pivot 3'!$A$6:$A$9</c:f>
              <c:strCache>
                <c:ptCount val="4"/>
                <c:pt idx="0">
                  <c:v>Quarter 1</c:v>
                </c:pt>
                <c:pt idx="1">
                  <c:v>Quarter 2</c:v>
                </c:pt>
                <c:pt idx="2">
                  <c:v>Quarter 3</c:v>
                </c:pt>
                <c:pt idx="3">
                  <c:v>Quarter 4</c:v>
                </c:pt>
              </c:strCache>
            </c:strRef>
          </c:cat>
          <c:val>
            <c:numRef>
              <c:f>'[2]Pivot 3'!$B$6:$B$9</c:f>
              <c:numCache>
                <c:ptCount val="4"/>
                <c:pt idx="0">
                  <c:v>4784187</c:v>
                </c:pt>
                <c:pt idx="1">
                  <c:v>5051857</c:v>
                </c:pt>
                <c:pt idx="2">
                  <c:v>4598702</c:v>
                </c:pt>
                <c:pt idx="3">
                  <c:v>5197934</c:v>
                </c:pt>
              </c:numCache>
            </c:numRef>
          </c:val>
          <c:shape val="box"/>
        </c:ser>
        <c:ser>
          <c:idx val="1"/>
          <c:order val="1"/>
          <c:tx>
            <c:strRef>
              <c:f>'[2]Pivot 3'!$C$5</c:f>
              <c:strCache>
                <c:ptCount val="1"/>
                <c:pt idx="0">
                  <c:v>Co-fired</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'[2]Pivot 3'!$A$6:$A$9</c:f>
              <c:strCache>
                <c:ptCount val="4"/>
                <c:pt idx="0">
                  <c:v>Quarter 1</c:v>
                </c:pt>
                <c:pt idx="1">
                  <c:v>Quarter 2</c:v>
                </c:pt>
                <c:pt idx="2">
                  <c:v>Quarter 3</c:v>
                </c:pt>
                <c:pt idx="3">
                  <c:v>Quarter 4</c:v>
                </c:pt>
              </c:strCache>
            </c:strRef>
          </c:cat>
          <c:val>
            <c:numRef>
              <c:f>'[2]Pivot 3'!$C$6:$C$9</c:f>
              <c:numCache>
                <c:ptCount val="4"/>
                <c:pt idx="0">
                  <c:v>9741</c:v>
                </c:pt>
                <c:pt idx="1">
                  <c:v>13021</c:v>
                </c:pt>
                <c:pt idx="2">
                  <c:v>107381</c:v>
                </c:pt>
                <c:pt idx="3">
                  <c:v>123732</c:v>
                </c:pt>
              </c:numCache>
            </c:numRef>
          </c:val>
          <c:shape val="box"/>
        </c:ser>
        <c:shape val="box"/>
        <c:axId val="25247196"/>
        <c:axId val="25898173"/>
      </c:bar3DChart>
      <c:catAx>
        <c:axId val="25247196"/>
        <c:scaling>
          <c:orientation val="minMax"/>
        </c:scaling>
        <c:axPos val="b"/>
        <c:delete val="0"/>
        <c:numFmt formatCode="General" sourceLinked="1"/>
        <c:majorTickMark val="none"/>
        <c:minorTickMark val="none"/>
        <c:tickLblPos val="nextTo"/>
        <c:spPr>
          <a:ln w="3175">
            <a:solidFill>
              <a:srgbClr val="808080"/>
            </a:solidFill>
          </a:ln>
        </c:spPr>
        <c:crossAx val="25898173"/>
        <c:crosses val="autoZero"/>
        <c:auto val="1"/>
        <c:lblOffset val="100"/>
        <c:tickLblSkip val="1"/>
        <c:noMultiLvlLbl val="0"/>
      </c:catAx>
      <c:valAx>
        <c:axId val="25898173"/>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Number of CHP LECs</a:t>
                </a:r>
              </a:p>
            </c:rich>
          </c:tx>
          <c:layout>
            <c:manualLayout>
              <c:xMode val="factor"/>
              <c:yMode val="factor"/>
              <c:x val="-0.0125"/>
              <c:y val="0.0052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25247196"/>
        <c:crossesAt val="1"/>
        <c:crossBetween val="between"/>
        <c:dispUnits/>
      </c:valAx>
      <c:dTable>
        <c:showHorzBorder val="1"/>
        <c:showVertBorder val="1"/>
        <c:showOutline val="1"/>
        <c:showKeys val="1"/>
        <c:spPr>
          <a:ln w="3175">
            <a:solidFill>
              <a:srgbClr val="808080"/>
            </a:solidFill>
          </a:ln>
        </c:spPr>
      </c:dTable>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1</xdr:row>
      <xdr:rowOff>0</xdr:rowOff>
    </xdr:from>
    <xdr:to>
      <xdr:col>8</xdr:col>
      <xdr:colOff>542925</xdr:colOff>
      <xdr:row>24</xdr:row>
      <xdr:rowOff>180975</xdr:rowOff>
    </xdr:to>
    <xdr:graphicFrame>
      <xdr:nvGraphicFramePr>
        <xdr:cNvPr id="1" name="Chart 1"/>
        <xdr:cNvGraphicFramePr/>
      </xdr:nvGraphicFramePr>
      <xdr:xfrm>
        <a:off x="609600" y="190500"/>
        <a:ext cx="7172325" cy="45624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1</xdr:row>
      <xdr:rowOff>0</xdr:rowOff>
    </xdr:from>
    <xdr:to>
      <xdr:col>12</xdr:col>
      <xdr:colOff>600075</xdr:colOff>
      <xdr:row>24</xdr:row>
      <xdr:rowOff>47625</xdr:rowOff>
    </xdr:to>
    <xdr:graphicFrame>
      <xdr:nvGraphicFramePr>
        <xdr:cNvPr id="1" name="Chart 1"/>
        <xdr:cNvGraphicFramePr/>
      </xdr:nvGraphicFramePr>
      <xdr:xfrm>
        <a:off x="609600" y="190500"/>
        <a:ext cx="7305675" cy="44291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1</xdr:row>
      <xdr:rowOff>0</xdr:rowOff>
    </xdr:from>
    <xdr:to>
      <xdr:col>10</xdr:col>
      <xdr:colOff>114300</xdr:colOff>
      <xdr:row>24</xdr:row>
      <xdr:rowOff>133350</xdr:rowOff>
    </xdr:to>
    <xdr:graphicFrame>
      <xdr:nvGraphicFramePr>
        <xdr:cNvPr id="1" name="Chart 1"/>
        <xdr:cNvGraphicFramePr/>
      </xdr:nvGraphicFramePr>
      <xdr:xfrm>
        <a:off x="609600" y="190500"/>
        <a:ext cx="7277100" cy="45148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1</xdr:row>
      <xdr:rowOff>0</xdr:rowOff>
    </xdr:from>
    <xdr:to>
      <xdr:col>11</xdr:col>
      <xdr:colOff>323850</xdr:colOff>
      <xdr:row>30</xdr:row>
      <xdr:rowOff>104775</xdr:rowOff>
    </xdr:to>
    <xdr:graphicFrame>
      <xdr:nvGraphicFramePr>
        <xdr:cNvPr id="1" name="Chart 1"/>
        <xdr:cNvGraphicFramePr/>
      </xdr:nvGraphicFramePr>
      <xdr:xfrm>
        <a:off x="609600" y="190500"/>
        <a:ext cx="8639175" cy="56292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1</xdr:row>
      <xdr:rowOff>0</xdr:rowOff>
    </xdr:from>
    <xdr:to>
      <xdr:col>15</xdr:col>
      <xdr:colOff>171450</xdr:colOff>
      <xdr:row>29</xdr:row>
      <xdr:rowOff>95250</xdr:rowOff>
    </xdr:to>
    <xdr:graphicFrame>
      <xdr:nvGraphicFramePr>
        <xdr:cNvPr id="1" name="Chart 1"/>
        <xdr:cNvGraphicFramePr/>
      </xdr:nvGraphicFramePr>
      <xdr:xfrm>
        <a:off x="609600" y="190500"/>
        <a:ext cx="8705850" cy="54292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1</xdr:row>
      <xdr:rowOff>0</xdr:rowOff>
    </xdr:from>
    <xdr:to>
      <xdr:col>11</xdr:col>
      <xdr:colOff>142875</xdr:colOff>
      <xdr:row>30</xdr:row>
      <xdr:rowOff>28575</xdr:rowOff>
    </xdr:to>
    <xdr:graphicFrame>
      <xdr:nvGraphicFramePr>
        <xdr:cNvPr id="1" name="Chart 1"/>
        <xdr:cNvGraphicFramePr/>
      </xdr:nvGraphicFramePr>
      <xdr:xfrm>
        <a:off x="609600" y="190500"/>
        <a:ext cx="8477250" cy="55530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harepoint/Ops/Environ/CCL_REGO_and_NFFO_Lib/Renewable%20Statistics/July%202011%20update/CHP%20LECs%202009_10%20(July%202011).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HP%20LECs%202010_11%20(July%20201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riginal Data 25.07.11"/>
      <sheetName val="Analysis"/>
      <sheetName val="Quarter x Tech (3)"/>
      <sheetName val="Pivot 3"/>
      <sheetName val="Quarter x Status (2)"/>
      <sheetName val="Pivot 2"/>
      <sheetName val="Country x Status (1)"/>
      <sheetName val="Pivot 1"/>
    </sheetNames>
    <sheetDataSet>
      <sheetData sheetId="3">
        <row r="13">
          <cell r="B13" t="str">
            <v>CHP</v>
          </cell>
          <cell r="C13" t="str">
            <v>Co-fired</v>
          </cell>
        </row>
        <row r="14">
          <cell r="A14" t="str">
            <v>Add. Certificates</v>
          </cell>
          <cell r="B14">
            <v>992251</v>
          </cell>
          <cell r="C14">
            <v>1452</v>
          </cell>
        </row>
        <row r="15">
          <cell r="A15" t="str">
            <v>Quarter 1</v>
          </cell>
          <cell r="B15">
            <v>5195131</v>
          </cell>
          <cell r="C15">
            <v>11843</v>
          </cell>
        </row>
        <row r="16">
          <cell r="A16" t="str">
            <v>Quarter 2</v>
          </cell>
          <cell r="B16">
            <v>5864395</v>
          </cell>
          <cell r="C16">
            <v>14077</v>
          </cell>
        </row>
        <row r="17">
          <cell r="A17" t="str">
            <v>Quarter 3</v>
          </cell>
          <cell r="B17">
            <v>6536064</v>
          </cell>
          <cell r="C17">
            <v>14467</v>
          </cell>
        </row>
        <row r="18">
          <cell r="A18" t="str">
            <v>Quarter 4</v>
          </cell>
          <cell r="B18">
            <v>6132385</v>
          </cell>
          <cell r="C18">
            <v>13996</v>
          </cell>
        </row>
      </sheetData>
      <sheetData sheetId="5">
        <row r="3">
          <cell r="B3" t="str">
            <v>Issued</v>
          </cell>
          <cell r="C3" t="str">
            <v>Redeemed </v>
          </cell>
        </row>
        <row r="4">
          <cell r="A4" t="str">
            <v>Add. Certificates</v>
          </cell>
          <cell r="B4">
            <v>647038</v>
          </cell>
          <cell r="C4">
            <v>346665</v>
          </cell>
        </row>
        <row r="5">
          <cell r="A5" t="str">
            <v>Quarter 1</v>
          </cell>
          <cell r="B5">
            <v>2399099</v>
          </cell>
          <cell r="C5">
            <v>2807875</v>
          </cell>
        </row>
        <row r="6">
          <cell r="A6" t="str">
            <v>Quarter 2</v>
          </cell>
          <cell r="B6">
            <v>2885178</v>
          </cell>
          <cell r="C6">
            <v>2993294</v>
          </cell>
        </row>
        <row r="7">
          <cell r="A7" t="str">
            <v>Quarter 3</v>
          </cell>
          <cell r="B7">
            <v>3512463</v>
          </cell>
          <cell r="C7">
            <v>3038068</v>
          </cell>
        </row>
        <row r="8">
          <cell r="A8" t="str">
            <v>Quarter 4</v>
          </cell>
          <cell r="B8">
            <v>3229206</v>
          </cell>
          <cell r="C8">
            <v>2917175</v>
          </cell>
        </row>
      </sheetData>
      <sheetData sheetId="7">
        <row r="3">
          <cell r="B3" t="str">
            <v>Issued</v>
          </cell>
          <cell r="C3" t="str">
            <v>Redeemed</v>
          </cell>
        </row>
        <row r="4">
          <cell r="A4" t="str">
            <v>England</v>
          </cell>
          <cell r="B4">
            <v>10535509</v>
          </cell>
          <cell r="C4">
            <v>11191504</v>
          </cell>
        </row>
        <row r="5">
          <cell r="A5" t="str">
            <v>Denmark</v>
          </cell>
          <cell r="B5">
            <v>9506</v>
          </cell>
          <cell r="C5">
            <v>116289</v>
          </cell>
        </row>
        <row r="6">
          <cell r="A6" t="str">
            <v>France</v>
          </cell>
          <cell r="B6">
            <v>2005824</v>
          </cell>
          <cell r="C6">
            <v>592198</v>
          </cell>
        </row>
        <row r="7">
          <cell r="A7" t="str">
            <v>Germany</v>
          </cell>
          <cell r="B7">
            <v>7948</v>
          </cell>
        </row>
        <row r="8">
          <cell r="A8" t="str">
            <v>Scotland</v>
          </cell>
          <cell r="B8">
            <v>99715</v>
          </cell>
          <cell r="C8">
            <v>16142</v>
          </cell>
        </row>
        <row r="9">
          <cell r="A9" t="str">
            <v>Wales</v>
          </cell>
          <cell r="B9">
            <v>14482</v>
          </cell>
          <cell r="C9">
            <v>186944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riginal data 25.07.11"/>
      <sheetName val="Analysis"/>
      <sheetName val="Country x Status (1)"/>
      <sheetName val="Pivot 1"/>
      <sheetName val="Quarter x Status (2)"/>
      <sheetName val="Pivot 2"/>
      <sheetName val="Quarter x Tech (3)"/>
      <sheetName val="Pivot 3"/>
    </sheetNames>
    <sheetDataSet>
      <sheetData sheetId="3">
        <row r="2">
          <cell r="B2" t="str">
            <v>Issued</v>
          </cell>
          <cell r="C2" t="str">
            <v>Redeemed </v>
          </cell>
        </row>
        <row r="3">
          <cell r="A3" t="str">
            <v>England</v>
          </cell>
          <cell r="B3">
            <v>8546494</v>
          </cell>
          <cell r="C3">
            <v>7977271</v>
          </cell>
        </row>
        <row r="4">
          <cell r="A4" t="str">
            <v>Denmark</v>
          </cell>
          <cell r="B4">
            <v>651747</v>
          </cell>
          <cell r="C4">
            <v>80009</v>
          </cell>
        </row>
        <row r="5">
          <cell r="A5" t="str">
            <v>France</v>
          </cell>
          <cell r="B5">
            <v>2038189</v>
          </cell>
          <cell r="C5">
            <v>170400</v>
          </cell>
        </row>
        <row r="6">
          <cell r="A6" t="str">
            <v>Germany</v>
          </cell>
          <cell r="B6">
            <v>11895</v>
          </cell>
        </row>
        <row r="7">
          <cell r="A7" t="str">
            <v>Scotland</v>
          </cell>
          <cell r="B7">
            <v>92983</v>
          </cell>
        </row>
        <row r="8">
          <cell r="A8" t="str">
            <v>Wales</v>
          </cell>
          <cell r="B8">
            <v>188215</v>
          </cell>
          <cell r="C8">
            <v>129352</v>
          </cell>
        </row>
      </sheetData>
      <sheetData sheetId="5">
        <row r="4">
          <cell r="B4" t="str">
            <v>Issued</v>
          </cell>
          <cell r="C4" t="str">
            <v>Redeemed </v>
          </cell>
        </row>
        <row r="5">
          <cell r="A5" t="str">
            <v>Quarter 1</v>
          </cell>
          <cell r="B5">
            <v>2257268</v>
          </cell>
          <cell r="C5">
            <v>2536660</v>
          </cell>
        </row>
        <row r="6">
          <cell r="A6" t="str">
            <v>Quarter 2</v>
          </cell>
          <cell r="B6">
            <v>2491055</v>
          </cell>
          <cell r="C6">
            <v>2573823</v>
          </cell>
        </row>
        <row r="7">
          <cell r="A7" t="str">
            <v>Quarter 3</v>
          </cell>
          <cell r="B7">
            <v>3137648</v>
          </cell>
          <cell r="C7">
            <v>1568435</v>
          </cell>
        </row>
        <row r="8">
          <cell r="A8" t="str">
            <v>Quarter 4</v>
          </cell>
          <cell r="B8">
            <v>3643552</v>
          </cell>
          <cell r="C8">
            <v>1678114</v>
          </cell>
        </row>
      </sheetData>
      <sheetData sheetId="7">
        <row r="5">
          <cell r="B5" t="str">
            <v>CHP</v>
          </cell>
          <cell r="C5" t="str">
            <v>Co-fired</v>
          </cell>
        </row>
        <row r="6">
          <cell r="A6" t="str">
            <v>Quarter 1</v>
          </cell>
          <cell r="B6">
            <v>4784187</v>
          </cell>
          <cell r="C6">
            <v>9741</v>
          </cell>
        </row>
        <row r="7">
          <cell r="A7" t="str">
            <v>Quarter 2</v>
          </cell>
          <cell r="B7">
            <v>5051857</v>
          </cell>
          <cell r="C7">
            <v>13021</v>
          </cell>
        </row>
        <row r="8">
          <cell r="A8" t="str">
            <v>Quarter 3</v>
          </cell>
          <cell r="B8">
            <v>4598702</v>
          </cell>
          <cell r="C8">
            <v>107381</v>
          </cell>
        </row>
        <row r="9">
          <cell r="A9" t="str">
            <v>Quarter 4</v>
          </cell>
          <cell r="B9">
            <v>5197934</v>
          </cell>
          <cell r="C9">
            <v>123732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B33:P62"/>
  <sheetViews>
    <sheetView zoomScale="80" zoomScaleNormal="80" zoomScalePageLayoutView="0" workbookViewId="0" topLeftCell="A43">
      <selection activeCell="C67" sqref="C67"/>
    </sheetView>
  </sheetViews>
  <sheetFormatPr defaultColWidth="9.140625" defaultRowHeight="15"/>
  <cols>
    <col min="2" max="2" width="13.140625" style="0" customWidth="1"/>
    <col min="3" max="3" width="14.8515625" style="0" bestFit="1" customWidth="1"/>
    <col min="4" max="15" width="14.28125" style="0" bestFit="1" customWidth="1"/>
    <col min="16" max="16" width="15.7109375" style="0" bestFit="1" customWidth="1"/>
  </cols>
  <sheetData>
    <row r="33" spans="2:16" ht="15.75">
      <c r="B33" s="11" t="s">
        <v>0</v>
      </c>
      <c r="C33" s="1"/>
      <c r="D33" s="1"/>
      <c r="E33" s="1"/>
      <c r="F33" s="1"/>
      <c r="G33" s="1"/>
      <c r="H33" s="1"/>
      <c r="I33" s="1"/>
      <c r="J33" s="1"/>
      <c r="K33" s="1"/>
      <c r="L33" s="1"/>
      <c r="M33" s="1"/>
      <c r="N33" s="1"/>
      <c r="O33" s="1"/>
      <c r="P33" s="1"/>
    </row>
    <row r="34" spans="2:16" ht="15">
      <c r="B34" s="1"/>
      <c r="C34" s="1"/>
      <c r="D34" s="1"/>
      <c r="E34" s="1"/>
      <c r="F34" s="1"/>
      <c r="G34" s="1"/>
      <c r="H34" s="1"/>
      <c r="I34" s="1"/>
      <c r="J34" s="1"/>
      <c r="K34" s="1"/>
      <c r="L34" s="1"/>
      <c r="M34" s="1"/>
      <c r="N34" s="1"/>
      <c r="O34" s="1"/>
      <c r="P34" s="1"/>
    </row>
    <row r="35" spans="2:16" ht="25.5">
      <c r="B35" s="2"/>
      <c r="C35" s="2" t="s">
        <v>1</v>
      </c>
      <c r="D35" s="3">
        <v>39904</v>
      </c>
      <c r="E35" s="3">
        <v>39934</v>
      </c>
      <c r="F35" s="3">
        <v>39965</v>
      </c>
      <c r="G35" s="3">
        <v>39995</v>
      </c>
      <c r="H35" s="3">
        <v>40026</v>
      </c>
      <c r="I35" s="3">
        <v>40057</v>
      </c>
      <c r="J35" s="3">
        <v>40087</v>
      </c>
      <c r="K35" s="3">
        <v>40118</v>
      </c>
      <c r="L35" s="3">
        <v>40148</v>
      </c>
      <c r="M35" s="3">
        <v>40179</v>
      </c>
      <c r="N35" s="3">
        <v>40210</v>
      </c>
      <c r="O35" s="3">
        <v>40238</v>
      </c>
      <c r="P35" s="2" t="s">
        <v>2</v>
      </c>
    </row>
    <row r="36" spans="2:16" ht="15">
      <c r="B36" s="4" t="s">
        <v>3</v>
      </c>
      <c r="C36" s="5">
        <v>772849</v>
      </c>
      <c r="D36" s="5">
        <v>1375813</v>
      </c>
      <c r="E36" s="5">
        <v>1574232</v>
      </c>
      <c r="F36" s="5">
        <v>1692696</v>
      </c>
      <c r="G36" s="5">
        <v>1786132</v>
      </c>
      <c r="H36" s="5">
        <v>1713635</v>
      </c>
      <c r="I36" s="5">
        <v>1715270</v>
      </c>
      <c r="J36" s="5">
        <v>1910270</v>
      </c>
      <c r="K36" s="5">
        <v>1884273</v>
      </c>
      <c r="L36" s="5">
        <v>1913122</v>
      </c>
      <c r="M36" s="5">
        <v>1943448</v>
      </c>
      <c r="N36" s="5">
        <v>1741075</v>
      </c>
      <c r="O36" s="5">
        <v>1704198</v>
      </c>
      <c r="P36" s="5">
        <v>21727013</v>
      </c>
    </row>
    <row r="37" spans="2:16" ht="15">
      <c r="B37" s="9" t="s">
        <v>4</v>
      </c>
      <c r="C37" s="5">
        <v>426184</v>
      </c>
      <c r="D37" s="5">
        <v>452825</v>
      </c>
      <c r="E37" s="5">
        <v>757213</v>
      </c>
      <c r="F37" s="5">
        <v>835732</v>
      </c>
      <c r="G37" s="5">
        <v>820557</v>
      </c>
      <c r="H37" s="5">
        <v>845418</v>
      </c>
      <c r="I37" s="5">
        <v>789349</v>
      </c>
      <c r="J37" s="5">
        <v>973401</v>
      </c>
      <c r="K37" s="5">
        <v>996239</v>
      </c>
      <c r="L37" s="5">
        <v>949739</v>
      </c>
      <c r="M37" s="5">
        <v>931964</v>
      </c>
      <c r="N37" s="5">
        <v>872654</v>
      </c>
      <c r="O37" s="5">
        <v>884234</v>
      </c>
      <c r="P37" s="5">
        <v>10535509</v>
      </c>
    </row>
    <row r="38" spans="2:16" ht="15">
      <c r="B38" s="9" t="s">
        <v>5</v>
      </c>
      <c r="C38" s="5">
        <v>346665</v>
      </c>
      <c r="D38" s="5">
        <v>922988</v>
      </c>
      <c r="E38" s="5">
        <v>817019</v>
      </c>
      <c r="F38" s="5">
        <v>856964</v>
      </c>
      <c r="G38" s="5">
        <v>965575</v>
      </c>
      <c r="H38" s="5">
        <v>868217</v>
      </c>
      <c r="I38" s="5">
        <v>925921</v>
      </c>
      <c r="J38" s="5">
        <v>936869</v>
      </c>
      <c r="K38" s="5">
        <v>888034</v>
      </c>
      <c r="L38" s="5">
        <v>963383</v>
      </c>
      <c r="M38" s="5">
        <v>1011484</v>
      </c>
      <c r="N38" s="5">
        <v>868421</v>
      </c>
      <c r="O38" s="5">
        <v>819964</v>
      </c>
      <c r="P38" s="5">
        <v>11191504</v>
      </c>
    </row>
    <row r="39" spans="2:16" ht="15">
      <c r="B39" s="4" t="s">
        <v>6</v>
      </c>
      <c r="C39" s="5">
        <v>990</v>
      </c>
      <c r="D39" s="5">
        <v>0</v>
      </c>
      <c r="E39" s="5">
        <v>3074</v>
      </c>
      <c r="F39" s="5">
        <v>22977</v>
      </c>
      <c r="G39" s="5">
        <v>23121</v>
      </c>
      <c r="H39" s="5">
        <v>17262</v>
      </c>
      <c r="I39" s="5">
        <v>5990</v>
      </c>
      <c r="J39" s="5">
        <v>5157</v>
      </c>
      <c r="K39" s="5">
        <v>14000</v>
      </c>
      <c r="L39" s="5">
        <v>20000</v>
      </c>
      <c r="M39" s="5">
        <v>0</v>
      </c>
      <c r="N39" s="5">
        <v>7100</v>
      </c>
      <c r="O39" s="5">
        <v>6124</v>
      </c>
      <c r="P39" s="5">
        <v>125795</v>
      </c>
    </row>
    <row r="40" spans="2:16" ht="15">
      <c r="B40" s="9" t="s">
        <v>4</v>
      </c>
      <c r="C40" s="5">
        <v>990</v>
      </c>
      <c r="D40" s="5">
        <v>0</v>
      </c>
      <c r="E40" s="5">
        <v>0</v>
      </c>
      <c r="F40" s="5">
        <v>0</v>
      </c>
      <c r="G40" s="5">
        <v>1416</v>
      </c>
      <c r="H40" s="5">
        <v>0</v>
      </c>
      <c r="I40" s="5">
        <v>0</v>
      </c>
      <c r="J40" s="5">
        <v>0</v>
      </c>
      <c r="K40" s="5">
        <v>0</v>
      </c>
      <c r="L40" s="5">
        <v>0</v>
      </c>
      <c r="M40" s="5">
        <v>0</v>
      </c>
      <c r="N40" s="5">
        <v>7100</v>
      </c>
      <c r="O40" s="5">
        <v>0</v>
      </c>
      <c r="P40" s="5">
        <v>9506</v>
      </c>
    </row>
    <row r="41" spans="2:16" ht="15">
      <c r="B41" s="9" t="s">
        <v>5</v>
      </c>
      <c r="C41" s="5">
        <v>0</v>
      </c>
      <c r="D41" s="5">
        <v>0</v>
      </c>
      <c r="E41" s="5">
        <v>3074</v>
      </c>
      <c r="F41" s="5">
        <v>22977</v>
      </c>
      <c r="G41" s="5">
        <v>21705</v>
      </c>
      <c r="H41" s="5">
        <v>17262</v>
      </c>
      <c r="I41" s="5">
        <v>5990</v>
      </c>
      <c r="J41" s="5">
        <v>5157</v>
      </c>
      <c r="K41" s="5">
        <v>14000</v>
      </c>
      <c r="L41" s="5">
        <v>20000</v>
      </c>
      <c r="M41" s="5">
        <v>0</v>
      </c>
      <c r="N41" s="5">
        <v>0</v>
      </c>
      <c r="O41" s="5">
        <v>6124</v>
      </c>
      <c r="P41" s="5">
        <v>116289</v>
      </c>
    </row>
    <row r="42" spans="2:16" ht="15">
      <c r="B42" s="4" t="s">
        <v>7</v>
      </c>
      <c r="C42" s="5">
        <v>211831</v>
      </c>
      <c r="D42" s="5">
        <v>30680</v>
      </c>
      <c r="E42" s="5">
        <v>236046</v>
      </c>
      <c r="F42" s="5">
        <v>207333</v>
      </c>
      <c r="G42" s="5">
        <v>169106</v>
      </c>
      <c r="H42" s="5">
        <v>174300</v>
      </c>
      <c r="I42" s="5">
        <v>199200</v>
      </c>
      <c r="J42" s="5">
        <v>241617</v>
      </c>
      <c r="K42" s="5">
        <v>240530</v>
      </c>
      <c r="L42" s="5">
        <v>240266</v>
      </c>
      <c r="M42" s="5">
        <v>226899</v>
      </c>
      <c r="N42" s="5">
        <v>197500</v>
      </c>
      <c r="O42" s="5">
        <v>222714</v>
      </c>
      <c r="P42" s="5">
        <v>2598022</v>
      </c>
    </row>
    <row r="43" spans="2:16" ht="15">
      <c r="B43" s="9" t="s">
        <v>4</v>
      </c>
      <c r="C43" s="5">
        <v>211831</v>
      </c>
      <c r="D43" s="5">
        <v>0</v>
      </c>
      <c r="E43" s="5">
        <v>177822</v>
      </c>
      <c r="F43" s="5">
        <v>153946</v>
      </c>
      <c r="G43" s="5">
        <v>113836</v>
      </c>
      <c r="H43" s="5">
        <v>119091</v>
      </c>
      <c r="I43" s="5">
        <v>170175</v>
      </c>
      <c r="J43" s="5">
        <v>183175</v>
      </c>
      <c r="K43" s="5">
        <v>183963</v>
      </c>
      <c r="L43" s="5">
        <v>197028</v>
      </c>
      <c r="M43" s="5">
        <v>188191</v>
      </c>
      <c r="N43" s="5">
        <v>143356</v>
      </c>
      <c r="O43" s="5">
        <v>163410</v>
      </c>
      <c r="P43" s="5">
        <v>2005824</v>
      </c>
    </row>
    <row r="44" spans="2:16" ht="15">
      <c r="B44" s="9" t="s">
        <v>5</v>
      </c>
      <c r="C44" s="5">
        <v>0</v>
      </c>
      <c r="D44" s="5">
        <v>30680</v>
      </c>
      <c r="E44" s="5">
        <v>58224</v>
      </c>
      <c r="F44" s="5">
        <v>53387</v>
      </c>
      <c r="G44" s="5">
        <v>55270</v>
      </c>
      <c r="H44" s="5">
        <v>55209</v>
      </c>
      <c r="I44" s="5">
        <v>29025</v>
      </c>
      <c r="J44" s="5">
        <v>58442</v>
      </c>
      <c r="K44" s="5">
        <v>56567</v>
      </c>
      <c r="L44" s="5">
        <v>43238</v>
      </c>
      <c r="M44" s="5">
        <v>38708</v>
      </c>
      <c r="N44" s="5">
        <v>54144</v>
      </c>
      <c r="O44" s="5">
        <v>59304</v>
      </c>
      <c r="P44" s="5">
        <v>592198</v>
      </c>
    </row>
    <row r="45" spans="2:16" ht="15">
      <c r="B45" s="4" t="s">
        <v>8</v>
      </c>
      <c r="C45" s="5">
        <v>1059</v>
      </c>
      <c r="D45" s="5">
        <v>0</v>
      </c>
      <c r="E45" s="5">
        <v>0</v>
      </c>
      <c r="F45" s="5">
        <v>0</v>
      </c>
      <c r="G45" s="5">
        <v>0</v>
      </c>
      <c r="H45" s="5">
        <v>0</v>
      </c>
      <c r="I45" s="5">
        <v>0</v>
      </c>
      <c r="J45" s="5">
        <v>0</v>
      </c>
      <c r="K45" s="5">
        <v>0</v>
      </c>
      <c r="L45" s="5">
        <v>0</v>
      </c>
      <c r="M45" s="5">
        <v>0</v>
      </c>
      <c r="N45" s="5">
        <v>2311</v>
      </c>
      <c r="O45" s="5">
        <v>4578</v>
      </c>
      <c r="P45" s="5">
        <v>7948</v>
      </c>
    </row>
    <row r="46" spans="2:16" ht="15">
      <c r="B46" s="9" t="s">
        <v>4</v>
      </c>
      <c r="C46" s="5">
        <v>1059</v>
      </c>
      <c r="D46" s="5">
        <v>0</v>
      </c>
      <c r="E46" s="5">
        <v>0</v>
      </c>
      <c r="F46" s="5">
        <v>0</v>
      </c>
      <c r="G46" s="5">
        <v>0</v>
      </c>
      <c r="H46" s="5">
        <v>0</v>
      </c>
      <c r="I46" s="5">
        <v>0</v>
      </c>
      <c r="J46" s="5">
        <v>0</v>
      </c>
      <c r="K46" s="5">
        <v>0</v>
      </c>
      <c r="L46" s="5">
        <v>0</v>
      </c>
      <c r="M46" s="5">
        <v>0</v>
      </c>
      <c r="N46" s="5">
        <v>2311</v>
      </c>
      <c r="O46" s="5">
        <v>4578</v>
      </c>
      <c r="P46" s="5">
        <v>7948</v>
      </c>
    </row>
    <row r="47" spans="2:16" ht="15">
      <c r="B47" s="9" t="s">
        <v>5</v>
      </c>
      <c r="C47" s="5">
        <v>0</v>
      </c>
      <c r="D47" s="5">
        <v>0</v>
      </c>
      <c r="E47" s="5">
        <v>0</v>
      </c>
      <c r="F47" s="5">
        <v>0</v>
      </c>
      <c r="G47" s="5">
        <v>0</v>
      </c>
      <c r="H47" s="5">
        <v>0</v>
      </c>
      <c r="I47" s="5">
        <v>0</v>
      </c>
      <c r="J47" s="5">
        <v>0</v>
      </c>
      <c r="K47" s="5">
        <v>0</v>
      </c>
      <c r="L47" s="5">
        <v>0</v>
      </c>
      <c r="M47" s="5">
        <v>0</v>
      </c>
      <c r="N47" s="5">
        <v>0</v>
      </c>
      <c r="O47" s="5">
        <v>0</v>
      </c>
      <c r="P47" s="5">
        <v>0</v>
      </c>
    </row>
    <row r="48" spans="2:16" ht="15">
      <c r="B48" s="4" t="s">
        <v>9</v>
      </c>
      <c r="C48" s="5">
        <v>6974</v>
      </c>
      <c r="D48" s="5">
        <v>6859</v>
      </c>
      <c r="E48" s="5">
        <v>7157</v>
      </c>
      <c r="F48" s="5">
        <v>7946</v>
      </c>
      <c r="G48" s="5">
        <v>4449</v>
      </c>
      <c r="H48" s="5">
        <v>9517</v>
      </c>
      <c r="I48" s="5">
        <v>11265</v>
      </c>
      <c r="J48" s="5">
        <v>12156</v>
      </c>
      <c r="K48" s="5">
        <v>9669</v>
      </c>
      <c r="L48" s="5">
        <v>10193</v>
      </c>
      <c r="M48" s="5">
        <v>9700</v>
      </c>
      <c r="N48" s="5">
        <v>10502</v>
      </c>
      <c r="O48" s="5">
        <v>9470</v>
      </c>
      <c r="P48" s="5">
        <v>115857</v>
      </c>
    </row>
    <row r="49" spans="2:16" ht="15">
      <c r="B49" s="9" t="s">
        <v>4</v>
      </c>
      <c r="C49" s="5">
        <v>6974</v>
      </c>
      <c r="D49" s="5">
        <v>6177</v>
      </c>
      <c r="E49" s="5">
        <v>6556</v>
      </c>
      <c r="F49" s="5">
        <v>6799</v>
      </c>
      <c r="G49" s="5">
        <v>4150</v>
      </c>
      <c r="H49" s="5">
        <v>8399</v>
      </c>
      <c r="I49" s="5">
        <v>9558</v>
      </c>
      <c r="J49" s="5">
        <v>10276</v>
      </c>
      <c r="K49" s="5">
        <v>7585</v>
      </c>
      <c r="L49" s="5">
        <v>8516</v>
      </c>
      <c r="M49" s="5">
        <v>7708</v>
      </c>
      <c r="N49" s="5">
        <v>8480</v>
      </c>
      <c r="O49" s="5">
        <v>8537</v>
      </c>
      <c r="P49" s="5">
        <v>99715</v>
      </c>
    </row>
    <row r="50" spans="2:16" ht="15">
      <c r="B50" s="9" t="s">
        <v>5</v>
      </c>
      <c r="C50" s="5">
        <v>0</v>
      </c>
      <c r="D50" s="5">
        <v>682</v>
      </c>
      <c r="E50" s="5">
        <v>601</v>
      </c>
      <c r="F50" s="5">
        <v>1147</v>
      </c>
      <c r="G50" s="5">
        <v>299</v>
      </c>
      <c r="H50" s="5">
        <v>1118</v>
      </c>
      <c r="I50" s="5">
        <v>1707</v>
      </c>
      <c r="J50" s="5">
        <v>1880</v>
      </c>
      <c r="K50" s="5">
        <v>2084</v>
      </c>
      <c r="L50" s="5">
        <v>1677</v>
      </c>
      <c r="M50" s="5">
        <v>1992</v>
      </c>
      <c r="N50" s="5">
        <v>2022</v>
      </c>
      <c r="O50" s="5">
        <v>933</v>
      </c>
      <c r="P50" s="5">
        <v>16142</v>
      </c>
    </row>
    <row r="51" spans="2:16" ht="15">
      <c r="B51" s="4" t="s">
        <v>10</v>
      </c>
      <c r="C51" s="5">
        <v>0</v>
      </c>
      <c r="D51" s="5">
        <v>11621</v>
      </c>
      <c r="E51" s="5">
        <v>11050</v>
      </c>
      <c r="F51" s="5">
        <v>19490</v>
      </c>
      <c r="G51" s="5">
        <v>18869</v>
      </c>
      <c r="H51" s="5">
        <v>15243</v>
      </c>
      <c r="I51" s="5">
        <v>15113</v>
      </c>
      <c r="J51" s="5">
        <v>14935</v>
      </c>
      <c r="K51" s="5">
        <v>16468</v>
      </c>
      <c r="L51" s="5">
        <v>17875</v>
      </c>
      <c r="M51" s="5">
        <v>15570</v>
      </c>
      <c r="N51" s="5">
        <v>22659</v>
      </c>
      <c r="O51" s="5">
        <v>22533</v>
      </c>
      <c r="P51" s="5">
        <v>201426</v>
      </c>
    </row>
    <row r="52" spans="2:16" ht="15">
      <c r="B52" s="9" t="s">
        <v>4</v>
      </c>
      <c r="C52" s="5">
        <v>0</v>
      </c>
      <c r="D52" s="5">
        <v>454</v>
      </c>
      <c r="E52" s="5">
        <v>402</v>
      </c>
      <c r="F52" s="5">
        <v>1173</v>
      </c>
      <c r="G52" s="5">
        <v>1153</v>
      </c>
      <c r="H52" s="5">
        <v>803</v>
      </c>
      <c r="I52" s="5">
        <v>1273</v>
      </c>
      <c r="J52" s="5">
        <v>725</v>
      </c>
      <c r="K52" s="5">
        <v>694</v>
      </c>
      <c r="L52" s="5">
        <v>1122</v>
      </c>
      <c r="M52" s="5">
        <v>747</v>
      </c>
      <c r="N52" s="5">
        <v>615</v>
      </c>
      <c r="O52" s="5">
        <v>5321</v>
      </c>
      <c r="P52" s="5">
        <v>14482</v>
      </c>
    </row>
    <row r="53" spans="2:16" ht="15">
      <c r="B53" s="9" t="s">
        <v>5</v>
      </c>
      <c r="C53" s="5">
        <v>0</v>
      </c>
      <c r="D53" s="5">
        <v>11167</v>
      </c>
      <c r="E53" s="5">
        <v>10648</v>
      </c>
      <c r="F53" s="5">
        <v>18317</v>
      </c>
      <c r="G53" s="5">
        <v>17716</v>
      </c>
      <c r="H53" s="5">
        <v>14440</v>
      </c>
      <c r="I53" s="5">
        <v>13840</v>
      </c>
      <c r="J53" s="5">
        <v>14210</v>
      </c>
      <c r="K53" s="5">
        <v>15774</v>
      </c>
      <c r="L53" s="5">
        <v>16753</v>
      </c>
      <c r="M53" s="5">
        <v>14823</v>
      </c>
      <c r="N53" s="5">
        <v>22044</v>
      </c>
      <c r="O53" s="5">
        <v>17212</v>
      </c>
      <c r="P53" s="5">
        <v>186944</v>
      </c>
    </row>
    <row r="54" spans="2:16" ht="15">
      <c r="B54" s="6" t="s">
        <v>2</v>
      </c>
      <c r="C54" s="7">
        <v>993703</v>
      </c>
      <c r="D54" s="7">
        <v>1424973</v>
      </c>
      <c r="E54" s="7">
        <v>1831559</v>
      </c>
      <c r="F54" s="7">
        <v>1950442</v>
      </c>
      <c r="G54" s="7">
        <v>2001677</v>
      </c>
      <c r="H54" s="7">
        <v>1929957</v>
      </c>
      <c r="I54" s="7">
        <v>1946838</v>
      </c>
      <c r="J54" s="7">
        <v>2184135</v>
      </c>
      <c r="K54" s="7">
        <v>2164940</v>
      </c>
      <c r="L54" s="7">
        <v>2201456</v>
      </c>
      <c r="M54" s="7">
        <v>2195617</v>
      </c>
      <c r="N54" s="7">
        <v>1981147</v>
      </c>
      <c r="O54" s="7">
        <v>1969617</v>
      </c>
      <c r="P54" s="7">
        <v>24776061</v>
      </c>
    </row>
    <row r="55" spans="2:16" ht="15">
      <c r="B55" s="10" t="s">
        <v>4</v>
      </c>
      <c r="C55" s="8">
        <f>SUM(C37,C40,C43,C46,C49,C52)</f>
        <v>647038</v>
      </c>
      <c r="D55" s="8">
        <f aca="true" t="shared" si="0" ref="D55:P56">SUM(D37,D40,D43,D46,D49,D52)</f>
        <v>459456</v>
      </c>
      <c r="E55" s="8">
        <f t="shared" si="0"/>
        <v>941993</v>
      </c>
      <c r="F55" s="8">
        <f t="shared" si="0"/>
        <v>997650</v>
      </c>
      <c r="G55" s="8">
        <f t="shared" si="0"/>
        <v>941112</v>
      </c>
      <c r="H55" s="8">
        <f t="shared" si="0"/>
        <v>973711</v>
      </c>
      <c r="I55" s="8">
        <f t="shared" si="0"/>
        <v>970355</v>
      </c>
      <c r="J55" s="8">
        <f t="shared" si="0"/>
        <v>1167577</v>
      </c>
      <c r="K55" s="8">
        <f t="shared" si="0"/>
        <v>1188481</v>
      </c>
      <c r="L55" s="8">
        <f t="shared" si="0"/>
        <v>1156405</v>
      </c>
      <c r="M55" s="8">
        <f t="shared" si="0"/>
        <v>1128610</v>
      </c>
      <c r="N55" s="8">
        <f t="shared" si="0"/>
        <v>1034516</v>
      </c>
      <c r="O55" s="8">
        <f t="shared" si="0"/>
        <v>1066080</v>
      </c>
      <c r="P55" s="8">
        <f t="shared" si="0"/>
        <v>12672984</v>
      </c>
    </row>
    <row r="56" spans="2:16" ht="15">
      <c r="B56" s="10" t="s">
        <v>5</v>
      </c>
      <c r="C56" s="8">
        <f>SUM(C38,C41,C44,C47,C50,C53)</f>
        <v>346665</v>
      </c>
      <c r="D56" s="8">
        <f t="shared" si="0"/>
        <v>965517</v>
      </c>
      <c r="E56" s="8">
        <f t="shared" si="0"/>
        <v>889566</v>
      </c>
      <c r="F56" s="8">
        <f t="shared" si="0"/>
        <v>952792</v>
      </c>
      <c r="G56" s="8">
        <f t="shared" si="0"/>
        <v>1060565</v>
      </c>
      <c r="H56" s="8">
        <f t="shared" si="0"/>
        <v>956246</v>
      </c>
      <c r="I56" s="8">
        <f t="shared" si="0"/>
        <v>976483</v>
      </c>
      <c r="J56" s="8">
        <f t="shared" si="0"/>
        <v>1016558</v>
      </c>
      <c r="K56" s="8">
        <f t="shared" si="0"/>
        <v>976459</v>
      </c>
      <c r="L56" s="8">
        <f t="shared" si="0"/>
        <v>1045051</v>
      </c>
      <c r="M56" s="8">
        <f t="shared" si="0"/>
        <v>1067007</v>
      </c>
      <c r="N56" s="8">
        <f t="shared" si="0"/>
        <v>946631</v>
      </c>
      <c r="O56" s="8">
        <f t="shared" si="0"/>
        <v>903537</v>
      </c>
      <c r="P56" s="8">
        <f t="shared" si="0"/>
        <v>12103077</v>
      </c>
    </row>
    <row r="57" spans="2:16" ht="15">
      <c r="B57" s="1"/>
      <c r="C57" s="1"/>
      <c r="D57" s="1"/>
      <c r="E57" s="1"/>
      <c r="F57" s="1"/>
      <c r="G57" s="1"/>
      <c r="H57" s="1"/>
      <c r="I57" s="1"/>
      <c r="J57" s="1"/>
      <c r="K57" s="1"/>
      <c r="L57" s="1"/>
      <c r="M57" s="1"/>
      <c r="N57" s="1"/>
      <c r="O57" s="1"/>
      <c r="P57" s="1"/>
    </row>
    <row r="58" spans="2:16" ht="15">
      <c r="B58" s="15" t="s">
        <v>11</v>
      </c>
      <c r="C58" s="1"/>
      <c r="D58" s="1"/>
      <c r="E58" s="1"/>
      <c r="F58" s="1"/>
      <c r="G58" s="1"/>
      <c r="H58" s="1"/>
      <c r="I58" s="1"/>
      <c r="J58" s="1"/>
      <c r="K58" s="1"/>
      <c r="L58" s="1"/>
      <c r="M58" s="1"/>
      <c r="N58" s="1"/>
      <c r="O58" s="1"/>
      <c r="P58" s="1"/>
    </row>
    <row r="59" spans="2:16" ht="15">
      <c r="B59" s="16" t="s">
        <v>12</v>
      </c>
      <c r="C59" s="1"/>
      <c r="D59" s="1"/>
      <c r="E59" s="1"/>
      <c r="F59" s="1"/>
      <c r="G59" s="1"/>
      <c r="H59" s="1"/>
      <c r="I59" s="1"/>
      <c r="J59" s="1"/>
      <c r="K59" s="1"/>
      <c r="L59" s="1"/>
      <c r="M59" s="1"/>
      <c r="N59" s="1"/>
      <c r="O59" s="1"/>
      <c r="P59" s="1"/>
    </row>
    <row r="60" spans="2:16" ht="15">
      <c r="B60" s="16" t="s">
        <v>13</v>
      </c>
      <c r="C60" s="1"/>
      <c r="D60" s="1"/>
      <c r="E60" s="1"/>
      <c r="F60" s="1"/>
      <c r="G60" s="1"/>
      <c r="H60" s="1"/>
      <c r="I60" s="1"/>
      <c r="J60" s="1"/>
      <c r="K60" s="1"/>
      <c r="L60" s="1"/>
      <c r="M60" s="1"/>
      <c r="N60" s="1"/>
      <c r="O60" s="1"/>
      <c r="P60" s="1"/>
    </row>
    <row r="61" spans="2:16" ht="15">
      <c r="B61" s="16" t="s">
        <v>14</v>
      </c>
      <c r="C61" s="1"/>
      <c r="D61" s="1"/>
      <c r="E61" s="1"/>
      <c r="F61" s="1"/>
      <c r="G61" s="1"/>
      <c r="H61" s="1"/>
      <c r="I61" s="1"/>
      <c r="J61" s="1"/>
      <c r="K61" s="1"/>
      <c r="L61" s="1"/>
      <c r="M61" s="1"/>
      <c r="N61" s="1"/>
      <c r="O61" s="1"/>
      <c r="P61" s="1"/>
    </row>
    <row r="62" spans="2:16" ht="15">
      <c r="B62" s="16" t="s">
        <v>15</v>
      </c>
      <c r="C62" s="1"/>
      <c r="D62" s="1"/>
      <c r="E62" s="1"/>
      <c r="F62" s="1"/>
      <c r="G62" s="1"/>
      <c r="H62" s="1"/>
      <c r="I62" s="1"/>
      <c r="J62" s="1"/>
      <c r="K62" s="1"/>
      <c r="L62" s="1"/>
      <c r="M62" s="1"/>
      <c r="N62" s="1"/>
      <c r="O62" s="1"/>
      <c r="P62" s="1"/>
    </row>
  </sheetData>
  <sheetProtection/>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32:B38"/>
  <sheetViews>
    <sheetView zoomScale="80" zoomScaleNormal="80" zoomScalePageLayoutView="0" workbookViewId="0" topLeftCell="A13">
      <selection activeCell="J43" sqref="J43"/>
    </sheetView>
  </sheetViews>
  <sheetFormatPr defaultColWidth="9.140625" defaultRowHeight="15"/>
  <sheetData>
    <row r="32" ht="15.75">
      <c r="B32" s="12" t="s">
        <v>0</v>
      </c>
    </row>
    <row r="33" ht="15">
      <c r="B33" s="13"/>
    </row>
    <row r="34" ht="15">
      <c r="B34" s="15" t="s">
        <v>11</v>
      </c>
    </row>
    <row r="35" ht="15">
      <c r="B35" s="13" t="s">
        <v>16</v>
      </c>
    </row>
    <row r="36" ht="15">
      <c r="B36" s="13" t="s">
        <v>13</v>
      </c>
    </row>
    <row r="37" ht="15">
      <c r="B37" s="16" t="s">
        <v>14</v>
      </c>
    </row>
    <row r="38" ht="15">
      <c r="B38" s="14" t="s">
        <v>17</v>
      </c>
    </row>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B33:P43"/>
  <sheetViews>
    <sheetView zoomScale="80" zoomScaleNormal="80" zoomScalePageLayoutView="0" workbookViewId="0" topLeftCell="A19">
      <selection activeCell="N32" sqref="N32"/>
    </sheetView>
  </sheetViews>
  <sheetFormatPr defaultColWidth="9.140625" defaultRowHeight="15"/>
  <cols>
    <col min="3" max="3" width="13.28125" style="0" customWidth="1"/>
    <col min="4" max="15" width="12.140625" style="0" bestFit="1" customWidth="1"/>
    <col min="16" max="16" width="13.421875" style="0" bestFit="1" customWidth="1"/>
  </cols>
  <sheetData>
    <row r="33" spans="2:16" ht="15.75">
      <c r="B33" s="24" t="s">
        <v>20</v>
      </c>
      <c r="C33" s="13"/>
      <c r="D33" s="13"/>
      <c r="E33" s="13"/>
      <c r="F33" s="13"/>
      <c r="G33" s="13"/>
      <c r="H33" s="13"/>
      <c r="I33" s="13"/>
      <c r="J33" s="13"/>
      <c r="K33" s="13"/>
      <c r="L33" s="13"/>
      <c r="M33" s="13"/>
      <c r="N33" s="13"/>
      <c r="O33" s="13"/>
      <c r="P33" s="13"/>
    </row>
    <row r="34" spans="2:16" ht="15">
      <c r="B34" s="13"/>
      <c r="C34" s="13"/>
      <c r="D34" s="13"/>
      <c r="E34" s="13"/>
      <c r="F34" s="13"/>
      <c r="G34" s="13"/>
      <c r="H34" s="13"/>
      <c r="I34" s="13"/>
      <c r="J34" s="13"/>
      <c r="K34" s="13"/>
      <c r="L34" s="13"/>
      <c r="M34" s="13"/>
      <c r="N34" s="13"/>
      <c r="O34" s="13"/>
      <c r="P34" s="13"/>
    </row>
    <row r="35" spans="2:16" ht="25.5">
      <c r="B35" s="19"/>
      <c r="C35" s="19" t="s">
        <v>1</v>
      </c>
      <c r="D35" s="21">
        <v>39904</v>
      </c>
      <c r="E35" s="21">
        <v>39934</v>
      </c>
      <c r="F35" s="21">
        <v>39965</v>
      </c>
      <c r="G35" s="21">
        <v>39995</v>
      </c>
      <c r="H35" s="21">
        <v>40026</v>
      </c>
      <c r="I35" s="21">
        <v>40057</v>
      </c>
      <c r="J35" s="21">
        <v>40087</v>
      </c>
      <c r="K35" s="21">
        <v>40118</v>
      </c>
      <c r="L35" s="21">
        <v>40148</v>
      </c>
      <c r="M35" s="21">
        <v>40179</v>
      </c>
      <c r="N35" s="21">
        <v>40210</v>
      </c>
      <c r="O35" s="21">
        <v>40238</v>
      </c>
      <c r="P35" s="19" t="s">
        <v>2</v>
      </c>
    </row>
    <row r="36" spans="2:16" ht="15">
      <c r="B36" s="22" t="s">
        <v>18</v>
      </c>
      <c r="C36" s="23">
        <v>992251</v>
      </c>
      <c r="D36" s="23">
        <v>1423356</v>
      </c>
      <c r="E36" s="23">
        <v>1827226</v>
      </c>
      <c r="F36" s="23">
        <v>1944549</v>
      </c>
      <c r="G36" s="23">
        <v>1996681</v>
      </c>
      <c r="H36" s="23">
        <v>1925194</v>
      </c>
      <c r="I36" s="23">
        <v>1942520</v>
      </c>
      <c r="J36" s="23">
        <v>2179548</v>
      </c>
      <c r="K36" s="23">
        <v>2160092</v>
      </c>
      <c r="L36" s="23">
        <v>2196424</v>
      </c>
      <c r="M36" s="23">
        <v>2190514</v>
      </c>
      <c r="N36" s="23">
        <v>1976539</v>
      </c>
      <c r="O36" s="23">
        <v>1965332</v>
      </c>
      <c r="P36" s="23">
        <v>24720226</v>
      </c>
    </row>
    <row r="37" spans="2:16" ht="15">
      <c r="B37" s="22" t="s">
        <v>19</v>
      </c>
      <c r="C37" s="23">
        <v>1452</v>
      </c>
      <c r="D37" s="23">
        <v>1617</v>
      </c>
      <c r="E37" s="23">
        <v>4333</v>
      </c>
      <c r="F37" s="23">
        <v>5893</v>
      </c>
      <c r="G37" s="23">
        <v>4996</v>
      </c>
      <c r="H37" s="23">
        <v>4763</v>
      </c>
      <c r="I37" s="23">
        <v>4318</v>
      </c>
      <c r="J37" s="23">
        <v>4587</v>
      </c>
      <c r="K37" s="23">
        <v>4848</v>
      </c>
      <c r="L37" s="23">
        <v>5032</v>
      </c>
      <c r="M37" s="23">
        <v>5103</v>
      </c>
      <c r="N37" s="23">
        <v>4608</v>
      </c>
      <c r="O37" s="23">
        <v>4285</v>
      </c>
      <c r="P37" s="23">
        <v>55835</v>
      </c>
    </row>
    <row r="38" spans="2:16" ht="25.5">
      <c r="B38" s="20" t="s">
        <v>2</v>
      </c>
      <c r="C38" s="18">
        <v>993703</v>
      </c>
      <c r="D38" s="18">
        <v>1424973</v>
      </c>
      <c r="E38" s="18">
        <v>1831559</v>
      </c>
      <c r="F38" s="18">
        <v>1950442</v>
      </c>
      <c r="G38" s="18">
        <v>2001677</v>
      </c>
      <c r="H38" s="18">
        <v>1929957</v>
      </c>
      <c r="I38" s="18">
        <v>1946838</v>
      </c>
      <c r="J38" s="18">
        <v>2184135</v>
      </c>
      <c r="K38" s="18">
        <v>2164940</v>
      </c>
      <c r="L38" s="18">
        <v>2201456</v>
      </c>
      <c r="M38" s="18">
        <v>2195617</v>
      </c>
      <c r="N38" s="18">
        <v>1981147</v>
      </c>
      <c r="O38" s="18">
        <v>1969617</v>
      </c>
      <c r="P38" s="18">
        <v>24776061</v>
      </c>
    </row>
    <row r="39" spans="2:16" ht="15">
      <c r="B39" s="13"/>
      <c r="C39" s="13"/>
      <c r="D39" s="13"/>
      <c r="E39" s="13"/>
      <c r="F39" s="13"/>
      <c r="G39" s="13"/>
      <c r="H39" s="13"/>
      <c r="I39" s="13"/>
      <c r="J39" s="13"/>
      <c r="K39" s="13"/>
      <c r="L39" s="13"/>
      <c r="M39" s="13"/>
      <c r="N39" s="13"/>
      <c r="O39" s="13"/>
      <c r="P39" s="13"/>
    </row>
    <row r="40" spans="2:16" ht="15">
      <c r="B40" s="25" t="s">
        <v>11</v>
      </c>
      <c r="C40" s="13"/>
      <c r="D40" s="13"/>
      <c r="E40" s="13"/>
      <c r="F40" s="13"/>
      <c r="G40" s="13"/>
      <c r="H40" s="13"/>
      <c r="I40" s="13"/>
      <c r="J40" s="13"/>
      <c r="K40" s="13"/>
      <c r="L40" s="13"/>
      <c r="M40" s="13"/>
      <c r="N40" s="13"/>
      <c r="O40" s="13"/>
      <c r="P40" s="13"/>
    </row>
    <row r="41" spans="2:16" ht="15">
      <c r="B41" s="26" t="s">
        <v>21</v>
      </c>
      <c r="C41" s="13"/>
      <c r="D41" s="13"/>
      <c r="E41" s="13"/>
      <c r="F41" s="13"/>
      <c r="G41" s="13"/>
      <c r="H41" s="13"/>
      <c r="I41" s="13"/>
      <c r="J41" s="13"/>
      <c r="K41" s="13"/>
      <c r="L41" s="13"/>
      <c r="M41" s="13"/>
      <c r="N41" s="13"/>
      <c r="O41" s="13"/>
      <c r="P41" s="13"/>
    </row>
    <row r="42" spans="2:16" ht="15">
      <c r="B42" s="26" t="s">
        <v>15</v>
      </c>
      <c r="C42" s="13"/>
      <c r="D42" s="13"/>
      <c r="E42" s="13"/>
      <c r="F42" s="13"/>
      <c r="G42" s="13"/>
      <c r="H42" s="13"/>
      <c r="I42" s="13"/>
      <c r="J42" s="13"/>
      <c r="K42" s="13"/>
      <c r="L42" s="13"/>
      <c r="M42" s="13"/>
      <c r="N42" s="13"/>
      <c r="O42" s="13"/>
      <c r="P42" s="13"/>
    </row>
    <row r="43" spans="2:16" ht="15">
      <c r="B43" s="27"/>
      <c r="C43" s="13"/>
      <c r="D43" s="13"/>
      <c r="E43" s="13"/>
      <c r="F43" s="13"/>
      <c r="G43" s="13"/>
      <c r="H43" s="13"/>
      <c r="I43" s="13"/>
      <c r="J43" s="13"/>
      <c r="K43" s="13"/>
      <c r="L43" s="13"/>
      <c r="M43" s="13"/>
      <c r="N43" s="13"/>
      <c r="O43" s="13"/>
      <c r="P43" s="13"/>
    </row>
  </sheetData>
  <sheetProtection/>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B33:O62"/>
  <sheetViews>
    <sheetView zoomScale="80" zoomScaleNormal="80" zoomScalePageLayoutView="0" workbookViewId="0" topLeftCell="A28">
      <selection activeCell="B33" sqref="B33"/>
    </sheetView>
  </sheetViews>
  <sheetFormatPr defaultColWidth="9.140625" defaultRowHeight="15"/>
  <cols>
    <col min="2" max="2" width="15.421875" style="0" customWidth="1"/>
    <col min="3" max="14" width="12.140625" style="0" bestFit="1" customWidth="1"/>
    <col min="15" max="15" width="13.421875" style="0" bestFit="1" customWidth="1"/>
  </cols>
  <sheetData>
    <row r="33" spans="2:15" ht="15.75">
      <c r="B33" s="11" t="s">
        <v>0</v>
      </c>
      <c r="C33" s="28"/>
      <c r="D33" s="28"/>
      <c r="E33" s="28"/>
      <c r="F33" s="28"/>
      <c r="G33" s="28"/>
      <c r="H33" s="28"/>
      <c r="I33" s="28"/>
      <c r="J33" s="28"/>
      <c r="K33" s="28"/>
      <c r="L33" s="28"/>
      <c r="M33" s="28"/>
      <c r="N33" s="28"/>
      <c r="O33" s="28"/>
    </row>
    <row r="34" spans="2:15" ht="15">
      <c r="B34" s="28"/>
      <c r="C34" s="28"/>
      <c r="D34" s="28"/>
      <c r="E34" s="28"/>
      <c r="F34" s="28"/>
      <c r="G34" s="28"/>
      <c r="H34" s="28"/>
      <c r="I34" s="28"/>
      <c r="J34" s="28"/>
      <c r="K34" s="28"/>
      <c r="L34" s="28"/>
      <c r="M34" s="28"/>
      <c r="N34" s="28"/>
      <c r="O34" s="28"/>
    </row>
    <row r="35" spans="2:15" ht="15">
      <c r="B35" s="29"/>
      <c r="C35" s="30">
        <v>40269</v>
      </c>
      <c r="D35" s="30">
        <v>40299</v>
      </c>
      <c r="E35" s="30">
        <v>40330</v>
      </c>
      <c r="F35" s="30">
        <v>40360</v>
      </c>
      <c r="G35" s="30">
        <v>40391</v>
      </c>
      <c r="H35" s="30">
        <v>40422</v>
      </c>
      <c r="I35" s="30">
        <v>40452</v>
      </c>
      <c r="J35" s="30">
        <v>40483</v>
      </c>
      <c r="K35" s="30">
        <v>40513</v>
      </c>
      <c r="L35" s="30">
        <v>40544</v>
      </c>
      <c r="M35" s="30">
        <v>40575</v>
      </c>
      <c r="N35" s="30">
        <v>40603</v>
      </c>
      <c r="O35" s="31" t="s">
        <v>2</v>
      </c>
    </row>
    <row r="36" spans="2:15" ht="15">
      <c r="B36" s="32" t="s">
        <v>3</v>
      </c>
      <c r="C36" s="17">
        <v>1323160</v>
      </c>
      <c r="D36" s="17">
        <v>1418528</v>
      </c>
      <c r="E36" s="17">
        <v>1429468</v>
      </c>
      <c r="F36" s="17">
        <v>1344348</v>
      </c>
      <c r="G36" s="17">
        <v>1492114</v>
      </c>
      <c r="H36" s="17">
        <v>1471897</v>
      </c>
      <c r="I36" s="17">
        <v>1179062</v>
      </c>
      <c r="J36" s="17">
        <v>1257412</v>
      </c>
      <c r="K36" s="17">
        <v>1331041</v>
      </c>
      <c r="L36" s="17">
        <v>1405710</v>
      </c>
      <c r="M36" s="17">
        <v>1387732</v>
      </c>
      <c r="N36" s="17">
        <v>1483293</v>
      </c>
      <c r="O36" s="17">
        <v>16523765</v>
      </c>
    </row>
    <row r="37" spans="2:15" ht="15">
      <c r="B37" s="33" t="s">
        <v>4</v>
      </c>
      <c r="C37" s="17">
        <v>637146</v>
      </c>
      <c r="D37" s="17">
        <v>571134</v>
      </c>
      <c r="E37" s="17">
        <v>511149</v>
      </c>
      <c r="F37" s="17">
        <v>550278</v>
      </c>
      <c r="G37" s="17">
        <v>642797</v>
      </c>
      <c r="H37" s="17">
        <v>688703</v>
      </c>
      <c r="I37" s="17">
        <v>707745</v>
      </c>
      <c r="J37" s="17">
        <v>745761</v>
      </c>
      <c r="K37" s="17">
        <v>785591</v>
      </c>
      <c r="L37" s="17">
        <v>914894</v>
      </c>
      <c r="M37" s="17">
        <v>810653</v>
      </c>
      <c r="N37" s="17">
        <v>980643</v>
      </c>
      <c r="O37" s="17">
        <v>8546494</v>
      </c>
    </row>
    <row r="38" spans="2:15" ht="15">
      <c r="B38" s="33" t="s">
        <v>5</v>
      </c>
      <c r="C38" s="17">
        <v>686014</v>
      </c>
      <c r="D38" s="17">
        <v>847394</v>
      </c>
      <c r="E38" s="17">
        <v>918319</v>
      </c>
      <c r="F38" s="17">
        <v>794070</v>
      </c>
      <c r="G38" s="17">
        <v>849317</v>
      </c>
      <c r="H38" s="17">
        <v>783194</v>
      </c>
      <c r="I38" s="17">
        <v>471317</v>
      </c>
      <c r="J38" s="17">
        <v>511651</v>
      </c>
      <c r="K38" s="17">
        <v>545450</v>
      </c>
      <c r="L38" s="17">
        <v>490816</v>
      </c>
      <c r="M38" s="17">
        <v>577079</v>
      </c>
      <c r="N38" s="17">
        <v>502650</v>
      </c>
      <c r="O38" s="17">
        <v>7977271</v>
      </c>
    </row>
    <row r="39" spans="2:15" ht="15">
      <c r="B39" s="32" t="s">
        <v>6</v>
      </c>
      <c r="C39" s="17">
        <v>10297</v>
      </c>
      <c r="D39" s="17">
        <v>14908</v>
      </c>
      <c r="E39" s="17">
        <v>3910</v>
      </c>
      <c r="F39" s="17">
        <v>0</v>
      </c>
      <c r="G39" s="17">
        <v>4000</v>
      </c>
      <c r="H39" s="17">
        <v>45063</v>
      </c>
      <c r="I39" s="17">
        <v>53053</v>
      </c>
      <c r="J39" s="17">
        <v>97223</v>
      </c>
      <c r="K39" s="17">
        <v>144600</v>
      </c>
      <c r="L39" s="17">
        <v>126591</v>
      </c>
      <c r="M39" s="17">
        <v>117665</v>
      </c>
      <c r="N39" s="17">
        <v>114446</v>
      </c>
      <c r="O39" s="17">
        <v>731756</v>
      </c>
    </row>
    <row r="40" spans="2:15" ht="15">
      <c r="B40" s="33" t="s">
        <v>4</v>
      </c>
      <c r="C40" s="17">
        <v>10297</v>
      </c>
      <c r="D40" s="17">
        <v>14908</v>
      </c>
      <c r="E40" s="17">
        <v>3910</v>
      </c>
      <c r="F40" s="17">
        <v>0</v>
      </c>
      <c r="G40" s="17">
        <v>4000</v>
      </c>
      <c r="H40" s="17">
        <v>45063</v>
      </c>
      <c r="I40" s="17">
        <v>53053</v>
      </c>
      <c r="J40" s="17">
        <v>97223</v>
      </c>
      <c r="K40" s="17">
        <v>144600</v>
      </c>
      <c r="L40" s="17">
        <v>94691</v>
      </c>
      <c r="M40" s="17">
        <v>86069</v>
      </c>
      <c r="N40" s="17">
        <v>97933</v>
      </c>
      <c r="O40" s="17">
        <v>651747</v>
      </c>
    </row>
    <row r="41" spans="2:15" ht="15">
      <c r="B41" s="33" t="s">
        <v>24</v>
      </c>
      <c r="C41" s="17">
        <v>0</v>
      </c>
      <c r="D41" s="17">
        <v>0</v>
      </c>
      <c r="E41" s="17">
        <v>0</v>
      </c>
      <c r="F41" s="17">
        <v>0</v>
      </c>
      <c r="G41" s="17">
        <v>0</v>
      </c>
      <c r="H41" s="17">
        <v>0</v>
      </c>
      <c r="I41" s="17">
        <v>0</v>
      </c>
      <c r="J41" s="17">
        <v>0</v>
      </c>
      <c r="K41" s="17">
        <v>0</v>
      </c>
      <c r="L41" s="17">
        <v>31900</v>
      </c>
      <c r="M41" s="17">
        <v>31596</v>
      </c>
      <c r="N41" s="17">
        <v>16513</v>
      </c>
      <c r="O41" s="17">
        <v>80009</v>
      </c>
    </row>
    <row r="42" spans="2:15" ht="15">
      <c r="B42" s="32" t="s">
        <v>7</v>
      </c>
      <c r="C42" s="17">
        <v>163189</v>
      </c>
      <c r="D42" s="17">
        <v>215236</v>
      </c>
      <c r="E42" s="17">
        <v>131032</v>
      </c>
      <c r="F42" s="17">
        <v>197976</v>
      </c>
      <c r="G42" s="17">
        <v>206625</v>
      </c>
      <c r="H42" s="17">
        <v>193131</v>
      </c>
      <c r="I42" s="17">
        <v>164747</v>
      </c>
      <c r="J42" s="17">
        <v>152247</v>
      </c>
      <c r="K42" s="17">
        <v>209700</v>
      </c>
      <c r="L42" s="17">
        <v>205194</v>
      </c>
      <c r="M42" s="17">
        <v>196179</v>
      </c>
      <c r="N42" s="17">
        <v>173333</v>
      </c>
      <c r="O42" s="17">
        <v>2208589</v>
      </c>
    </row>
    <row r="43" spans="2:15" ht="15">
      <c r="B43" s="33" t="s">
        <v>4</v>
      </c>
      <c r="C43" s="17">
        <v>163189</v>
      </c>
      <c r="D43" s="17">
        <v>156440</v>
      </c>
      <c r="E43" s="17">
        <v>131032</v>
      </c>
      <c r="F43" s="17">
        <v>142003</v>
      </c>
      <c r="G43" s="17">
        <v>150994</v>
      </c>
      <c r="H43" s="17">
        <v>193131</v>
      </c>
      <c r="I43" s="17">
        <v>164747</v>
      </c>
      <c r="J43" s="17">
        <v>152247</v>
      </c>
      <c r="K43" s="17">
        <v>209700</v>
      </c>
      <c r="L43" s="17">
        <v>205194</v>
      </c>
      <c r="M43" s="17">
        <v>196179</v>
      </c>
      <c r="N43" s="17">
        <v>173333</v>
      </c>
      <c r="O43" s="17">
        <v>2038189</v>
      </c>
    </row>
    <row r="44" spans="2:15" ht="15">
      <c r="B44" s="33" t="s">
        <v>24</v>
      </c>
      <c r="C44" s="17">
        <v>0</v>
      </c>
      <c r="D44" s="17">
        <v>58796</v>
      </c>
      <c r="E44" s="17">
        <v>0</v>
      </c>
      <c r="F44" s="17">
        <v>55973</v>
      </c>
      <c r="G44" s="17">
        <v>55631</v>
      </c>
      <c r="H44" s="17">
        <v>0</v>
      </c>
      <c r="I44" s="17">
        <v>0</v>
      </c>
      <c r="J44" s="17">
        <v>0</v>
      </c>
      <c r="K44" s="17">
        <v>0</v>
      </c>
      <c r="L44" s="17">
        <v>0</v>
      </c>
      <c r="M44" s="17">
        <v>0</v>
      </c>
      <c r="N44" s="17">
        <v>0</v>
      </c>
      <c r="O44" s="17">
        <v>170400</v>
      </c>
    </row>
    <row r="45" spans="2:15" ht="15">
      <c r="B45" s="32" t="s">
        <v>8</v>
      </c>
      <c r="C45" s="17">
        <v>5031</v>
      </c>
      <c r="D45" s="17">
        <v>2790</v>
      </c>
      <c r="E45" s="17">
        <v>361</v>
      </c>
      <c r="F45" s="17">
        <v>928</v>
      </c>
      <c r="G45" s="17">
        <v>187</v>
      </c>
      <c r="H45" s="17">
        <v>33</v>
      </c>
      <c r="I45" s="17">
        <v>1493</v>
      </c>
      <c r="J45" s="17">
        <v>1072</v>
      </c>
      <c r="K45" s="17">
        <v>0</v>
      </c>
      <c r="L45" s="17">
        <v>0</v>
      </c>
      <c r="M45" s="17">
        <v>0</v>
      </c>
      <c r="N45" s="17">
        <v>0</v>
      </c>
      <c r="O45" s="17">
        <v>11895</v>
      </c>
    </row>
    <row r="46" spans="2:15" ht="15">
      <c r="B46" s="33" t="s">
        <v>4</v>
      </c>
      <c r="C46" s="17">
        <v>5031</v>
      </c>
      <c r="D46" s="17">
        <v>2790</v>
      </c>
      <c r="E46" s="17">
        <v>361</v>
      </c>
      <c r="F46" s="17">
        <v>928</v>
      </c>
      <c r="G46" s="17">
        <v>187</v>
      </c>
      <c r="H46" s="17">
        <v>33</v>
      </c>
      <c r="I46" s="17">
        <v>1493</v>
      </c>
      <c r="J46" s="17">
        <v>1072</v>
      </c>
      <c r="K46" s="17">
        <v>0</v>
      </c>
      <c r="L46" s="17">
        <v>0</v>
      </c>
      <c r="M46" s="17">
        <v>0</v>
      </c>
      <c r="N46" s="17">
        <v>0</v>
      </c>
      <c r="O46" s="17">
        <v>11895</v>
      </c>
    </row>
    <row r="47" spans="2:15" ht="15">
      <c r="B47" s="33" t="s">
        <v>24</v>
      </c>
      <c r="C47" s="17">
        <v>0</v>
      </c>
      <c r="D47" s="17">
        <v>0</v>
      </c>
      <c r="E47" s="17">
        <v>0</v>
      </c>
      <c r="F47" s="17">
        <v>0</v>
      </c>
      <c r="G47" s="17">
        <v>0</v>
      </c>
      <c r="H47" s="17">
        <v>0</v>
      </c>
      <c r="I47" s="17">
        <v>0</v>
      </c>
      <c r="J47" s="17">
        <v>0</v>
      </c>
      <c r="K47" s="17">
        <v>0</v>
      </c>
      <c r="L47" s="17">
        <v>0</v>
      </c>
      <c r="M47" s="17">
        <v>0</v>
      </c>
      <c r="N47" s="17">
        <v>0</v>
      </c>
      <c r="O47" s="17">
        <v>0</v>
      </c>
    </row>
    <row r="48" spans="2:15" ht="15">
      <c r="B48" s="32" t="s">
        <v>9</v>
      </c>
      <c r="C48" s="17">
        <v>4066</v>
      </c>
      <c r="D48" s="17">
        <v>3372</v>
      </c>
      <c r="E48" s="17">
        <v>8127</v>
      </c>
      <c r="F48" s="17">
        <v>7962</v>
      </c>
      <c r="G48" s="17">
        <v>7452</v>
      </c>
      <c r="H48" s="17">
        <v>8008</v>
      </c>
      <c r="I48" s="17">
        <v>10455</v>
      </c>
      <c r="J48" s="17">
        <v>9024</v>
      </c>
      <c r="K48" s="17">
        <v>7686</v>
      </c>
      <c r="L48" s="17">
        <v>9082</v>
      </c>
      <c r="M48" s="17">
        <v>9624</v>
      </c>
      <c r="N48" s="17">
        <v>8125</v>
      </c>
      <c r="O48" s="17">
        <v>92983</v>
      </c>
    </row>
    <row r="49" spans="2:15" ht="15">
      <c r="B49" s="33" t="s">
        <v>4</v>
      </c>
      <c r="C49" s="17">
        <v>4066</v>
      </c>
      <c r="D49" s="17">
        <v>3372</v>
      </c>
      <c r="E49" s="17">
        <v>8127</v>
      </c>
      <c r="F49" s="17">
        <v>7962</v>
      </c>
      <c r="G49" s="17">
        <v>7452</v>
      </c>
      <c r="H49" s="17">
        <v>8008</v>
      </c>
      <c r="I49" s="17">
        <v>10455</v>
      </c>
      <c r="J49" s="17">
        <v>9024</v>
      </c>
      <c r="K49" s="17">
        <v>7686</v>
      </c>
      <c r="L49" s="17">
        <v>9082</v>
      </c>
      <c r="M49" s="17">
        <v>9624</v>
      </c>
      <c r="N49" s="17">
        <v>8125</v>
      </c>
      <c r="O49" s="17">
        <v>92983</v>
      </c>
    </row>
    <row r="50" spans="2:15" ht="15">
      <c r="B50" s="33" t="s">
        <v>24</v>
      </c>
      <c r="C50" s="17">
        <v>0</v>
      </c>
      <c r="D50" s="17">
        <v>0</v>
      </c>
      <c r="E50" s="17">
        <v>0</v>
      </c>
      <c r="F50" s="17">
        <v>0</v>
      </c>
      <c r="G50" s="17">
        <v>0</v>
      </c>
      <c r="H50" s="17">
        <v>0</v>
      </c>
      <c r="I50" s="17">
        <v>0</v>
      </c>
      <c r="J50" s="17">
        <v>0</v>
      </c>
      <c r="K50" s="17">
        <v>0</v>
      </c>
      <c r="L50" s="17">
        <v>0</v>
      </c>
      <c r="M50" s="17">
        <v>0</v>
      </c>
      <c r="N50" s="17">
        <v>0</v>
      </c>
      <c r="O50" s="17">
        <v>0</v>
      </c>
    </row>
    <row r="51" spans="2:15" ht="15">
      <c r="B51" s="32" t="s">
        <v>10</v>
      </c>
      <c r="C51" s="17">
        <v>5785</v>
      </c>
      <c r="D51" s="17">
        <v>25051</v>
      </c>
      <c r="E51" s="17">
        <v>29617</v>
      </c>
      <c r="F51" s="17">
        <v>29415</v>
      </c>
      <c r="G51" s="17">
        <v>28923</v>
      </c>
      <c r="H51" s="17">
        <v>26816</v>
      </c>
      <c r="I51" s="17">
        <v>28189</v>
      </c>
      <c r="J51" s="17">
        <v>28182</v>
      </c>
      <c r="K51" s="17">
        <v>30897</v>
      </c>
      <c r="L51" s="17">
        <v>31475</v>
      </c>
      <c r="M51" s="17">
        <v>28836</v>
      </c>
      <c r="N51" s="17">
        <v>24381</v>
      </c>
      <c r="O51" s="17">
        <v>317567</v>
      </c>
    </row>
    <row r="52" spans="2:15" ht="15">
      <c r="B52" s="33" t="s">
        <v>4</v>
      </c>
      <c r="C52" s="17">
        <v>2006</v>
      </c>
      <c r="D52" s="17">
        <v>16025</v>
      </c>
      <c r="E52" s="17">
        <v>16285</v>
      </c>
      <c r="F52" s="17">
        <v>16405</v>
      </c>
      <c r="G52" s="17">
        <v>16677</v>
      </c>
      <c r="H52" s="17">
        <v>16434</v>
      </c>
      <c r="I52" s="17">
        <v>16600</v>
      </c>
      <c r="J52" s="17">
        <v>13940</v>
      </c>
      <c r="K52" s="17">
        <v>16711</v>
      </c>
      <c r="L52" s="17">
        <v>17032</v>
      </c>
      <c r="M52" s="17">
        <v>15719</v>
      </c>
      <c r="N52" s="17">
        <v>24381</v>
      </c>
      <c r="O52" s="17">
        <v>188215</v>
      </c>
    </row>
    <row r="53" spans="2:15" ht="15">
      <c r="B53" s="33" t="s">
        <v>24</v>
      </c>
      <c r="C53" s="17">
        <v>3779</v>
      </c>
      <c r="D53" s="17">
        <v>9026</v>
      </c>
      <c r="E53" s="17">
        <v>13332</v>
      </c>
      <c r="F53" s="17">
        <v>13010</v>
      </c>
      <c r="G53" s="17">
        <v>12246</v>
      </c>
      <c r="H53" s="17">
        <v>10382</v>
      </c>
      <c r="I53" s="17">
        <v>11589</v>
      </c>
      <c r="J53" s="17">
        <v>14242</v>
      </c>
      <c r="K53" s="17">
        <v>14186</v>
      </c>
      <c r="L53" s="17">
        <v>14443</v>
      </c>
      <c r="M53" s="17">
        <v>13117</v>
      </c>
      <c r="N53" s="17">
        <v>0</v>
      </c>
      <c r="O53" s="17">
        <v>129352</v>
      </c>
    </row>
    <row r="54" spans="2:15" ht="15">
      <c r="B54" s="34" t="s">
        <v>2</v>
      </c>
      <c r="C54" s="35">
        <v>1511528</v>
      </c>
      <c r="D54" s="35">
        <v>1679885</v>
      </c>
      <c r="E54" s="35">
        <v>1602515</v>
      </c>
      <c r="F54" s="35">
        <v>1580629</v>
      </c>
      <c r="G54" s="35">
        <v>1739301</v>
      </c>
      <c r="H54" s="35">
        <v>1744948</v>
      </c>
      <c r="I54" s="35">
        <v>1436999</v>
      </c>
      <c r="J54" s="35">
        <v>1545160</v>
      </c>
      <c r="K54" s="35">
        <v>1723924</v>
      </c>
      <c r="L54" s="35">
        <v>1778052</v>
      </c>
      <c r="M54" s="35">
        <v>1740036</v>
      </c>
      <c r="N54" s="35">
        <v>1803578</v>
      </c>
      <c r="O54" s="35">
        <v>19886555</v>
      </c>
    </row>
    <row r="55" spans="2:15" ht="15">
      <c r="B55" s="36" t="s">
        <v>4</v>
      </c>
      <c r="C55" s="37">
        <f>SUM(C37,C40,C43,C46,C49,C52)</f>
        <v>821735</v>
      </c>
      <c r="D55" s="37">
        <f aca="true" t="shared" si="0" ref="D55:O56">SUM(D37,D40,D43,D46,D49,D52)</f>
        <v>764669</v>
      </c>
      <c r="E55" s="37">
        <f t="shared" si="0"/>
        <v>670864</v>
      </c>
      <c r="F55" s="37">
        <f t="shared" si="0"/>
        <v>717576</v>
      </c>
      <c r="G55" s="37">
        <f t="shared" si="0"/>
        <v>822107</v>
      </c>
      <c r="H55" s="37">
        <f t="shared" si="0"/>
        <v>951372</v>
      </c>
      <c r="I55" s="37">
        <f t="shared" si="0"/>
        <v>954093</v>
      </c>
      <c r="J55" s="37">
        <f t="shared" si="0"/>
        <v>1019267</v>
      </c>
      <c r="K55" s="37">
        <f t="shared" si="0"/>
        <v>1164288</v>
      </c>
      <c r="L55" s="37">
        <f t="shared" si="0"/>
        <v>1240893</v>
      </c>
      <c r="M55" s="37">
        <f t="shared" si="0"/>
        <v>1118244</v>
      </c>
      <c r="N55" s="37">
        <f t="shared" si="0"/>
        <v>1284415</v>
      </c>
      <c r="O55" s="37">
        <f t="shared" si="0"/>
        <v>11529523</v>
      </c>
    </row>
    <row r="56" spans="2:15" ht="15">
      <c r="B56" s="36" t="s">
        <v>24</v>
      </c>
      <c r="C56" s="37">
        <f>SUM(C38,C41,C44,C47,C50,C53)</f>
        <v>689793</v>
      </c>
      <c r="D56" s="37">
        <f t="shared" si="0"/>
        <v>915216</v>
      </c>
      <c r="E56" s="37">
        <f t="shared" si="0"/>
        <v>931651</v>
      </c>
      <c r="F56" s="37">
        <f t="shared" si="0"/>
        <v>863053</v>
      </c>
      <c r="G56" s="37">
        <f t="shared" si="0"/>
        <v>917194</v>
      </c>
      <c r="H56" s="37">
        <f t="shared" si="0"/>
        <v>793576</v>
      </c>
      <c r="I56" s="37">
        <f t="shared" si="0"/>
        <v>482906</v>
      </c>
      <c r="J56" s="37">
        <f t="shared" si="0"/>
        <v>525893</v>
      </c>
      <c r="K56" s="37">
        <f t="shared" si="0"/>
        <v>559636</v>
      </c>
      <c r="L56" s="37">
        <f t="shared" si="0"/>
        <v>537159</v>
      </c>
      <c r="M56" s="37">
        <f t="shared" si="0"/>
        <v>621792</v>
      </c>
      <c r="N56" s="37">
        <f t="shared" si="0"/>
        <v>519163</v>
      </c>
      <c r="O56" s="37">
        <f t="shared" si="0"/>
        <v>8357032</v>
      </c>
    </row>
    <row r="57" spans="2:15" ht="15">
      <c r="B57" s="1"/>
      <c r="C57" s="1"/>
      <c r="D57" s="1"/>
      <c r="E57" s="1"/>
      <c r="F57" s="1"/>
      <c r="G57" s="1"/>
      <c r="H57" s="1"/>
      <c r="I57" s="1"/>
      <c r="J57" s="1"/>
      <c r="K57" s="1"/>
      <c r="L57" s="1"/>
      <c r="M57" s="1"/>
      <c r="N57" s="1"/>
      <c r="O57" s="1"/>
    </row>
    <row r="58" spans="2:15" ht="15">
      <c r="B58" s="15" t="s">
        <v>11</v>
      </c>
      <c r="C58" s="1"/>
      <c r="D58" s="1"/>
      <c r="E58" s="1"/>
      <c r="F58" s="1"/>
      <c r="G58" s="1"/>
      <c r="H58" s="1"/>
      <c r="I58" s="1"/>
      <c r="J58" s="1"/>
      <c r="K58" s="1"/>
      <c r="L58" s="1"/>
      <c r="M58" s="1"/>
      <c r="N58" s="1"/>
      <c r="O58" s="1"/>
    </row>
    <row r="59" spans="2:15" ht="15">
      <c r="B59" s="16" t="s">
        <v>12</v>
      </c>
      <c r="C59" s="1"/>
      <c r="D59" s="1"/>
      <c r="E59" s="1"/>
      <c r="F59" s="1"/>
      <c r="G59" s="1"/>
      <c r="H59" s="1"/>
      <c r="I59" s="1"/>
      <c r="J59" s="1"/>
      <c r="K59" s="1"/>
      <c r="L59" s="1"/>
      <c r="M59" s="1"/>
      <c r="N59" s="1"/>
      <c r="O59" s="1"/>
    </row>
    <row r="60" spans="2:15" ht="15">
      <c r="B60" s="14" t="s">
        <v>13</v>
      </c>
      <c r="C60" s="1"/>
      <c r="D60" s="1"/>
      <c r="E60" s="1"/>
      <c r="F60" s="1"/>
      <c r="G60" s="1"/>
      <c r="H60" s="1"/>
      <c r="I60" s="1"/>
      <c r="J60" s="1"/>
      <c r="K60" s="1"/>
      <c r="L60" s="1"/>
      <c r="M60" s="1"/>
      <c r="N60" s="1"/>
      <c r="O60" s="1"/>
    </row>
    <row r="61" spans="2:15" ht="15">
      <c r="B61" s="16" t="s">
        <v>22</v>
      </c>
      <c r="C61" s="1"/>
      <c r="D61" s="1"/>
      <c r="E61" s="1"/>
      <c r="F61" s="1"/>
      <c r="G61" s="1"/>
      <c r="H61" s="1"/>
      <c r="I61" s="1"/>
      <c r="J61" s="1"/>
      <c r="K61" s="1"/>
      <c r="L61" s="1"/>
      <c r="M61" s="1"/>
      <c r="N61" s="1"/>
      <c r="O61" s="1"/>
    </row>
    <row r="62" spans="2:15" ht="15">
      <c r="B62" s="16" t="s">
        <v>23</v>
      </c>
      <c r="C62" s="1"/>
      <c r="D62" s="1"/>
      <c r="E62" s="1"/>
      <c r="F62" s="1"/>
      <c r="G62" s="1"/>
      <c r="H62" s="1"/>
      <c r="I62" s="1"/>
      <c r="J62" s="1"/>
      <c r="K62" s="1"/>
      <c r="L62" s="1"/>
      <c r="M62" s="1"/>
      <c r="N62" s="1"/>
      <c r="O62" s="1"/>
    </row>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B31:B37"/>
  <sheetViews>
    <sheetView zoomScale="80" zoomScaleNormal="80" zoomScalePageLayoutView="0" workbookViewId="0" topLeftCell="A28">
      <selection activeCell="B31" sqref="B31"/>
    </sheetView>
  </sheetViews>
  <sheetFormatPr defaultColWidth="9.140625" defaultRowHeight="15"/>
  <sheetData>
    <row r="31" ht="15.75">
      <c r="B31" s="11" t="s">
        <v>0</v>
      </c>
    </row>
    <row r="33" ht="15">
      <c r="B33" s="15" t="s">
        <v>11</v>
      </c>
    </row>
    <row r="34" ht="15">
      <c r="B34" s="16" t="s">
        <v>12</v>
      </c>
    </row>
    <row r="35" ht="15">
      <c r="B35" s="14" t="s">
        <v>13</v>
      </c>
    </row>
    <row r="36" ht="15">
      <c r="B36" s="16" t="s">
        <v>22</v>
      </c>
    </row>
    <row r="37" ht="15">
      <c r="B37" s="16" t="s">
        <v>23</v>
      </c>
    </row>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B32:P42"/>
  <sheetViews>
    <sheetView tabSelected="1" zoomScale="80" zoomScaleNormal="80" zoomScalePageLayoutView="0" workbookViewId="0" topLeftCell="A1">
      <selection activeCell="H51" sqref="H51"/>
    </sheetView>
  </sheetViews>
  <sheetFormatPr defaultColWidth="9.140625" defaultRowHeight="15"/>
  <cols>
    <col min="2" max="2" width="15.7109375" style="0" customWidth="1"/>
    <col min="3" max="14" width="12.140625" style="0" bestFit="1" customWidth="1"/>
    <col min="15" max="15" width="13.421875" style="0" bestFit="1" customWidth="1"/>
  </cols>
  <sheetData>
    <row r="32" ht="15.75">
      <c r="B32" s="11" t="s">
        <v>0</v>
      </c>
    </row>
    <row r="34" spans="2:16" ht="15">
      <c r="B34" s="29"/>
      <c r="C34" s="30">
        <v>40269</v>
      </c>
      <c r="D34" s="30">
        <v>40299</v>
      </c>
      <c r="E34" s="30">
        <v>40330</v>
      </c>
      <c r="F34" s="30">
        <v>40360</v>
      </c>
      <c r="G34" s="30">
        <v>40391</v>
      </c>
      <c r="H34" s="30">
        <v>40422</v>
      </c>
      <c r="I34" s="30">
        <v>40452</v>
      </c>
      <c r="J34" s="30">
        <v>40483</v>
      </c>
      <c r="K34" s="30">
        <v>40513</v>
      </c>
      <c r="L34" s="30">
        <v>40544</v>
      </c>
      <c r="M34" s="30">
        <v>40575</v>
      </c>
      <c r="N34" s="30">
        <v>40603</v>
      </c>
      <c r="O34" s="30" t="s">
        <v>2</v>
      </c>
      <c r="P34" s="39"/>
    </row>
    <row r="35" spans="2:16" ht="15">
      <c r="B35" s="32" t="s">
        <v>18</v>
      </c>
      <c r="C35" s="38">
        <v>1508681</v>
      </c>
      <c r="D35" s="38">
        <v>1676811</v>
      </c>
      <c r="E35" s="38">
        <v>1598695</v>
      </c>
      <c r="F35" s="38">
        <v>1576241</v>
      </c>
      <c r="G35" s="38">
        <v>1733433</v>
      </c>
      <c r="H35" s="38">
        <v>1742183</v>
      </c>
      <c r="I35" s="38">
        <v>1431510</v>
      </c>
      <c r="J35" s="38">
        <v>1494485</v>
      </c>
      <c r="K35" s="38">
        <v>1672707</v>
      </c>
      <c r="L35" s="38">
        <v>1727607</v>
      </c>
      <c r="M35" s="38">
        <v>1695795</v>
      </c>
      <c r="N35" s="38">
        <v>1774532</v>
      </c>
      <c r="O35" s="38">
        <v>19632680</v>
      </c>
      <c r="P35" s="39"/>
    </row>
    <row r="36" spans="2:16" ht="15">
      <c r="B36" s="32" t="s">
        <v>19</v>
      </c>
      <c r="C36" s="38">
        <v>2847</v>
      </c>
      <c r="D36" s="38">
        <v>3074</v>
      </c>
      <c r="E36" s="38">
        <v>3820</v>
      </c>
      <c r="F36" s="38">
        <v>4388</v>
      </c>
      <c r="G36" s="38">
        <v>5868</v>
      </c>
      <c r="H36" s="38">
        <v>2765</v>
      </c>
      <c r="I36" s="38">
        <v>5489</v>
      </c>
      <c r="J36" s="38">
        <v>50675</v>
      </c>
      <c r="K36" s="38">
        <v>51217</v>
      </c>
      <c r="L36" s="38">
        <v>50445</v>
      </c>
      <c r="M36" s="38">
        <v>44241</v>
      </c>
      <c r="N36" s="38">
        <v>29046</v>
      </c>
      <c r="O36" s="38">
        <v>253875</v>
      </c>
      <c r="P36" s="39"/>
    </row>
    <row r="37" spans="2:16" ht="15">
      <c r="B37" s="34" t="s">
        <v>2</v>
      </c>
      <c r="C37" s="35">
        <v>1511528</v>
      </c>
      <c r="D37" s="35">
        <v>1679885</v>
      </c>
      <c r="E37" s="35">
        <v>1602515</v>
      </c>
      <c r="F37" s="35">
        <v>1580629</v>
      </c>
      <c r="G37" s="35">
        <v>1739301</v>
      </c>
      <c r="H37" s="35">
        <v>1744948</v>
      </c>
      <c r="I37" s="35">
        <v>1436999</v>
      </c>
      <c r="J37" s="35">
        <v>1545160</v>
      </c>
      <c r="K37" s="35">
        <v>1723924</v>
      </c>
      <c r="L37" s="35">
        <v>1778052</v>
      </c>
      <c r="M37" s="35">
        <v>1740036</v>
      </c>
      <c r="N37" s="35">
        <v>1803578</v>
      </c>
      <c r="O37" s="35">
        <v>19886555</v>
      </c>
      <c r="P37" s="39"/>
    </row>
    <row r="38" spans="2:16" ht="15">
      <c r="B38" s="28"/>
      <c r="C38" s="28"/>
      <c r="D38" s="28"/>
      <c r="E38" s="28"/>
      <c r="F38" s="28"/>
      <c r="G38" s="28"/>
      <c r="H38" s="28"/>
      <c r="I38" s="28"/>
      <c r="J38" s="28"/>
      <c r="K38" s="28"/>
      <c r="L38" s="28"/>
      <c r="M38" s="28"/>
      <c r="N38" s="28"/>
      <c r="O38" s="28"/>
      <c r="P38" s="39"/>
    </row>
    <row r="39" spans="2:16" ht="15">
      <c r="B39" s="40" t="s">
        <v>11</v>
      </c>
      <c r="C39" s="28"/>
      <c r="D39" s="28"/>
      <c r="E39" s="28"/>
      <c r="F39" s="28"/>
      <c r="G39" s="28"/>
      <c r="H39" s="28"/>
      <c r="I39" s="28"/>
      <c r="J39" s="28"/>
      <c r="K39" s="28"/>
      <c r="L39" s="28"/>
      <c r="M39" s="28"/>
      <c r="N39" s="28"/>
      <c r="O39" s="28"/>
      <c r="P39" s="39"/>
    </row>
    <row r="40" spans="2:16" ht="15">
      <c r="B40" s="16" t="s">
        <v>21</v>
      </c>
      <c r="C40" s="28"/>
      <c r="D40" s="28"/>
      <c r="E40" s="28"/>
      <c r="F40" s="28"/>
      <c r="G40" s="28"/>
      <c r="H40" s="28"/>
      <c r="I40" s="28"/>
      <c r="J40" s="28"/>
      <c r="K40" s="28"/>
      <c r="L40" s="28"/>
      <c r="M40" s="28"/>
      <c r="N40" s="28"/>
      <c r="O40" s="28"/>
      <c r="P40" s="39"/>
    </row>
    <row r="41" spans="2:16" ht="15">
      <c r="B41" s="16" t="s">
        <v>23</v>
      </c>
      <c r="C41" s="28"/>
      <c r="D41" s="28"/>
      <c r="E41" s="28"/>
      <c r="F41" s="28"/>
      <c r="G41" s="28"/>
      <c r="H41" s="28"/>
      <c r="I41" s="28"/>
      <c r="J41" s="28"/>
      <c r="K41" s="28"/>
      <c r="L41" s="28"/>
      <c r="M41" s="28"/>
      <c r="N41" s="28"/>
      <c r="O41" s="28"/>
      <c r="P41" s="39"/>
    </row>
    <row r="42" spans="2:15" ht="15">
      <c r="B42" s="1"/>
      <c r="C42" s="1"/>
      <c r="D42" s="1"/>
      <c r="E42" s="1"/>
      <c r="F42" s="1"/>
      <c r="G42" s="1"/>
      <c r="H42" s="1"/>
      <c r="I42" s="1"/>
      <c r="J42" s="1"/>
      <c r="K42" s="1"/>
      <c r="L42" s="1"/>
      <c r="M42" s="1"/>
      <c r="N42" s="1"/>
      <c r="O42" s="1"/>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Ofgem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Summary of Combined Heat and Power (CHP) Levy Exemption Certificates (LECs) from April 2009 to March 2011</dc:title>
  <dc:subject/>
  <dc:creator>downhamma</dc:creator>
  <cp:keywords>CHP, LEC</cp:keywords>
  <dc:description/>
  <cp:lastModifiedBy>downhamma</cp:lastModifiedBy>
  <dcterms:created xsi:type="dcterms:W3CDTF">2011-07-29T12:49:55Z</dcterms:created>
  <dcterms:modified xsi:type="dcterms:W3CDTF">2011-07-29T14:33:15Z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
    <vt:lpwstr>- Main Document</vt:lpwstr>
  </property>
  <property fmtid="{D5CDD505-2E9C-101B-9397-08002B2CF9AE}" pid="3" name="Classification">
    <vt:lpwstr>Unclassified</vt:lpwstr>
  </property>
  <property fmtid="{D5CDD505-2E9C-101B-9397-08002B2CF9AE}" pid="4" name="Organisation">
    <vt:lpwstr>Choose an Organisation</vt:lpwstr>
  </property>
  <property fmtid="{D5CDD505-2E9C-101B-9397-08002B2CF9AE}" pid="5" name="_Status">
    <vt:lpwstr>Final and Sent to Registry</vt:lpwstr>
  </property>
  <property fmtid="{D5CDD505-2E9C-101B-9397-08002B2CF9AE}" pid="6" name=":">
    <vt:lpwstr>2011/08/06 - Summary of Combined Heat and Power (CHP) Levy Exemption Certificates (LECs) from April 2009 to Marc</vt:lpwstr>
  </property>
  <property fmtid="{D5CDD505-2E9C-101B-9397-08002B2CF9AE}" pid="7" name="Type of Document">
    <vt:lpwstr>Choose a Type</vt:lpwstr>
  </property>
  <property fmtid="{D5CDD505-2E9C-101B-9397-08002B2CF9AE}" pid="8" name="ContentTypeId">
    <vt:lpwstr>0x0101001B29A5457858BB40B9775B98A0F7A81700F51EB3B3F5A2FA428BECA20A9FE13DD3</vt:lpwstr>
  </property>
  <property fmtid="{D5CDD505-2E9C-101B-9397-08002B2CF9AE}" pid="9" name="ContentType">
    <vt:lpwstr>Other</vt:lpwstr>
  </property>
  <property fmtid="{D5CDD505-2E9C-101B-9397-08002B2CF9AE}" pid="10" name="Work Area">
    <vt:lpwstr>Environment</vt:lpwstr>
  </property>
  <property fmtid="{D5CDD505-2E9C-101B-9397-08002B2CF9AE}" pid="11" name="Descriptor">
    <vt:lpwstr/>
  </property>
  <property fmtid="{D5CDD505-2E9C-101B-9397-08002B2CF9AE}" pid="12" name="Ref No New">
    <vt:lpwstr/>
  </property>
  <property fmtid="{D5CDD505-2E9C-101B-9397-08002B2CF9AE}" pid="13" name="Publication Date:">
    <vt:lpwstr>2011-08-05T00:00:00Z</vt:lpwstr>
  </property>
  <property fmtid="{D5CDD505-2E9C-101B-9397-08002B2CF9AE}" pid="14" name="Overview">
    <vt:lpwstr>Summary of Combined Heat and Power (CHP) Levy Exemption Certificates (LECs) from April 2009 to March 2011</vt:lpwstr>
  </property>
</Properties>
</file>