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11640" activeTab="0"/>
  </bookViews>
  <sheets>
    <sheet name="Project Registration" sheetId="1" r:id="rId1"/>
    <sheet name="Project Changes" sheetId="2" r:id="rId2"/>
  </sheets>
  <definedNames/>
  <calcPr fullCalcOnLoad="1"/>
</workbook>
</file>

<file path=xl/sharedStrings.xml><?xml version="1.0" encoding="utf-8"?>
<sst xmlns="http://schemas.openxmlformats.org/spreadsheetml/2006/main" count="108" uniqueCount="56">
  <si>
    <t>Project description</t>
  </si>
  <si>
    <t>Project title</t>
  </si>
  <si>
    <t>Project background</t>
  </si>
  <si>
    <t>Scope and objectives</t>
  </si>
  <si>
    <t>Potential for new learning</t>
  </si>
  <si>
    <t>Risks</t>
  </si>
  <si>
    <t>Predicted end date</t>
  </si>
  <si>
    <t>Funding</t>
  </si>
  <si>
    <t>Revenue allowed for within the DPCR5 settlement (£)</t>
  </si>
  <si>
    <t>Related Undertakings</t>
  </si>
  <si>
    <t>Payments to Related Undertakings (£)</t>
  </si>
  <si>
    <t>IPR arrangements</t>
  </si>
  <si>
    <t>First Tier LCN Project Registration</t>
  </si>
  <si>
    <t>If not, please justify which parts the DNO considers to be confidential</t>
  </si>
  <si>
    <t>Registration date</t>
  </si>
  <si>
    <t>Publication</t>
  </si>
  <si>
    <t>Scale of Project</t>
  </si>
  <si>
    <t>Geographic area</t>
  </si>
  <si>
    <t>Change date</t>
  </si>
  <si>
    <t>External Collaborators and external funding</t>
  </si>
  <si>
    <t>If no, then please provide a compelling justification for the project being approved</t>
  </si>
  <si>
    <t>Tier1</t>
  </si>
  <si>
    <t>Reason for changes</t>
  </si>
  <si>
    <t>Updated details</t>
  </si>
  <si>
    <t>N/A</t>
  </si>
  <si>
    <t>TRL(s)</t>
  </si>
  <si>
    <t>Yes</t>
  </si>
  <si>
    <t>No</t>
  </si>
  <si>
    <t>Indication of the total Allowable First Tier Project Expenditure (£)</t>
  </si>
  <si>
    <t>Registration details</t>
  </si>
  <si>
    <t>First Tier LCN Project Changes</t>
  </si>
  <si>
    <t>DNO(s)</t>
  </si>
  <si>
    <t>Does the DNO provide Ofgem with consent to publish its First Tier LCN Project Registration Pro-forma in full?</t>
  </si>
  <si>
    <t>Does the DNO provide Ofgem with consent to publish its First Tier LCN Project Changes Pro-forma in full?</t>
  </si>
  <si>
    <t>If a payment is to be made to any Related Undertaking that is a Distribution System User, have the same terms been offered to similar Distribution System Users of the part of the network that is within the project boundary?</t>
  </si>
  <si>
    <t>Success criteria</t>
  </si>
  <si>
    <t>Solutions</t>
  </si>
  <si>
    <t xml:space="preserve">Solutions </t>
  </si>
  <si>
    <t>Does the Project involve customer engagement?</t>
  </si>
  <si>
    <t>Has the DNO used reasonable endeavours to make the opportunity available to similar Distribution System Users of the part of the network that is within the project boundary?</t>
  </si>
  <si>
    <t>If IPRs are generated, will they conform to the default IPR arrangements set out in the LCN Fund Governance Document?</t>
  </si>
  <si>
    <t>Scottish Power</t>
  </si>
  <si>
    <t>Scottish Power has been a partner in an IFI / TSB funded R &amp; D project with the University of Durham, Areva, Imass and Parsons Brinckerhoff to design and install at real-time thermal ratings system for overhead lines, cables and power transformers on a test network in North Wales.  
The field trial data is being collected and analysed and the R&amp;D phase of the project has now come to an end.</t>
  </si>
  <si>
    <t>Presently TRL5.  Expected to reach TRL8 by end date</t>
  </si>
  <si>
    <t>1st June 2013</t>
  </si>
  <si>
    <t>This project will make use of background IP generated by the University of Durham with their concent.  All knowledge used has been published by the R&amp;D consortium and is in the public domain.</t>
  </si>
  <si>
    <t>Implementation of Real-Time Thermal Ratings</t>
  </si>
  <si>
    <t xml:space="preserve">Renewable generation is often located in rural locations where there is little spare capacity of the distribution networks.  This project aims to unlock extra capacity in the networks thus reducing reinforcement requirements and connection costs for wind generators.
The scope of this project is to implement a dynamic real-time thermal rating system for overhead lines that gives the control room operators greater visibility of the actual thermal operating status of their network. 
The objective is to deliver the first active distribution network based implementation of this technology across a wide area of the network.  The implementation will involve the installation of meteorological stations and monitoring equipment, the data from which will be processed to display real-time thermal ratings and conductor operating temperatures on a graphical user interface within the distribution network control room. 
Through open-loop analysis of the dynamic thermal rating system, and confidence-building in the technology adoption, the system will then feed into an ‘Active Network Management’ project, which will facilitate and manage the connection of the wind farms on congested networks.
</t>
  </si>
  <si>
    <t xml:space="preserve">The following success criteria have been identified:
• Install the necessary equipment to support an open-loop control system infrastructure to facilitate the connection of embedded generation
• Prove the integrity of the dynamic thermal rating technology embedded within PowerOn Fusion NMS through data analysis of 1-year’s operation as a minimum 
• Build the confidence of ScottishPower to adopt the technology
• Ensure that network integrity and security of supply are not compromised during all stages of the project.
• Provide accurate documentation to facilitate change control through the course of the project (e.g. changes in staff working on project)
</t>
  </si>
  <si>
    <t>• Parsons Brinckerhoff (Project management and technical support)
• GE (Implementation of system with Network Management System in control room)
• Vector Instruments (Provision of meteorological instrumentation equipment)
• Nortech or FMC Tech (Provision of Comms / validation conductor monitoring equipment)</t>
  </si>
  <si>
    <t>Several research projects on test networks have demonstrated the benefits of real-time ratings using different variations of the technology. Real-time thermal ratings systems have, however, presently not been implemented beyond test networks or on large geographical area on distribution networks. 
This installation will facilitate the connection of approximately 200MW of wind generation into the distribution network with significantly lower network reinforcement requirements.
The results will be shared at the annual DNO conference.  In addition, Parsons Brinckerhoff will publish at conferences and in journals.</t>
  </si>
  <si>
    <t>The initial R&amp;D phase of the project concentrated on a small part of the Manweb 132kV network in North Wales that connects the North Hoyle offshore wind farm, Rhyl and the 132kV Hub substation at St Asaph.  
This project will extend the real-time ratings-equipped network to include the proposed 'Area A' generation 20km to the south of St Asaph, and the 132kV interconnector from Pentir to Connah’s Quay.</t>
  </si>
  <si>
    <t>The solution consists of a number of weather stations to be integrated into the SCADA system and Network Management System (NMS), together with the necessary NMS hardware / software to facilitate this.  IEC standard-based Algorithms that calculate overhead line thermal state estimation and hence ratings based on weather data will be embedded within the NMS as a discrete real-time ratings module.</t>
  </si>
  <si>
    <t>The project duration has been chosen to allow time for equipment installation, commissioning, data analysis, data validation and training.  The project programme has been formulated to enable the real-time ratings system to be commissioned and in operation before the first of a number of proposed wind generators connect in the area.</t>
  </si>
  <si>
    <t>• There are a number of dependencies between the various elements of the project.  Delays at any stage could affect the project programme.
• The implementation of the algorithms within the NMS system has not previously been undertaken, and delays or changes to scope could affect budget and programme.
• Control room, network planning and communications/SCADA engineers will need to accept real-time ratings, and policies will need to be adapted to accommodate. A failure to cooperate between DNO departments could affect programme.
• Staff with valuable knowledge of the project may leave ScottishPower or the external collaborators, necessitating an appropriate change control system.</t>
  </si>
  <si>
    <t>None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</si>
</sst>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7">
    <font>
      <sz val="10"/>
      <color theme="1"/>
      <name val="Verdana"/>
      <family val="2"/>
    </font>
    <font>
      <sz val="10"/>
      <color indexed="8"/>
      <name val="Verdana"/>
      <family val="2"/>
    </font>
    <font>
      <b/>
      <sz val="10"/>
      <color indexed="8"/>
      <name val="Verdana"/>
      <family val="2"/>
    </font>
    <font>
      <b/>
      <sz val="20"/>
      <color indexed="8"/>
      <name val="Verdana"/>
      <family val="2"/>
    </font>
    <font>
      <sz val="10"/>
      <color indexed="44"/>
      <name val="Verdana"/>
      <family val="2"/>
    </font>
    <font>
      <sz val="8"/>
      <name val="Verdana"/>
      <family val="2"/>
    </font>
    <font>
      <sz val="10"/>
      <color indexed="9"/>
      <name val="Verdana"/>
      <family val="2"/>
    </font>
    <font>
      <sz val="10"/>
      <color indexed="20"/>
      <name val="Verdana"/>
      <family val="2"/>
    </font>
    <font>
      <b/>
      <sz val="10"/>
      <color indexed="52"/>
      <name val="Verdana"/>
      <family val="2"/>
    </font>
    <font>
      <b/>
      <sz val="10"/>
      <color indexed="9"/>
      <name val="Verdana"/>
      <family val="2"/>
    </font>
    <font>
      <i/>
      <sz val="10"/>
      <color indexed="23"/>
      <name val="Verdana"/>
      <family val="2"/>
    </font>
    <font>
      <sz val="10"/>
      <color indexed="17"/>
      <name val="Verdana"/>
      <family val="2"/>
    </font>
    <font>
      <b/>
      <sz val="15"/>
      <color indexed="56"/>
      <name val="Verdana"/>
      <family val="2"/>
    </font>
    <font>
      <b/>
      <sz val="13"/>
      <color indexed="56"/>
      <name val="Verdana"/>
      <family val="2"/>
    </font>
    <font>
      <b/>
      <sz val="11"/>
      <color indexed="56"/>
      <name val="Verdana"/>
      <family val="2"/>
    </font>
    <font>
      <sz val="10"/>
      <color indexed="62"/>
      <name val="Verdana"/>
      <family val="2"/>
    </font>
    <font>
      <sz val="10"/>
      <color indexed="52"/>
      <name val="Verdana"/>
      <family val="2"/>
    </font>
    <font>
      <sz val="10"/>
      <color indexed="60"/>
      <name val="Verdana"/>
      <family val="2"/>
    </font>
    <font>
      <b/>
      <sz val="10"/>
      <color indexed="63"/>
      <name val="Verdana"/>
      <family val="2"/>
    </font>
    <font>
      <b/>
      <sz val="18"/>
      <color indexed="56"/>
      <name val="Cambria"/>
      <family val="2"/>
    </font>
    <font>
      <sz val="10"/>
      <color indexed="10"/>
      <name val="Verdana"/>
      <family val="2"/>
    </font>
    <font>
      <sz val="10"/>
      <color theme="0"/>
      <name val="Verdana"/>
      <family val="2"/>
    </font>
    <font>
      <sz val="10"/>
      <color rgb="FF9C0006"/>
      <name val="Verdana"/>
      <family val="2"/>
    </font>
    <font>
      <b/>
      <sz val="10"/>
      <color rgb="FFFA7D00"/>
      <name val="Verdana"/>
      <family val="2"/>
    </font>
    <font>
      <b/>
      <sz val="10"/>
      <color theme="0"/>
      <name val="Verdana"/>
      <family val="2"/>
    </font>
    <font>
      <i/>
      <sz val="10"/>
      <color rgb="FF7F7F7F"/>
      <name val="Verdana"/>
      <family val="2"/>
    </font>
    <font>
      <sz val="10"/>
      <color rgb="FF006100"/>
      <name val="Verdana"/>
      <family val="2"/>
    </font>
    <font>
      <b/>
      <sz val="15"/>
      <color theme="3"/>
      <name val="Verdana"/>
      <family val="2"/>
    </font>
    <font>
      <b/>
      <sz val="13"/>
      <color theme="3"/>
      <name val="Verdana"/>
      <family val="2"/>
    </font>
    <font>
      <b/>
      <sz val="11"/>
      <color theme="3"/>
      <name val="Verdana"/>
      <family val="2"/>
    </font>
    <font>
      <sz val="10"/>
      <color rgb="FF3F3F76"/>
      <name val="Verdana"/>
      <family val="2"/>
    </font>
    <font>
      <sz val="10"/>
      <color rgb="FFFA7D00"/>
      <name val="Verdana"/>
      <family val="2"/>
    </font>
    <font>
      <sz val="10"/>
      <color rgb="FF9C6500"/>
      <name val="Verdana"/>
      <family val="2"/>
    </font>
    <font>
      <b/>
      <sz val="10"/>
      <color rgb="FF3F3F3F"/>
      <name val="Verdana"/>
      <family val="2"/>
    </font>
    <font>
      <b/>
      <sz val="18"/>
      <color theme="3"/>
      <name val="Cambria"/>
      <family val="2"/>
    </font>
    <font>
      <b/>
      <sz val="10"/>
      <color theme="1"/>
      <name val="Verdana"/>
      <family val="2"/>
    </font>
    <font>
      <sz val="10"/>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theme="3" tint="0.799979984760284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1"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Alignment="1">
      <alignment/>
    </xf>
    <xf numFmtId="0" fontId="0" fillId="33" borderId="0" xfId="0" applyFill="1" applyAlignment="1">
      <alignment/>
    </xf>
    <xf numFmtId="0" fontId="0" fillId="34" borderId="10" xfId="0" applyFill="1" applyBorder="1" applyAlignment="1">
      <alignment vertical="top"/>
    </xf>
    <xf numFmtId="0" fontId="0" fillId="34" borderId="10" xfId="0" applyFill="1" applyBorder="1" applyAlignment="1">
      <alignment vertical="top" wrapText="1"/>
    </xf>
    <xf numFmtId="0" fontId="0" fillId="34" borderId="10" xfId="0" applyFill="1" applyBorder="1" applyAlignment="1" applyProtection="1">
      <alignment vertical="top" wrapText="1"/>
      <protection locked="0"/>
    </xf>
    <xf numFmtId="0" fontId="0" fillId="35" borderId="0" xfId="0" applyFill="1" applyAlignment="1">
      <alignment/>
    </xf>
    <xf numFmtId="0" fontId="3" fillId="35" borderId="0" xfId="0" applyFont="1" applyFill="1" applyAlignment="1">
      <alignment vertical="center"/>
    </xf>
    <xf numFmtId="0" fontId="0" fillId="34" borderId="10" xfId="0" applyFill="1" applyBorder="1" applyAlignment="1" applyProtection="1">
      <alignment vertical="top" wrapText="1"/>
      <protection/>
    </xf>
    <xf numFmtId="0" fontId="2" fillId="36" borderId="10" xfId="0" applyFont="1" applyFill="1" applyBorder="1" applyAlignment="1">
      <alignment vertical="top"/>
    </xf>
    <xf numFmtId="0" fontId="0" fillId="36" borderId="10" xfId="0" applyFill="1" applyBorder="1" applyAlignment="1">
      <alignment/>
    </xf>
    <xf numFmtId="0" fontId="4" fillId="35" borderId="0" xfId="0" applyFont="1" applyFill="1" applyAlignment="1">
      <alignment/>
    </xf>
    <xf numFmtId="0" fontId="0" fillId="33" borderId="11" xfId="0" applyFill="1" applyBorder="1" applyAlignment="1">
      <alignment vertical="top"/>
    </xf>
    <xf numFmtId="0" fontId="0" fillId="33" borderId="11" xfId="0" applyFill="1" applyBorder="1" applyAlignment="1">
      <alignment/>
    </xf>
    <xf numFmtId="0" fontId="0" fillId="33" borderId="0" xfId="0" applyFill="1" applyBorder="1" applyAlignment="1">
      <alignment/>
    </xf>
    <xf numFmtId="0" fontId="2" fillId="36" borderId="12" xfId="0" applyFont="1" applyFill="1" applyBorder="1" applyAlignment="1">
      <alignment vertical="top"/>
    </xf>
    <xf numFmtId="0" fontId="2" fillId="36" borderId="12" xfId="0" applyFont="1" applyFill="1" applyBorder="1" applyAlignment="1">
      <alignment/>
    </xf>
    <xf numFmtId="0" fontId="0" fillId="37" borderId="10" xfId="0" applyFill="1" applyBorder="1" applyAlignment="1">
      <alignment vertical="top"/>
    </xf>
    <xf numFmtId="0" fontId="0" fillId="37" borderId="10" xfId="0" applyFill="1" applyBorder="1" applyAlignment="1">
      <alignment vertical="top" wrapText="1"/>
    </xf>
    <xf numFmtId="0" fontId="0" fillId="37" borderId="13" xfId="0" applyFill="1" applyBorder="1" applyAlignment="1">
      <alignment vertical="top" wrapText="1"/>
    </xf>
    <xf numFmtId="0" fontId="0" fillId="37" borderId="10" xfId="0" applyFill="1" applyBorder="1" applyAlignment="1" applyProtection="1">
      <alignment vertical="top" wrapText="1"/>
      <protection/>
    </xf>
    <xf numFmtId="0" fontId="35" fillId="34" borderId="10" xfId="0" applyFont="1" applyFill="1" applyBorder="1" applyAlignment="1">
      <alignment vertical="top"/>
    </xf>
    <xf numFmtId="0" fontId="35" fillId="37" borderId="10" xfId="0" applyFont="1" applyFill="1" applyBorder="1" applyAlignment="1" applyProtection="1">
      <alignment vertical="top" wrapText="1"/>
      <protection/>
    </xf>
    <xf numFmtId="0" fontId="0" fillId="38" borderId="10" xfId="0" applyFill="1" applyBorder="1" applyAlignment="1">
      <alignment vertical="top" wrapText="1"/>
    </xf>
    <xf numFmtId="0" fontId="0" fillId="38" borderId="10" xfId="0" applyFill="1" applyBorder="1" applyAlignment="1" applyProtection="1">
      <alignment vertical="top" wrapText="1"/>
      <protection/>
    </xf>
    <xf numFmtId="0" fontId="0" fillId="38" borderId="10" xfId="0" applyFill="1" applyBorder="1" applyAlignment="1" applyProtection="1">
      <alignment vertical="top" wrapText="1"/>
      <protection locked="0"/>
    </xf>
    <xf numFmtId="0" fontId="0" fillId="33" borderId="0" xfId="0" applyFill="1" applyBorder="1" applyAlignment="1">
      <alignment vertical="top"/>
    </xf>
    <xf numFmtId="0" fontId="0" fillId="38" borderId="13" xfId="0" applyFill="1" applyBorder="1" applyAlignment="1">
      <alignment vertical="top" wrapText="1"/>
    </xf>
    <xf numFmtId="6" fontId="0" fillId="34" borderId="10" xfId="0" applyNumberFormat="1" applyFill="1" applyBorder="1" applyAlignment="1" applyProtection="1">
      <alignment vertical="top" wrapText="1"/>
      <protection locked="0"/>
    </xf>
    <xf numFmtId="0" fontId="2" fillId="36" borderId="12" xfId="0" applyFont="1" applyFill="1" applyBorder="1" applyAlignment="1">
      <alignment/>
    </xf>
    <xf numFmtId="0" fontId="2" fillId="36" borderId="14" xfId="0" applyFont="1" applyFill="1" applyBorder="1" applyAlignment="1">
      <alignment/>
    </xf>
    <xf numFmtId="0" fontId="2" fillId="36" borderId="12" xfId="0" applyFont="1" applyFill="1" applyBorder="1" applyAlignment="1">
      <alignment vertical="top"/>
    </xf>
    <xf numFmtId="0" fontId="2" fillId="36" borderId="14" xfId="0" applyFont="1" applyFill="1" applyBorder="1" applyAlignment="1">
      <alignment vertical="top"/>
    </xf>
    <xf numFmtId="15" fontId="0" fillId="34" borderId="10" xfId="0" applyNumberFormat="1" applyFill="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40"/>
  <sheetViews>
    <sheetView showGridLines="0" tabSelected="1" zoomScalePageLayoutView="0" workbookViewId="0" topLeftCell="A2">
      <selection activeCell="C6" sqref="C6"/>
    </sheetView>
  </sheetViews>
  <sheetFormatPr defaultColWidth="9.00390625" defaultRowHeight="12.75"/>
  <cols>
    <col min="1" max="1" width="3.125" style="1" customWidth="1"/>
    <col min="2" max="2" width="43.75390625" style="1" customWidth="1"/>
    <col min="3" max="3" width="80.125" style="1" customWidth="1"/>
    <col min="4" max="4" width="15.25390625" style="1" customWidth="1"/>
    <col min="5" max="5" width="16.875" style="1" bestFit="1" customWidth="1"/>
    <col min="6" max="16384" width="9.00390625" style="1" customWidth="1"/>
  </cols>
  <sheetData>
    <row r="1" ht="12.75" hidden="1">
      <c r="A1" s="1" t="s">
        <v>21</v>
      </c>
    </row>
    <row r="2" spans="1:5" s="5" customFormat="1" ht="31.5" customHeight="1">
      <c r="A2" s="10"/>
      <c r="B2" s="6" t="s">
        <v>12</v>
      </c>
      <c r="D2" s="10"/>
      <c r="E2" s="10"/>
    </row>
    <row r="4" ht="12.75">
      <c r="E4" s="20" t="s">
        <v>31</v>
      </c>
    </row>
    <row r="5" ht="12.75">
      <c r="E5" s="4" t="s">
        <v>41</v>
      </c>
    </row>
    <row r="7" ht="12.75">
      <c r="E7" s="20" t="s">
        <v>14</v>
      </c>
    </row>
    <row r="8" ht="12.75">
      <c r="E8" s="32">
        <v>40368</v>
      </c>
    </row>
    <row r="10" spans="2:3" ht="12.75">
      <c r="B10" s="30" t="s">
        <v>0</v>
      </c>
      <c r="C10" s="31"/>
    </row>
    <row r="11" spans="2:3" ht="24" customHeight="1">
      <c r="B11" s="2" t="s">
        <v>1</v>
      </c>
      <c r="C11" s="4" t="s">
        <v>46</v>
      </c>
    </row>
    <row r="12" spans="2:3" ht="98.25" customHeight="1">
      <c r="B12" s="2" t="s">
        <v>2</v>
      </c>
      <c r="C12" s="4" t="s">
        <v>42</v>
      </c>
    </row>
    <row r="13" spans="2:3" ht="171" customHeight="1">
      <c r="B13" s="2" t="s">
        <v>3</v>
      </c>
      <c r="C13" s="4" t="s">
        <v>47</v>
      </c>
    </row>
    <row r="14" spans="2:3" ht="152.25" customHeight="1">
      <c r="B14" s="2" t="s">
        <v>35</v>
      </c>
      <c r="C14" s="4" t="s">
        <v>48</v>
      </c>
    </row>
    <row r="15" spans="2:3" ht="27.75" customHeight="1">
      <c r="B15" s="2" t="s">
        <v>25</v>
      </c>
      <c r="C15" s="4" t="s">
        <v>43</v>
      </c>
    </row>
    <row r="16" spans="2:3" ht="12.75">
      <c r="B16" s="2" t="s">
        <v>6</v>
      </c>
      <c r="C16" s="4" t="s">
        <v>44</v>
      </c>
    </row>
    <row r="17" spans="2:3" ht="63" customHeight="1">
      <c r="B17" s="2" t="s">
        <v>19</v>
      </c>
      <c r="C17" s="4" t="s">
        <v>49</v>
      </c>
    </row>
    <row r="18" spans="2:3" ht="72" customHeight="1">
      <c r="B18" s="2" t="s">
        <v>36</v>
      </c>
      <c r="C18" s="4" t="s">
        <v>52</v>
      </c>
    </row>
    <row r="19" spans="2:3" ht="97.5" customHeight="1">
      <c r="B19" s="2" t="s">
        <v>4</v>
      </c>
      <c r="C19" s="4" t="s">
        <v>50</v>
      </c>
    </row>
    <row r="20" spans="2:3" ht="126" customHeight="1">
      <c r="B20" s="2" t="s">
        <v>5</v>
      </c>
      <c r="C20" s="4" t="s">
        <v>54</v>
      </c>
    </row>
    <row r="21" spans="2:3" ht="57.75" customHeight="1">
      <c r="B21" s="2" t="s">
        <v>16</v>
      </c>
      <c r="C21" s="4" t="s">
        <v>53</v>
      </c>
    </row>
    <row r="22" spans="2:3" ht="90" customHeight="1">
      <c r="B22" s="2" t="s">
        <v>17</v>
      </c>
      <c r="C22" s="4" t="s">
        <v>51</v>
      </c>
    </row>
    <row r="23" spans="2:3" ht="12.75">
      <c r="B23" s="2" t="s">
        <v>38</v>
      </c>
      <c r="C23" s="4" t="s">
        <v>27</v>
      </c>
    </row>
    <row r="24" spans="2:3" ht="12.75">
      <c r="B24" s="11"/>
      <c r="C24" s="12"/>
    </row>
    <row r="25" spans="2:3" ht="12.75">
      <c r="B25" s="8" t="s">
        <v>7</v>
      </c>
      <c r="C25" s="9"/>
    </row>
    <row r="26" spans="2:3" ht="27" customHeight="1">
      <c r="B26" s="3" t="s">
        <v>8</v>
      </c>
      <c r="C26" s="4" t="s">
        <v>55</v>
      </c>
    </row>
    <row r="27" spans="2:3" ht="26.25" customHeight="1">
      <c r="B27" s="3" t="s">
        <v>28</v>
      </c>
      <c r="C27" s="27">
        <v>450000</v>
      </c>
    </row>
    <row r="28" spans="2:3" ht="12.75">
      <c r="B28" s="11"/>
      <c r="C28" s="12"/>
    </row>
    <row r="29" spans="2:3" ht="12.75">
      <c r="B29" s="30" t="s">
        <v>15</v>
      </c>
      <c r="C29" s="31"/>
    </row>
    <row r="30" spans="2:3" ht="38.25">
      <c r="B30" s="3" t="s">
        <v>32</v>
      </c>
      <c r="C30" s="4" t="s">
        <v>26</v>
      </c>
    </row>
    <row r="31" spans="2:3" ht="26.25" customHeight="1">
      <c r="B31" s="3" t="s">
        <v>13</v>
      </c>
      <c r="C31" s="4"/>
    </row>
    <row r="32" spans="2:3" ht="12.75">
      <c r="B32" s="11"/>
      <c r="C32" s="13"/>
    </row>
    <row r="33" spans="2:3" ht="12.75">
      <c r="B33" s="30" t="s">
        <v>9</v>
      </c>
      <c r="C33" s="31"/>
    </row>
    <row r="34" spans="2:3" ht="25.5" customHeight="1">
      <c r="B34" s="3" t="s">
        <v>10</v>
      </c>
      <c r="C34" s="27" t="s">
        <v>55</v>
      </c>
    </row>
    <row r="35" spans="2:3" ht="65.25" customHeight="1">
      <c r="B35" s="3" t="s">
        <v>34</v>
      </c>
      <c r="C35" s="4" t="s">
        <v>26</v>
      </c>
    </row>
    <row r="36" spans="2:3" ht="51" customHeight="1">
      <c r="B36" s="3" t="s">
        <v>39</v>
      </c>
      <c r="C36" s="4" t="s">
        <v>26</v>
      </c>
    </row>
    <row r="37" spans="2:3" ht="12.75">
      <c r="B37" s="11"/>
      <c r="C37" s="13"/>
    </row>
    <row r="38" spans="2:3" ht="12.75">
      <c r="B38" s="28" t="s">
        <v>11</v>
      </c>
      <c r="C38" s="29"/>
    </row>
    <row r="39" spans="2:3" ht="38.25" customHeight="1">
      <c r="B39" s="26" t="s">
        <v>40</v>
      </c>
      <c r="C39" s="4" t="s">
        <v>26</v>
      </c>
    </row>
    <row r="40" spans="2:3" ht="66.75" customHeight="1">
      <c r="B40" s="3" t="s">
        <v>20</v>
      </c>
      <c r="C40" s="4" t="s">
        <v>45</v>
      </c>
    </row>
  </sheetData>
  <sheetProtection/>
  <mergeCells count="4">
    <mergeCell ref="B38:C38"/>
    <mergeCell ref="B29:C29"/>
    <mergeCell ref="B33:C33"/>
    <mergeCell ref="B10:C10"/>
  </mergeCells>
  <dataValidations count="18">
    <dataValidation type="list" allowBlank="1" showInputMessage="1" showErrorMessage="1" prompt="Yes/No" sqref="C39 C23 C35:C36">
      <formula1>$D$2:$E$2</formula1>
    </dataValidation>
    <dataValidation allowBlank="1" showInputMessage="1" showErrorMessage="1" prompt="This section must be completed in accordance with paragraph 3.19 of the LCN Fund Governance Document." sqref="C40"/>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C34"/>
    <dataValidation allowBlank="1" showInputMessage="1" showErrorMessage="1" prompt="An indication of the revenue allowed for within the DPCR5 settlement that is likely to be saved as a result of the First Tier LCN Project." sqref="C26"/>
    <dataValidation allowBlank="1" showInputMessage="1" showErrorMessage="1" prompt="Details of what the parties hope to learn and how the learning will be disseminated." sqref="C19"/>
    <dataValidation allowBlank="1" showInputMessage="1" showErrorMessage="1" prompt="The DNO should highlight any material, known risks that could impact the Project’s cost and/or programme." sqref="C20"/>
    <dataValidation allowBlank="1" showInputMessage="1" showErrorMessage="1" prompt="The DNO should justify the scale of the project. In particular, it should explain why there would be less potential for new learning if the project were of a smaller scale." sqref="C21"/>
    <dataValidation allowBlank="1" showInputMessage="1" showErrorMessage="1" prompt="Details of where the trialling will take place." sqref="C22"/>
    <dataValidation allowBlank="1" showInputMessage="1" showErrorMessage="1" prompt="This section should set out the different Solutions that will be trialled. The type of Solution should be identified where possible e.g. technical or commerical." sqref="C18"/>
    <dataValidation allowBlank="1" showInputMessage="1" showErrorMessage="1" prompt="An indication of the total Allowable First Tier Project Expenditure that the DNO expects to reclaim for the whole of the project. The expected total Allowable First Tier Project Expenditure does not have to be broken down into Regulatory Years. " sqref="C27"/>
    <dataValidation allowBlank="1" showInputMessage="1" showErrorMessage="1" prompt="Details of actual or potential collaborative partners and external funding support as appropriate. " sqref="C17"/>
    <dataValidation type="list" allowBlank="1" showInputMessage="1" showErrorMessage="1" sqref="C30">
      <formula1>$D$2:$E$2</formula1>
    </dataValidation>
    <dataValidation allowBlank="1" showInputMessage="1" showErrorMessage="1" prompt="For Ofgem to complete" sqref="E8"/>
    <dataValidation allowBlank="1" showInputMessage="1" showErrorMessage="1" prompt="This section should describe the Distribution System issue that the project aims to address and the boundaries of the project. The objectives of the projects should be clearly defined." sqref="C13"/>
    <dataValidation allowBlank="1" showInputMessage="1" showErrorMessage="1" prompt="This should give the origin, motivation and setting for the project. It should describe if the project builds on previous work." sqref="C12"/>
    <dataValidation allowBlank="1" showInputMessage="1" showErrorMessage="1" prompt="The TRL(s) of the project should be stated. It must lie between 5 to 8." sqref="C15"/>
    <dataValidation allowBlank="1" showInputMessage="1" showErrorMessage="1" prompt="The DNO should provide an estimate of the expected completion date of the project. " sqref="C16"/>
    <dataValidation allowBlank="1" showInputMessage="1" showErrorMessage="1" prompt="Details of how the DNO will evaluate whether the Project has been successful." sqref="C14"/>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sheetPr codeName="Sheet2"/>
  <dimension ref="A1:E40"/>
  <sheetViews>
    <sheetView zoomScalePageLayoutView="0" workbookViewId="0" topLeftCell="A26">
      <selection activeCell="C21" sqref="C21"/>
    </sheetView>
  </sheetViews>
  <sheetFormatPr defaultColWidth="9.00390625" defaultRowHeight="12.75"/>
  <cols>
    <col min="1" max="1" width="3.125" style="1" customWidth="1"/>
    <col min="2" max="2" width="43.75390625" style="1" customWidth="1"/>
    <col min="3" max="4" width="41.25390625" style="1" customWidth="1"/>
    <col min="5" max="5" width="22.625" style="1" customWidth="1"/>
    <col min="6" max="16384" width="9.00390625" style="1" customWidth="1"/>
  </cols>
  <sheetData>
    <row r="1" ht="12.75" hidden="1">
      <c r="A1" s="1" t="s">
        <v>21</v>
      </c>
    </row>
    <row r="2" spans="1:5" s="5" customFormat="1" ht="31.5" customHeight="1">
      <c r="A2" s="10"/>
      <c r="B2" s="6" t="s">
        <v>30</v>
      </c>
      <c r="D2" s="10" t="s">
        <v>26</v>
      </c>
      <c r="E2" s="10" t="s">
        <v>27</v>
      </c>
    </row>
    <row r="4" ht="12.75">
      <c r="E4" s="21" t="s">
        <v>31</v>
      </c>
    </row>
    <row r="5" ht="12.75">
      <c r="E5" s="19" t="str">
        <f>IF('Project Registration'!E5="","",'Project Registration'!E5)</f>
        <v>Scottish Power</v>
      </c>
    </row>
    <row r="7" ht="12.75">
      <c r="E7" s="20" t="s">
        <v>18</v>
      </c>
    </row>
    <row r="8" ht="12.75">
      <c r="E8" s="4"/>
    </row>
    <row r="9" ht="12.75" customHeight="1"/>
    <row r="10" spans="2:5" ht="12.75">
      <c r="B10" s="14" t="s">
        <v>0</v>
      </c>
      <c r="C10" s="8" t="s">
        <v>29</v>
      </c>
      <c r="D10" s="8" t="s">
        <v>23</v>
      </c>
      <c r="E10" s="8" t="s">
        <v>22</v>
      </c>
    </row>
    <row r="11" spans="2:5" ht="54" customHeight="1">
      <c r="B11" s="16" t="s">
        <v>1</v>
      </c>
      <c r="C11" s="19" t="str">
        <f>IF('Project Registration'!C11="","",'Project Registration'!C11)</f>
        <v>Implementation of Real-Time Thermal Ratings</v>
      </c>
      <c r="D11" s="19" t="str">
        <f>IF(C11=0,"",C11)</f>
        <v>Implementation of Real-Time Thermal Ratings</v>
      </c>
      <c r="E11" s="19" t="s">
        <v>24</v>
      </c>
    </row>
    <row r="12" spans="2:5" ht="102" customHeight="1">
      <c r="B12" s="16" t="s">
        <v>2</v>
      </c>
      <c r="C12" s="19" t="str">
        <f>IF('Project Registration'!C12="","",'Project Registration'!C12)</f>
        <v>Scottish Power has been a partner in an IFI / TSB funded R &amp; D project with the University of Durham, Areva, Imass and Parsons Brinckerhoff to design and install at real-time thermal ratings system for overhead lines, cables and power transformers on a test network in North Wales.  
The field trial data is being collected and analysed and the R&amp;D phase of the project has now come to an end.</v>
      </c>
      <c r="D12" s="19" t="str">
        <f>IF(C12=0,"",C12)</f>
        <v>Scottish Power has been a partner in an IFI / TSB funded R &amp; D project with the University of Durham, Areva, Imass and Parsons Brinckerhoff to design and install at real-time thermal ratings system for overhead lines, cables and power transformers on a test network in North Wales.  
The field trial data is being collected and analysed and the R&amp;D phase of the project has now come to an end.</v>
      </c>
      <c r="E12" s="19" t="s">
        <v>24</v>
      </c>
    </row>
    <row r="13" spans="2:5" ht="91.5" customHeight="1">
      <c r="B13" s="16" t="s">
        <v>3</v>
      </c>
      <c r="C13" s="19" t="str">
        <f>IF('Project Registration'!C13="","",'Project Registration'!C13)</f>
        <v>Renewable generation is often located in rural locations where there is little spare capacity of the distribution networks.  This project aims to unlock extra capacity in the networks thus reducing reinforcement requirements and connection costs for wind generators.
The scope of this project is to implement a dynamic real-time thermal rating system for overhead lines that gives the control room operators greater visibility of the actual thermal operating status of their network. 
The objective is to deliver the first active distribution network based implementation of this technology across a wide area of the network.  The implementation will involve the installation of meteorological stations and monitoring equipment, the data from which will be processed to display real-time thermal ratings and conductor operating temperatures on a graphical user interface within the distribution network control room. 
Through open-loop analysis of the dynamic thermal rating system, and confidence-building in the technology adoption, the system will then feed into an ‘Active Network Management’ project, which will facilitate and manage the connection of the wind farms on congested networks.
</v>
      </c>
      <c r="D13" s="19" t="str">
        <f>IF(C13=0,"",C13)</f>
        <v>Renewable generation is often located in rural locations where there is little spare capacity of the distribution networks.  This project aims to unlock extra capacity in the networks thus reducing reinforcement requirements and connection costs for wind generators.
The scope of this project is to implement a dynamic real-time thermal rating system for overhead lines that gives the control room operators greater visibility of the actual thermal operating status of their network. 
The objective is to deliver the first active distribution network based implementation of this technology across a wide area of the network.  The implementation will involve the installation of meteorological stations and monitoring equipment, the data from which will be processed to display real-time thermal ratings and conductor operating temperatures on a graphical user interface within the distribution network control room. 
Through open-loop analysis of the dynamic thermal rating system, and confidence-building in the technology adoption, the system will then feed into an ‘Active Network Management’ project, which will facilitate and manage the connection of the wind farms on congested networks.
</v>
      </c>
      <c r="E13" s="19" t="s">
        <v>24</v>
      </c>
    </row>
    <row r="14" spans="2:5" ht="91.5" customHeight="1">
      <c r="B14" s="16" t="s">
        <v>35</v>
      </c>
      <c r="C14" s="19" t="str">
        <f>IF('Project Registration'!C14="","",'Project Registration'!C14)</f>
        <v>The following success criteria have been identified:
• Install the necessary equipment to support an open-loop control system infrastructure to facilitate the connection of embedded generation
• Prove the integrity of the dynamic thermal rating technology embedded within PowerOn Fusion NMS through data analysis of 1-year’s operation as a minimum 
• Build the confidence of ScottishPower to adopt the technology
• Ensure that network integrity and security of supply are not compromised during all stages of the project.
• Provide accurate documentation to facilitate change control through the course of the project (e.g. changes in staff working on project)
</v>
      </c>
      <c r="D14" s="19" t="str">
        <f>IF(C14=0,"",C14)</f>
        <v>The following success criteria have been identified:
• Install the necessary equipment to support an open-loop control system infrastructure to facilitate the connection of embedded generation
• Prove the integrity of the dynamic thermal rating technology embedded within PowerOn Fusion NMS through data analysis of 1-year’s operation as a minimum 
• Build the confidence of ScottishPower to adopt the technology
• Ensure that network integrity and security of supply are not compromised during all stages of the project.
• Provide accurate documentation to facilitate change control through the course of the project (e.g. changes in staff working on project)
</v>
      </c>
      <c r="E14" s="19" t="s">
        <v>24</v>
      </c>
    </row>
    <row r="15" spans="2:5" ht="25.5">
      <c r="B15" s="7" t="s">
        <v>25</v>
      </c>
      <c r="C15" s="7" t="str">
        <f>IF('Project Registration'!C15="","",'Project Registration'!C15)</f>
        <v>Presently TRL5.  Expected to reach TRL8 by end date</v>
      </c>
      <c r="D15" s="4"/>
      <c r="E15" s="4"/>
    </row>
    <row r="16" spans="2:5" ht="12.75">
      <c r="B16" s="2" t="s">
        <v>6</v>
      </c>
      <c r="C16" s="7" t="str">
        <f>IF('Project Registration'!C16="","",'Project Registration'!C16)</f>
        <v>1st June 2013</v>
      </c>
      <c r="D16" s="4"/>
      <c r="E16" s="4"/>
    </row>
    <row r="17" spans="2:5" ht="102" customHeight="1">
      <c r="B17" s="2" t="s">
        <v>19</v>
      </c>
      <c r="C17" s="7" t="str">
        <f>IF('Project Registration'!C17="","",'Project Registration'!C17)</f>
        <v>• Parsons Brinckerhoff (Project management and technical support)
• GE (Implementation of system with Network Management System in control room)
• Vector Instruments (Provision of meteorological instrumentation equipment)
• Nortech or FMC Tech (Provision of Comms / validation conductor monitoring equipment)</v>
      </c>
      <c r="D17" s="4"/>
      <c r="E17" s="4"/>
    </row>
    <row r="18" spans="2:5" ht="99" customHeight="1">
      <c r="B18" s="2" t="s">
        <v>37</v>
      </c>
      <c r="C18" s="7" t="str">
        <f>IF('Project Registration'!C18="","",'Project Registration'!C18)</f>
        <v>The solution consists of a number of weather stations to be integrated into the SCADA system and Network Management System (NMS), together with the necessary NMS hardware / software to facilitate this.  IEC standard-based Algorithms that calculate overhead line thermal state estimation and hence ratings based on weather data will be embedded within the NMS as a discrete real-time ratings module.</v>
      </c>
      <c r="D18" s="4"/>
      <c r="E18" s="4"/>
    </row>
    <row r="19" spans="2:5" ht="116.25" customHeight="1">
      <c r="B19" s="2" t="s">
        <v>4</v>
      </c>
      <c r="C19" s="7" t="str">
        <f>IF('Project Registration'!C19="","",'Project Registration'!C19)</f>
        <v>Several research projects on test networks have demonstrated the benefits of real-time ratings using different variations of the technology. Real-time thermal ratings systems have, however, presently not been implemented beyond test networks or on large geographical area on distribution networks. 
This installation will facilitate the connection of approximately 200MW of wind generation into the distribution network with significantly lower network reinforcement requirements.
The results will be shared at the annual DNO conference.  In addition, Parsons Brinckerhoff will publish at conferences and in journals.</v>
      </c>
      <c r="D19" s="4"/>
      <c r="E19" s="4"/>
    </row>
    <row r="20" spans="2:5" ht="88.5" customHeight="1">
      <c r="B20" s="2" t="s">
        <v>5</v>
      </c>
      <c r="C20" s="7" t="str">
        <f>IF('Project Registration'!C20="","",'Project Registration'!C20)</f>
        <v>• There are a number of dependencies between the various elements of the project.  Delays at any stage could affect the project programme.
• The implementation of the algorithms within the NMS system has not previously been undertaken, and delays or changes to scope could affect budget and programme.
• Control room, network planning and communications/SCADA engineers will need to accept real-time ratings, and policies will need to be adapted to accommodate. A failure to cooperate between DNO departments could affect programme.
• Staff with valuable knowledge of the project may leave ScottishPower or the external collaborators, necessitating an appropriate change control system.</v>
      </c>
      <c r="D20" s="4"/>
      <c r="E20" s="4"/>
    </row>
    <row r="21" spans="2:5" ht="102" customHeight="1">
      <c r="B21" s="2" t="s">
        <v>16</v>
      </c>
      <c r="C21" s="7" t="str">
        <f>IF('Project Registration'!C21="","",'Project Registration'!C21)</f>
        <v>The project duration has been chosen to allow time for equipment installation, commissioning, data analysis, data validation and training.  The project programme has been formulated to enable the real-time ratings system to be commissioned and in operation before the first of a number of proposed wind generators connect in the area.</v>
      </c>
      <c r="D21" s="4"/>
      <c r="E21" s="4"/>
    </row>
    <row r="22" spans="2:5" ht="88.5" customHeight="1">
      <c r="B22" s="2" t="s">
        <v>17</v>
      </c>
      <c r="C22" s="7" t="str">
        <f>IF('Project Registration'!C22="","",'Project Registration'!C22)</f>
        <v>The initial R&amp;D phase of the project concentrated on a small part of the Manweb 132kV network in North Wales that connects the North Hoyle offshore wind farm, Rhyl and the 132kV Hub substation at St Asaph.  
This project will extend the real-time ratings-equipped network to include the proposed 'Area A' generation 20km to the south of St Asaph, and the 132kV interconnector from Pentir to Connah’s Quay.</v>
      </c>
      <c r="D22" s="4"/>
      <c r="E22" s="4"/>
    </row>
    <row r="23" spans="2:5" ht="12.75">
      <c r="B23" s="2" t="s">
        <v>38</v>
      </c>
      <c r="C23" s="7" t="str">
        <f>IF('Project Registration'!C23="","",'Project Registration'!C23)</f>
        <v>No</v>
      </c>
      <c r="D23" s="4"/>
      <c r="E23" s="4"/>
    </row>
    <row r="24" spans="2:3" ht="12.75">
      <c r="B24" s="25"/>
      <c r="C24" s="13"/>
    </row>
    <row r="25" spans="2:5" ht="12.75">
      <c r="B25" s="8" t="s">
        <v>7</v>
      </c>
      <c r="C25" s="8" t="s">
        <v>29</v>
      </c>
      <c r="D25" s="8" t="s">
        <v>23</v>
      </c>
      <c r="E25" s="8" t="s">
        <v>22</v>
      </c>
    </row>
    <row r="26" spans="2:5" ht="27" customHeight="1">
      <c r="B26" s="19" t="s">
        <v>8</v>
      </c>
      <c r="C26" s="19" t="str">
        <f>IF('Project Registration'!C26="","",'Project Registration'!C26)</f>
        <v>None</v>
      </c>
      <c r="D26" s="19" t="str">
        <f>C26</f>
        <v>None</v>
      </c>
      <c r="E26" s="19" t="s">
        <v>24</v>
      </c>
    </row>
    <row r="27" spans="2:5" ht="26.25" customHeight="1">
      <c r="B27" s="19" t="s">
        <v>28</v>
      </c>
      <c r="C27" s="19">
        <f>IF('Project Registration'!C27="","",'Project Registration'!C27)</f>
        <v>450000</v>
      </c>
      <c r="D27" s="19">
        <f>C27</f>
        <v>450000</v>
      </c>
      <c r="E27" s="19" t="s">
        <v>24</v>
      </c>
    </row>
    <row r="28" spans="2:3" ht="12.75">
      <c r="B28" s="11"/>
      <c r="C28" s="12"/>
    </row>
    <row r="29" spans="2:5" ht="12.75">
      <c r="B29" s="14" t="s">
        <v>15</v>
      </c>
      <c r="C29" s="8" t="s">
        <v>29</v>
      </c>
      <c r="D29" s="8" t="s">
        <v>23</v>
      </c>
      <c r="E29" s="8" t="s">
        <v>22</v>
      </c>
    </row>
    <row r="30" spans="2:5" ht="38.25">
      <c r="B30" s="22" t="s">
        <v>33</v>
      </c>
      <c r="C30" s="23" t="str">
        <f>IF('Project Registration'!C30="","",'Project Registration'!C30)</f>
        <v>Yes</v>
      </c>
      <c r="D30" s="24"/>
      <c r="E30" s="24"/>
    </row>
    <row r="31" spans="2:5" ht="86.25" customHeight="1">
      <c r="B31" s="22" t="s">
        <v>13</v>
      </c>
      <c r="C31" s="23">
        <f>IF('Project Registration'!C31="","",'Project Registration'!C31)</f>
      </c>
      <c r="D31" s="24"/>
      <c r="E31" s="24"/>
    </row>
    <row r="32" spans="2:3" ht="12.75">
      <c r="B32" s="11"/>
      <c r="C32" s="13"/>
    </row>
    <row r="33" spans="2:5" ht="12.75">
      <c r="B33" s="14" t="s">
        <v>9</v>
      </c>
      <c r="C33" s="8" t="s">
        <v>29</v>
      </c>
      <c r="D33" s="8" t="s">
        <v>23</v>
      </c>
      <c r="E33" s="8" t="s">
        <v>22</v>
      </c>
    </row>
    <row r="34" spans="2:5" ht="25.5" customHeight="1">
      <c r="B34" s="3" t="s">
        <v>10</v>
      </c>
      <c r="C34" s="7" t="str">
        <f>IF('Project Registration'!C34="","",'Project Registration'!C34)</f>
        <v>None</v>
      </c>
      <c r="D34" s="4"/>
      <c r="E34" s="4"/>
    </row>
    <row r="35" spans="2:5" ht="63.75">
      <c r="B35" s="3" t="s">
        <v>34</v>
      </c>
      <c r="C35" s="7" t="str">
        <f>IF('Project Registration'!C35="","",'Project Registration'!C35)</f>
        <v>Yes</v>
      </c>
      <c r="D35" s="4"/>
      <c r="E35" s="4"/>
    </row>
    <row r="36" spans="2:5" ht="51">
      <c r="B36" s="3" t="s">
        <v>39</v>
      </c>
      <c r="C36" s="7" t="str">
        <f>IF('Project Registration'!C36="","",'Project Registration'!C36)</f>
        <v>Yes</v>
      </c>
      <c r="D36" s="4"/>
      <c r="E36" s="4"/>
    </row>
    <row r="37" spans="2:3" ht="12.75">
      <c r="B37" s="11"/>
      <c r="C37" s="13"/>
    </row>
    <row r="38" spans="2:5" ht="12.75">
      <c r="B38" s="15" t="s">
        <v>11</v>
      </c>
      <c r="C38" s="8" t="s">
        <v>29</v>
      </c>
      <c r="D38" s="8" t="s">
        <v>23</v>
      </c>
      <c r="E38" s="8" t="s">
        <v>22</v>
      </c>
    </row>
    <row r="39" spans="2:5" ht="38.25">
      <c r="B39" s="18" t="s">
        <v>40</v>
      </c>
      <c r="C39" s="19" t="str">
        <f>IF('Project Registration'!C39="","",'Project Registration'!C39)</f>
        <v>Yes</v>
      </c>
      <c r="D39" s="19" t="str">
        <f>IF(C39=0,"",C39)</f>
        <v>Yes</v>
      </c>
      <c r="E39" s="19" t="s">
        <v>24</v>
      </c>
    </row>
    <row r="40" spans="2:5" ht="111.75" customHeight="1">
      <c r="B40" s="17" t="s">
        <v>20</v>
      </c>
      <c r="C40" s="19" t="str">
        <f>IF('Project Registration'!C40="","",'Project Registration'!C40)</f>
        <v>This project will make use of background IP generated by the University of Durham with their concent.  All knowledge used has been published by the R&amp;D consortium and is in the public domain.</v>
      </c>
      <c r="D40" s="19" t="str">
        <f>IF(C40=0,"",C40)</f>
        <v>This project will make use of background IP generated by the University of Durham with their concent.  All knowledge used has been published by the R&amp;D consortium and is in the public domain.</v>
      </c>
      <c r="E40" s="19" t="s">
        <v>24</v>
      </c>
    </row>
  </sheetData>
  <sheetProtection/>
  <dataValidations count="11">
    <dataValidation allowBlank="1" showInputMessage="1" showErrorMessage="1" prompt="The DNO must set out all payments that it proposes to make to any Related Undertaking. This should  include any marginal operating costs of running existing DNO owned generation or storage plants that are solely necessary for the purposes of the Project." sqref="D34"/>
    <dataValidation allowBlank="1" showInputMessage="1" showErrorMessage="1" prompt="Details of where the trialling will take place." sqref="D22"/>
    <dataValidation allowBlank="1" showInputMessage="1" showErrorMessage="1" prompt="The DNO should justify the scale of the project. In particular, it should explain why there would be less potential for new learning if the project were of a smaller scale." sqref="D21"/>
    <dataValidation allowBlank="1" showInputMessage="1" showErrorMessage="1" prompt="The DNO should highlight any material, known risks that could impact the Project’s cost and/or programme." sqref="D20"/>
    <dataValidation allowBlank="1" showInputMessage="1" showErrorMessage="1" prompt="Details of what the parties hope to learn and how the learning will be disseminated." sqref="D19"/>
    <dataValidation type="list" allowBlank="1" showInputMessage="1" showErrorMessage="1" prompt="Yes/No" sqref="D35:D36 D30 D23">
      <formula1>$D$2:$E$2</formula1>
    </dataValidation>
    <dataValidation allowBlank="1" showInputMessage="1" showErrorMessage="1" prompt="This section should set out the different Solutions that will be trialled. The type of Solution should be identified where possible e.g. technical or commerical." sqref="D18"/>
    <dataValidation allowBlank="1" showInputMessage="1" showErrorMessage="1" prompt="Details of actual or potential collaborative partners and external funding support as appropriate. " sqref="D17"/>
    <dataValidation allowBlank="1" showInputMessage="1" showErrorMessage="1" prompt="The DNO should provide an estimate of the expected completion date of the project. " sqref="D16"/>
    <dataValidation allowBlank="1" showInputMessage="1" showErrorMessage="1" prompt="For Ofgem to complete" sqref="E8"/>
    <dataValidation allowBlank="1" showInputMessage="1" showErrorMessage="1" prompt="The TRL(s) of the project should be stated. It must lie between 5 to 8." sqref="D15"/>
  </dataValidations>
  <printOptions/>
  <pageMargins left="0.7" right="0.7" top="0.75" bottom="0.75" header="0.3" footer="0.3"/>
  <pageSetup horizontalDpi="600" verticalDpi="600" orientation="portrait" paperSize="9" scale="43"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Ofgem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First Tier Low Carbon Network Fund Project: 'Implementation of Real-time Ratings' submitted by Scottish Power (SPT1001)</dc:title>
  <dc:subject/>
  <dc:creator>Ofgem</dc:creator>
  <cp:keywords/>
  <dc:description/>
  <cp:lastModifiedBy>Nicki</cp:lastModifiedBy>
  <cp:lastPrinted>2010-07-09T08:39:07Z</cp:lastPrinted>
  <dcterms:created xsi:type="dcterms:W3CDTF">2010-02-10T15:31:47Z</dcterms:created>
  <dcterms:modified xsi:type="dcterms:W3CDTF">2010-07-09T08:39:29Z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0x0101001B29A5457858BB40B9775B98A0F7A81700B670D9B8A702EC4584E06D5CFBEF4C39</vt:lpwstr>
  </property>
  <property fmtid="{D5CDD505-2E9C-101B-9397-08002B2CF9AE}" pid="3" name="Classification">
    <vt:lpwstr>Unclassified</vt:lpwstr>
  </property>
  <property fmtid="{D5CDD505-2E9C-101B-9397-08002B2CF9AE}" pid="4" name="_Status">
    <vt:lpwstr>Draft</vt:lpwstr>
  </property>
  <property fmtid="{D5CDD505-2E9C-101B-9397-08002B2CF9AE}" pid="5" name=":">
    <vt:lpwstr>20100709 SP First Tier LCN Project SPT1001</vt:lpwstr>
  </property>
  <property fmtid="{D5CDD505-2E9C-101B-9397-08002B2CF9AE}" pid="6" name="Organisation">
    <vt:lpwstr>Scottish Power (SP)</vt:lpwstr>
  </property>
  <property fmtid="{D5CDD505-2E9C-101B-9397-08002B2CF9AE}" pid="7" name="::">
    <vt:lpwstr>- Main Document</vt:lpwstr>
  </property>
  <property fmtid="{D5CDD505-2E9C-101B-9397-08002B2CF9AE}" pid="8" name="Descriptor">
    <vt:lpwstr/>
  </property>
  <property fmtid="{D5CDD505-2E9C-101B-9397-08002B2CF9AE}" pid="9" name="_AdHocReviewCycleID">
    <vt:i4>-647685374</vt:i4>
  </property>
  <property fmtid="{D5CDD505-2E9C-101B-9397-08002B2CF9AE}" pid="10" name="_NewReviewCycle">
    <vt:lpwstr/>
  </property>
  <property fmtid="{D5CDD505-2E9C-101B-9397-08002B2CF9AE}" pid="11" name="_EmailSubject">
    <vt:lpwstr>LCN Application Form</vt:lpwstr>
  </property>
  <property fmtid="{D5CDD505-2E9C-101B-9397-08002B2CF9AE}" pid="12" name="_AuthorEmail">
    <vt:lpwstr>Mark.Bartlett@SPPowerSystems.com</vt:lpwstr>
  </property>
  <property fmtid="{D5CDD505-2E9C-101B-9397-08002B2CF9AE}" pid="13" name="_AuthorEmailDisplayName">
    <vt:lpwstr>Bartlett, Mark</vt:lpwstr>
  </property>
  <property fmtid="{D5CDD505-2E9C-101B-9397-08002B2CF9AE}" pid="14" name="_PreviousAdHocReviewCycleID">
    <vt:i4>590025618</vt:i4>
  </property>
  <property fmtid="{D5CDD505-2E9C-101B-9397-08002B2CF9AE}" pid="15" name="Ref No New">
    <vt:lpwstr/>
  </property>
  <property fmtid="{D5CDD505-2E9C-101B-9397-08002B2CF9AE}" pid="16" name="Publication Date:">
    <vt:lpwstr>2010-07-09T00:00:00Z</vt:lpwstr>
  </property>
  <property fmtid="{D5CDD505-2E9C-101B-9397-08002B2CF9AE}" pid="17" name="Overview">
    <vt:lpwstr>Registration pro-forma for the project 'Implementation of Real-Time Thermal Ratings'</vt:lpwstr>
  </property>
  <property fmtid="{D5CDD505-2E9C-101B-9397-08002B2CF9AE}" pid="18" name="ContentType">
    <vt:lpwstr>Other</vt:lpwstr>
  </property>
  <property fmtid="{D5CDD505-2E9C-101B-9397-08002B2CF9AE}" pid="19" name="Status">
    <vt:lpwstr>Draft</vt:lpwstr>
  </property>
  <property fmtid="{D5CDD505-2E9C-101B-9397-08002B2CF9AE}" pid="20" name="_ReviewingToolsShownOnce">
    <vt:lpwstr/>
  </property>
  <property fmtid="{D5CDD505-2E9C-101B-9397-08002B2CF9AE}" pid="21" name="Work Area">
    <vt:lpwstr>Electricity Distribution</vt:lpwstr>
  </property>
  <property fmtid="{D5CDD505-2E9C-101B-9397-08002B2CF9AE}" pid="22" name="xd_Signature">
    <vt:lpwstr/>
  </property>
  <property fmtid="{D5CDD505-2E9C-101B-9397-08002B2CF9AE}" pid="23" name="display_urn:schemas-microsoft-com:office:office#Editor">
    <vt:lpwstr>SPDOM\beavonj</vt:lpwstr>
  </property>
  <property fmtid="{D5CDD505-2E9C-101B-9397-08002B2CF9AE}" pid="24" name="TemplateUrl">
    <vt:lpwstr/>
  </property>
  <property fmtid="{D5CDD505-2E9C-101B-9397-08002B2CF9AE}" pid="25" name="xd_ProgID">
    <vt:lpwstr/>
  </property>
  <property fmtid="{D5CDD505-2E9C-101B-9397-08002B2CF9AE}" pid="26" name="Closing Date">
    <vt:lpwstr/>
  </property>
  <property fmtid="{D5CDD505-2E9C-101B-9397-08002B2CF9AE}" pid="27" name="Keywords-">
    <vt:lpwstr/>
  </property>
  <property fmtid="{D5CDD505-2E9C-101B-9397-08002B2CF9AE}" pid="28" name="PublishingExpirationDate">
    <vt:lpwstr/>
  </property>
  <property fmtid="{D5CDD505-2E9C-101B-9397-08002B2CF9AE}" pid="29" name="PublishingStartDate">
    <vt:lpwstr/>
  </property>
  <property fmtid="{D5CDD505-2E9C-101B-9397-08002B2CF9AE}" pid="30" name="display_urn:schemas-microsoft-com:office:office#Author">
    <vt:lpwstr>SPDOM\meherann</vt:lpwstr>
  </property>
  <property fmtid="{D5CDD505-2E9C-101B-9397-08002B2CF9AE}" pid="31" name="PublishingContactName">
    <vt:lpwstr/>
  </property>
  <property fmtid="{D5CDD505-2E9C-101B-9397-08002B2CF9AE}" pid="32" name="PublishingContactEmail">
    <vt:lpwstr/>
  </property>
  <property fmtid="{D5CDD505-2E9C-101B-9397-08002B2CF9AE}" pid="33" name="_SourceUrl">
    <vt:lpwstr/>
  </property>
  <property fmtid="{D5CDD505-2E9C-101B-9397-08002B2CF9AE}" pid="34" name="_SharedFileIndex">
    <vt:lpwstr/>
  </property>
  <property fmtid="{D5CDD505-2E9C-101B-9397-08002B2CF9AE}" pid="35" name="Select Correct Content Type Above">
    <vt:lpwstr/>
  </property>
  <property fmtid="{D5CDD505-2E9C-101B-9397-08002B2CF9AE}" pid="36" name="Contact telephone number">
    <vt:lpwstr/>
  </property>
</Properties>
</file>