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ofgemcloud-my.sharepoint.com/personal/nordin_zaoui_ofgem_gov_uk/Documents/Desktop/Docs for publication/3253/"/>
    </mc:Choice>
  </mc:AlternateContent>
  <xr:revisionPtr revIDLastSave="2" documentId="8_{37CB45C8-44BB-4DBB-88AA-7FFC7839F6A4}" xr6:coauthVersionLast="47" xr6:coauthVersionMax="47" xr10:uidLastSave="{F608F5FC-95DB-4CCE-B031-34D2A81ADB08}"/>
  <bookViews>
    <workbookView xWindow="780" yWindow="780" windowWidth="24465" windowHeight="12780" xr2:uid="{00000000-000D-0000-FFFF-FFFF00000000}"/>
  </bookViews>
  <sheets>
    <sheet name="InputRatesOfge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3" i="2"/>
</calcChain>
</file>

<file path=xl/sharedStrings.xml><?xml version="1.0" encoding="utf-8"?>
<sst xmlns="http://schemas.openxmlformats.org/spreadsheetml/2006/main" count="144" uniqueCount="36">
  <si>
    <t>Fuel Type</t>
  </si>
  <si>
    <t>Region</t>
  </si>
  <si>
    <t>Metering Arrangement</t>
  </si>
  <si>
    <t>Traditional PrePayment Annual Non Levelised Standing Charge</t>
  </si>
  <si>
    <t>Smart PrePayment Annual Non Levelised Standing Charge</t>
  </si>
  <si>
    <t>Direct Debit Annual Non Levelised Standing Charge</t>
  </si>
  <si>
    <t>Standard Credit Annual Non Levelised Standing Charge</t>
  </si>
  <si>
    <t>Traditional PrePayment Annual Levelised Standing Charge</t>
  </si>
  <si>
    <t>Smart PrePayment Annual Levelised Standing Charge</t>
  </si>
  <si>
    <t>Direct Debit Annual Levelised Standing Charge</t>
  </si>
  <si>
    <t>Standard Credit Annual Levelised Standing Charge</t>
  </si>
  <si>
    <t>Traditional PrePayment Levelisation Rate (pence/day)</t>
  </si>
  <si>
    <t>Smart PrePayment Levelisation Rate (pence/day)</t>
  </si>
  <si>
    <t>Direct Debit Levelisation Rate (pence/day)</t>
  </si>
  <si>
    <t>Standard Credit Levelisation Rate (pence/day)</t>
  </si>
  <si>
    <t>Tariff Cap Period Effective From Date</t>
  </si>
  <si>
    <t>Tariff Cap Period Effective To Date</t>
  </si>
  <si>
    <t>Date Supplied</t>
  </si>
  <si>
    <t>Electricity</t>
  </si>
  <si>
    <t>north_west</t>
  </si>
  <si>
    <t>Single</t>
  </si>
  <si>
    <t>north_east</t>
  </si>
  <si>
    <t>yorkshire</t>
  </si>
  <si>
    <t>north_scotland</t>
  </si>
  <si>
    <t>southern</t>
  </si>
  <si>
    <t>south_scotland</t>
  </si>
  <si>
    <t>merseyside_and_north_wales</t>
  </si>
  <si>
    <t>london</t>
  </si>
  <si>
    <t>south_east</t>
  </si>
  <si>
    <t>east_england</t>
  </si>
  <si>
    <t>east_midlands</t>
  </si>
  <si>
    <t>midlands</t>
  </si>
  <si>
    <t>south_west</t>
  </si>
  <si>
    <t>south_wales</t>
  </si>
  <si>
    <t>Multi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</si>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</sst>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9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0" fontId="3" fillId="0" borderId="0" xfId="0" applyFont="1"/>
    <xf numFmtId="0" fontId="0" fillId="2" borderId="0" xfId="0" applyFill="1"/>
    <xf numFmtId="14" fontId="0" fillId="0" borderId="0" xfId="0" applyNumberFormat="1"/>
    <xf numFmtId="44" fontId="0" fillId="0" borderId="0" xfId="0" applyNumberFormat="1"/>
    <xf numFmtId="44" fontId="0" fillId="0" borderId="0" xfId="0" applyNumberFormat="1" applyAlignment="1">
      <alignment horizontal="left" vertical="center"/>
    </xf>
    <xf numFmtId="0" fontId="0" fillId="0" borderId="0" xfId="0" applyAlignment="1">
      <alignment horizontal="center"/>
    </xf>
  </cellXfs>
  <cellStyles count="4">
    <cellStyle name="Normal" xfId="0" builtinId="0"/>
    <cellStyle name="Normal 10 2" xfId="2" xr:uid="{051BF94A-626B-4701-A723-A4B910EFF652}"/>
    <cellStyle name="Normal 2" xfId="1" xr:uid="{CD24730A-B8D1-4143-952B-D0156C1DBD18}"/>
    <cellStyle name="Normal 2 2" xfId="3" xr:uid="{853DD372-3D89-4996-AA98-634F07943297}"/>
  </cellStyles>
  <dxfs count="14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ill>
        <patternFill patternType="solid">
          <fgColor indexed="64"/>
          <bgColor theme="9" tint="-0.49998474074526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1257300</xdr:colOff>
      <xdr:row>0</xdr:row>
      <xdr:rowOff>866775</xdr:rowOff>
    </xdr:to>
    <xdr:pic>
      <xdr:nvPicPr>
        <xdr:cNvPr id="3" name="Picture 2" descr="Ofgem logo">
          <a:extLst>
            <a:ext uri="{FF2B5EF4-FFF2-40B4-BE49-F238E27FC236}">
              <a16:creationId xmlns:a16="http://schemas.microsoft.com/office/drawing/2014/main" id="{61FC94AE-FF4B-D5E0-9865-18B0FE381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00475" cy="8667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E05DC9-077C-4FB3-9718-C74E690D0438}" name="Table1" displayName="Table1" ref="A2:R44" totalsRowShown="0" headerRowDxfId="13">
  <autoFilter ref="A2:R44" xr:uid="{FE187B8D-23F9-4CCA-A82E-C0C2EB780241}"/>
  <tableColumns count="18">
    <tableColumn id="1" xr3:uid="{9F7D5753-86E1-44F7-838D-B06096464E35}" name="Fuel Type"/>
    <tableColumn id="2" xr3:uid="{71E9F10D-E1A8-4F35-B0DB-0D6AAE434D6D}" name="Region" dataDxfId="12"/>
    <tableColumn id="3" xr3:uid="{085FF529-3E7E-42D5-AE88-1317010F5E2B}" name="Metering Arrangement"/>
    <tableColumn id="4" xr3:uid="{DD021AB3-BE01-4161-A91B-67AE5A2BA910}" name="Traditional PrePayment Annual Non Levelised Standing Charge" dataDxfId="11"/>
    <tableColumn id="5" xr3:uid="{A058F35B-111C-4FE3-8281-A87839283E2B}" name="Smart PrePayment Annual Non Levelised Standing Charge" dataDxfId="10"/>
    <tableColumn id="6" xr3:uid="{0FAECF60-396F-45BF-BF49-A64D4989140D}" name="Direct Debit Annual Non Levelised Standing Charge" dataDxfId="9"/>
    <tableColumn id="7" xr3:uid="{902C79F6-369A-4E4C-BC89-5BB6B576ECAC}" name="Standard Credit Annual Non Levelised Standing Charge" dataDxfId="8"/>
    <tableColumn id="8" xr3:uid="{3067D38A-8865-4067-89C8-AED79BECDF99}" name="Traditional PrePayment Annual Levelised Standing Charge" dataDxfId="7"/>
    <tableColumn id="9" xr3:uid="{8382D175-FCF4-4F3D-859F-D039812C8E99}" name="Smart PrePayment Annual Levelised Standing Charge" dataDxfId="6"/>
    <tableColumn id="10" xr3:uid="{507C13D0-E969-468E-A279-2496CF58A4ED}" name="Direct Debit Annual Levelised Standing Charge" dataDxfId="5"/>
    <tableColumn id="11" xr3:uid="{EC3D67F4-1C4C-4B70-8978-0887DF942E9E}" name="Standard Credit Annual Levelised Standing Charge" dataDxfId="4"/>
    <tableColumn id="12" xr3:uid="{85B1A067-1C14-423D-A568-99E3456E2875}" name="Traditional PrePayment Levelisation Rate (pence/day)" dataDxfId="3">
      <calculatedColumnFormula>(H3-D3)/365</calculatedColumnFormula>
    </tableColumn>
    <tableColumn id="13" xr3:uid="{E6357119-D2E1-4AE7-8196-A6BA91566218}" name="Smart PrePayment Levelisation Rate (pence/day)" dataDxfId="2"/>
    <tableColumn id="14" xr3:uid="{C135553A-E67E-4B1B-A5B0-FC89CE5F7F10}" name="Direct Debit Levelisation Rate (pence/day)" dataDxfId="1">
      <calculatedColumnFormula>(J3-F3)/365</calculatedColumnFormula>
    </tableColumn>
    <tableColumn id="15" xr3:uid="{F926E074-02AF-447A-9F49-9307B4AEBF5B}" name="Standard Credit Levelisation Rate (pence/day)" dataDxfId="0"/>
    <tableColumn id="16" xr3:uid="{6D3E3AF6-E026-4EBC-B7B7-BCA5DD3537F4}" name="Tariff Cap Period Effective From Date"/>
    <tableColumn id="17" xr3:uid="{85CD37B1-0C9D-45AC-87DC-D4591B75A1C8}" name="Tariff Cap Period Effective To Date"/>
    <tableColumn id="18" xr3:uid="{2C0999FD-3AA2-4750-BBD0-6D5CC1FAC349}" name="Date Supplied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3EAA-3F7A-42F5-9E97-BE1EF419FC34}">
  <dimension ref="A1:R88"/>
  <sheetViews>
    <sheetView tabSelected="1" zoomScaleNormal="100" workbookViewId="0">
      <selection sqref="A1:B1"/>
    </sheetView>
  </sheetViews>
  <sheetFormatPr defaultRowHeight="15" x14ac:dyDescent="0.25"/>
  <cols>
    <col min="1" max="1" width="12" customWidth="1"/>
    <col min="2" max="2" width="26.140625" bestFit="1" customWidth="1"/>
    <col min="3" max="3" width="24" customWidth="1"/>
    <col min="4" max="4" width="61.85546875" customWidth="1"/>
    <col min="5" max="5" width="57.42578125" customWidth="1"/>
    <col min="6" max="6" width="50.5703125" customWidth="1"/>
    <col min="7" max="7" width="54" customWidth="1"/>
    <col min="8" max="8" width="57.140625" customWidth="1"/>
    <col min="9" max="9" width="52.85546875" customWidth="1"/>
    <col min="10" max="10" width="46.140625" customWidth="1"/>
    <col min="11" max="11" width="49.42578125" customWidth="1"/>
    <col min="12" max="12" width="53.140625" customWidth="1"/>
    <col min="13" max="13" width="48.85546875" customWidth="1"/>
    <col min="14" max="14" width="42" customWidth="1"/>
    <col min="15" max="15" width="45.42578125" customWidth="1"/>
    <col min="16" max="16" width="38.42578125" customWidth="1"/>
    <col min="17" max="17" width="35.85546875" customWidth="1"/>
    <col min="18" max="18" width="15.85546875" customWidth="1"/>
  </cols>
  <sheetData>
    <row r="1" spans="1:18" ht="69" customHeight="1" x14ac:dyDescent="0.25">
      <c r="A1" s="8"/>
      <c r="B1" s="8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O1" s="5"/>
    </row>
    <row r="2" spans="1:18" s="4" customFormat="1" ht="44.2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</row>
    <row r="3" spans="1:18" x14ac:dyDescent="0.25">
      <c r="A3" t="s">
        <v>18</v>
      </c>
      <c r="B3" s="3" t="s">
        <v>19</v>
      </c>
      <c r="C3" t="s">
        <v>20</v>
      </c>
      <c r="D3" s="1">
        <v>192.74</v>
      </c>
      <c r="E3" s="1">
        <v>192.74</v>
      </c>
      <c r="F3" s="1">
        <v>160.4</v>
      </c>
      <c r="G3" s="1">
        <v>192.96</v>
      </c>
      <c r="H3" s="1">
        <v>165.5</v>
      </c>
      <c r="I3" s="1">
        <v>165.5</v>
      </c>
      <c r="J3" s="1">
        <v>165.5</v>
      </c>
      <c r="K3" s="1">
        <v>192.96</v>
      </c>
      <c r="L3" s="1">
        <f t="shared" ref="L3:L44" si="0">(H3-D3)/365</f>
        <v>-7.4630136986301401E-2</v>
      </c>
      <c r="M3" s="1">
        <v>-7.4630136986301401E-2</v>
      </c>
      <c r="N3" s="1">
        <f t="shared" ref="N3:N44" si="1">(J3-F3)/365</f>
        <v>1.3972602739726012E-2</v>
      </c>
      <c r="O3" s="1">
        <v>0</v>
      </c>
      <c r="P3">
        <v>20260701</v>
      </c>
      <c r="Q3">
        <v>20260930</v>
      </c>
      <c r="R3">
        <v>20260604</v>
      </c>
    </row>
    <row r="4" spans="1:18" x14ac:dyDescent="0.25">
      <c r="A4" t="s">
        <v>18</v>
      </c>
      <c r="B4" s="3" t="s">
        <v>21</v>
      </c>
      <c r="C4" t="s">
        <v>20</v>
      </c>
      <c r="D4" s="1">
        <v>249.47</v>
      </c>
      <c r="E4" s="1">
        <v>249.47</v>
      </c>
      <c r="F4" s="1">
        <v>218.83</v>
      </c>
      <c r="G4" s="1">
        <v>254.51</v>
      </c>
      <c r="H4" s="1">
        <v>223.48</v>
      </c>
      <c r="I4" s="1">
        <v>223.48</v>
      </c>
      <c r="J4" s="1">
        <v>223.48</v>
      </c>
      <c r="K4" s="1">
        <v>254.51</v>
      </c>
      <c r="L4" s="1">
        <f t="shared" si="0"/>
        <v>-7.1205479452054826E-2</v>
      </c>
      <c r="M4" s="1">
        <v>-7.1205479452054826E-2</v>
      </c>
      <c r="N4" s="1">
        <f t="shared" si="1"/>
        <v>1.2739726027397197E-2</v>
      </c>
      <c r="O4" s="1">
        <v>0</v>
      </c>
      <c r="P4">
        <v>20260701</v>
      </c>
      <c r="Q4">
        <v>20260930</v>
      </c>
      <c r="R4">
        <v>20260604</v>
      </c>
    </row>
    <row r="5" spans="1:18" x14ac:dyDescent="0.25">
      <c r="A5" t="s">
        <v>18</v>
      </c>
      <c r="B5" s="3" t="s">
        <v>22</v>
      </c>
      <c r="C5" t="s">
        <v>20</v>
      </c>
      <c r="D5" s="1">
        <v>249.69</v>
      </c>
      <c r="E5" s="1">
        <v>249.69</v>
      </c>
      <c r="F5" s="1">
        <v>219.06</v>
      </c>
      <c r="G5" s="1">
        <v>254.74</v>
      </c>
      <c r="H5" s="1">
        <v>223.79</v>
      </c>
      <c r="I5" s="1">
        <v>223.79</v>
      </c>
      <c r="J5" s="1">
        <v>223.79</v>
      </c>
      <c r="K5" s="1">
        <v>254.74</v>
      </c>
      <c r="L5" s="1">
        <f t="shared" si="0"/>
        <v>-7.0958904109589063E-2</v>
      </c>
      <c r="M5" s="1">
        <v>-7.0958904109589063E-2</v>
      </c>
      <c r="N5" s="1">
        <f t="shared" si="1"/>
        <v>1.2958904109589013E-2</v>
      </c>
      <c r="O5" s="1">
        <v>0</v>
      </c>
      <c r="P5">
        <v>20260701</v>
      </c>
      <c r="Q5">
        <v>20260930</v>
      </c>
      <c r="R5">
        <v>20260604</v>
      </c>
    </row>
    <row r="6" spans="1:18" x14ac:dyDescent="0.25">
      <c r="A6" t="s">
        <v>18</v>
      </c>
      <c r="B6" s="3" t="s">
        <v>23</v>
      </c>
      <c r="C6" t="s">
        <v>20</v>
      </c>
      <c r="D6" s="1">
        <v>226.17</v>
      </c>
      <c r="E6" s="1">
        <v>226.17</v>
      </c>
      <c r="F6" s="1">
        <v>194.76</v>
      </c>
      <c r="G6" s="1">
        <v>229.16</v>
      </c>
      <c r="H6" s="1">
        <v>200.04</v>
      </c>
      <c r="I6" s="1">
        <v>200.04</v>
      </c>
      <c r="J6" s="1">
        <v>200.04</v>
      </c>
      <c r="K6" s="1">
        <v>229.16</v>
      </c>
      <c r="L6" s="1">
        <f t="shared" si="0"/>
        <v>-7.1589041095890399E-2</v>
      </c>
      <c r="M6" s="1">
        <v>-7.1589041095890399E-2</v>
      </c>
      <c r="N6" s="1">
        <f t="shared" si="1"/>
        <v>1.4465753424657538E-2</v>
      </c>
      <c r="O6" s="1">
        <v>0</v>
      </c>
      <c r="P6">
        <v>20260701</v>
      </c>
      <c r="Q6">
        <v>20260930</v>
      </c>
      <c r="R6">
        <v>20260604</v>
      </c>
    </row>
    <row r="7" spans="1:18" x14ac:dyDescent="0.25">
      <c r="A7" t="s">
        <v>18</v>
      </c>
      <c r="B7" s="3" t="s">
        <v>24</v>
      </c>
      <c r="C7" t="s">
        <v>20</v>
      </c>
      <c r="D7" s="1">
        <v>201.77</v>
      </c>
      <c r="E7" s="1">
        <v>201.77</v>
      </c>
      <c r="F7" s="1">
        <v>169.66</v>
      </c>
      <c r="G7" s="1">
        <v>202.72</v>
      </c>
      <c r="H7" s="1">
        <v>172.77</v>
      </c>
      <c r="I7" s="1">
        <v>172.77</v>
      </c>
      <c r="J7" s="1">
        <v>172.77</v>
      </c>
      <c r="K7" s="1">
        <v>202.72</v>
      </c>
      <c r="L7" s="1">
        <f t="shared" si="0"/>
        <v>-7.9452054794520555E-2</v>
      </c>
      <c r="M7" s="1">
        <v>-7.9452054794520555E-2</v>
      </c>
      <c r="N7" s="1">
        <f t="shared" si="1"/>
        <v>8.5205479452055161E-3</v>
      </c>
      <c r="O7" s="1">
        <v>0</v>
      </c>
      <c r="P7">
        <v>20260701</v>
      </c>
      <c r="Q7">
        <v>20260930</v>
      </c>
      <c r="R7">
        <v>20260604</v>
      </c>
    </row>
    <row r="8" spans="1:18" x14ac:dyDescent="0.25">
      <c r="A8" t="s">
        <v>18</v>
      </c>
      <c r="B8" s="3" t="s">
        <v>25</v>
      </c>
      <c r="C8" t="s">
        <v>20</v>
      </c>
      <c r="D8" s="1">
        <v>248.11</v>
      </c>
      <c r="E8" s="1">
        <v>248.11</v>
      </c>
      <c r="F8" s="1">
        <v>217.39</v>
      </c>
      <c r="G8" s="1">
        <v>252.99</v>
      </c>
      <c r="H8" s="1">
        <v>223.08</v>
      </c>
      <c r="I8" s="1">
        <v>223.08</v>
      </c>
      <c r="J8" s="1">
        <v>223.08</v>
      </c>
      <c r="K8" s="1">
        <v>252.99</v>
      </c>
      <c r="L8" s="1">
        <f t="shared" si="0"/>
        <v>-6.8575342465753433E-2</v>
      </c>
      <c r="M8" s="1">
        <v>-6.8575342465753433E-2</v>
      </c>
      <c r="N8" s="1">
        <f t="shared" si="1"/>
        <v>1.5589041095890483E-2</v>
      </c>
      <c r="O8" s="1">
        <v>0</v>
      </c>
      <c r="P8">
        <v>20260701</v>
      </c>
      <c r="Q8">
        <v>20260930</v>
      </c>
      <c r="R8">
        <v>20260604</v>
      </c>
    </row>
    <row r="9" spans="1:18" x14ac:dyDescent="0.25">
      <c r="A9" t="s">
        <v>18</v>
      </c>
      <c r="B9" s="3" t="s">
        <v>26</v>
      </c>
      <c r="C9" t="s">
        <v>20</v>
      </c>
      <c r="D9" s="1">
        <v>270.23</v>
      </c>
      <c r="E9" s="1">
        <v>270.23</v>
      </c>
      <c r="F9" s="1">
        <v>240</v>
      </c>
      <c r="G9" s="1">
        <v>276.8</v>
      </c>
      <c r="H9" s="1">
        <v>245.97</v>
      </c>
      <c r="I9" s="1">
        <v>245.97</v>
      </c>
      <c r="J9" s="1">
        <v>245.97</v>
      </c>
      <c r="K9" s="1">
        <v>276.8</v>
      </c>
      <c r="L9" s="1">
        <f t="shared" si="0"/>
        <v>-6.6465753424657589E-2</v>
      </c>
      <c r="M9" s="1">
        <v>-6.6465753424657589E-2</v>
      </c>
      <c r="N9" s="1">
        <f t="shared" si="1"/>
        <v>1.635616438356164E-2</v>
      </c>
      <c r="O9" s="1">
        <v>0</v>
      </c>
      <c r="P9">
        <v>20260701</v>
      </c>
      <c r="Q9">
        <v>20260930</v>
      </c>
      <c r="R9">
        <v>20260604</v>
      </c>
    </row>
    <row r="10" spans="1:18" x14ac:dyDescent="0.25">
      <c r="A10" t="s">
        <v>18</v>
      </c>
      <c r="B10" s="3" t="s">
        <v>27</v>
      </c>
      <c r="C10" t="s">
        <v>20</v>
      </c>
      <c r="D10" s="1">
        <v>181.91</v>
      </c>
      <c r="E10" s="1">
        <v>181.91</v>
      </c>
      <c r="F10" s="1">
        <v>149.22999999999999</v>
      </c>
      <c r="G10" s="1">
        <v>181.21</v>
      </c>
      <c r="H10" s="1">
        <v>155.68</v>
      </c>
      <c r="I10" s="1">
        <v>155.68</v>
      </c>
      <c r="J10" s="1">
        <v>155.68</v>
      </c>
      <c r="K10" s="1">
        <v>181.21</v>
      </c>
      <c r="L10" s="1">
        <f t="shared" si="0"/>
        <v>-7.1863013698630115E-2</v>
      </c>
      <c r="M10" s="1">
        <v>-7.1863013698630115E-2</v>
      </c>
      <c r="N10" s="1">
        <f t="shared" si="1"/>
        <v>1.7671232876712375E-2</v>
      </c>
      <c r="O10" s="1">
        <v>0</v>
      </c>
      <c r="P10">
        <v>20260701</v>
      </c>
      <c r="Q10">
        <v>20260930</v>
      </c>
      <c r="R10">
        <v>20260604</v>
      </c>
    </row>
    <row r="11" spans="1:18" x14ac:dyDescent="0.25">
      <c r="A11" t="s">
        <v>18</v>
      </c>
      <c r="B11" s="3" t="s">
        <v>28</v>
      </c>
      <c r="C11" t="s">
        <v>20</v>
      </c>
      <c r="D11" s="1">
        <v>217.86</v>
      </c>
      <c r="E11" s="1">
        <v>217.86</v>
      </c>
      <c r="F11" s="1">
        <v>186.2</v>
      </c>
      <c r="G11" s="1">
        <v>220.14</v>
      </c>
      <c r="H11" s="1">
        <v>189.27</v>
      </c>
      <c r="I11" s="1">
        <v>189.27</v>
      </c>
      <c r="J11" s="1">
        <v>189.27</v>
      </c>
      <c r="K11" s="1">
        <v>220.14</v>
      </c>
      <c r="L11" s="1">
        <f t="shared" si="0"/>
        <v>-7.8328767123287679E-2</v>
      </c>
      <c r="M11" s="1">
        <v>-7.8328767123287679E-2</v>
      </c>
      <c r="N11" s="1">
        <f t="shared" si="1"/>
        <v>8.4109589041096479E-3</v>
      </c>
      <c r="O11" s="1">
        <v>0</v>
      </c>
      <c r="P11">
        <v>20260701</v>
      </c>
      <c r="Q11">
        <v>20260930</v>
      </c>
      <c r="R11">
        <v>20260604</v>
      </c>
    </row>
    <row r="12" spans="1:18" x14ac:dyDescent="0.25">
      <c r="A12" t="s">
        <v>18</v>
      </c>
      <c r="B12" s="3" t="s">
        <v>29</v>
      </c>
      <c r="C12" t="s">
        <v>20</v>
      </c>
      <c r="D12" s="1">
        <v>215.95</v>
      </c>
      <c r="E12" s="1">
        <v>215.95</v>
      </c>
      <c r="F12" s="1">
        <v>184.25</v>
      </c>
      <c r="G12" s="1">
        <v>218.09</v>
      </c>
      <c r="H12" s="1">
        <v>187.52</v>
      </c>
      <c r="I12" s="1">
        <v>187.52</v>
      </c>
      <c r="J12" s="1">
        <v>187.52</v>
      </c>
      <c r="K12" s="1">
        <v>218.09</v>
      </c>
      <c r="L12" s="1">
        <f t="shared" si="0"/>
        <v>-7.7890410958904047E-2</v>
      </c>
      <c r="M12" s="1">
        <v>-7.7890410958904047E-2</v>
      </c>
      <c r="N12" s="1">
        <f t="shared" si="1"/>
        <v>8.9589041095890689E-3</v>
      </c>
      <c r="O12" s="1">
        <v>0</v>
      </c>
      <c r="P12">
        <v>20260701</v>
      </c>
      <c r="Q12">
        <v>20260930</v>
      </c>
      <c r="R12">
        <v>20260604</v>
      </c>
    </row>
    <row r="13" spans="1:18" x14ac:dyDescent="0.25">
      <c r="A13" t="s">
        <v>18</v>
      </c>
      <c r="B13" s="3" t="s">
        <v>30</v>
      </c>
      <c r="C13" t="s">
        <v>20</v>
      </c>
      <c r="D13" s="1">
        <v>213.92</v>
      </c>
      <c r="E13" s="1">
        <v>213.92</v>
      </c>
      <c r="F13" s="1">
        <v>182.26</v>
      </c>
      <c r="G13" s="1">
        <v>215.99</v>
      </c>
      <c r="H13" s="1">
        <v>186.33</v>
      </c>
      <c r="I13" s="1">
        <v>186.33</v>
      </c>
      <c r="J13" s="1">
        <v>186.33</v>
      </c>
      <c r="K13" s="1">
        <v>215.99</v>
      </c>
      <c r="L13" s="1">
        <f t="shared" si="0"/>
        <v>-7.5589041095890347E-2</v>
      </c>
      <c r="M13" s="1">
        <v>-7.5589041095890347E-2</v>
      </c>
      <c r="N13" s="1">
        <f t="shared" si="1"/>
        <v>1.1150684931506909E-2</v>
      </c>
      <c r="O13" s="1">
        <v>0</v>
      </c>
      <c r="P13">
        <v>20260701</v>
      </c>
      <c r="Q13">
        <v>20260930</v>
      </c>
      <c r="R13">
        <v>20260604</v>
      </c>
    </row>
    <row r="14" spans="1:18" x14ac:dyDescent="0.25">
      <c r="A14" t="s">
        <v>18</v>
      </c>
      <c r="B14" s="3" t="s">
        <v>31</v>
      </c>
      <c r="C14" t="s">
        <v>20</v>
      </c>
      <c r="D14" s="1">
        <v>233.95</v>
      </c>
      <c r="E14" s="1">
        <v>233.95</v>
      </c>
      <c r="F14" s="1">
        <v>202.86</v>
      </c>
      <c r="G14" s="1">
        <v>237.68</v>
      </c>
      <c r="H14" s="1">
        <v>207.57</v>
      </c>
      <c r="I14" s="1">
        <v>207.57</v>
      </c>
      <c r="J14" s="1">
        <v>207.57</v>
      </c>
      <c r="K14" s="1">
        <v>237.68</v>
      </c>
      <c r="L14" s="1">
        <f t="shared" si="0"/>
        <v>-7.2273972602739711E-2</v>
      </c>
      <c r="M14" s="1">
        <v>-7.2273972602739711E-2</v>
      </c>
      <c r="N14" s="1">
        <f t="shared" si="1"/>
        <v>1.290410958904104E-2</v>
      </c>
      <c r="O14" s="1">
        <v>0</v>
      </c>
      <c r="P14">
        <v>20260701</v>
      </c>
      <c r="Q14">
        <v>20260930</v>
      </c>
      <c r="R14">
        <v>20260604</v>
      </c>
    </row>
    <row r="15" spans="1:18" x14ac:dyDescent="0.25">
      <c r="A15" t="s">
        <v>18</v>
      </c>
      <c r="B15" s="3" t="s">
        <v>32</v>
      </c>
      <c r="C15" t="s">
        <v>20</v>
      </c>
      <c r="D15" s="1">
        <v>229.18</v>
      </c>
      <c r="E15" s="1">
        <v>229.18</v>
      </c>
      <c r="F15" s="1">
        <v>197.86</v>
      </c>
      <c r="G15" s="1">
        <v>232.42</v>
      </c>
      <c r="H15" s="1">
        <v>201.24</v>
      </c>
      <c r="I15" s="1">
        <v>201.24</v>
      </c>
      <c r="J15" s="1">
        <v>201.24</v>
      </c>
      <c r="K15" s="1">
        <v>232.42</v>
      </c>
      <c r="L15" s="1">
        <f t="shared" si="0"/>
        <v>-7.6547945205479445E-2</v>
      </c>
      <c r="M15" s="1">
        <v>-7.6547945205479445E-2</v>
      </c>
      <c r="N15" s="1">
        <f t="shared" si="1"/>
        <v>9.2602739726027269E-3</v>
      </c>
      <c r="O15" s="1">
        <v>0</v>
      </c>
      <c r="P15">
        <v>20260701</v>
      </c>
      <c r="Q15">
        <v>20260930</v>
      </c>
      <c r="R15">
        <v>20260604</v>
      </c>
    </row>
    <row r="16" spans="1:18" x14ac:dyDescent="0.25">
      <c r="A16" t="s">
        <v>18</v>
      </c>
      <c r="B16" s="3" t="s">
        <v>33</v>
      </c>
      <c r="C16" t="s">
        <v>20</v>
      </c>
      <c r="D16" s="1">
        <v>227.07</v>
      </c>
      <c r="E16" s="1">
        <v>227.07</v>
      </c>
      <c r="F16" s="1">
        <v>195.7</v>
      </c>
      <c r="G16" s="1">
        <v>230.14</v>
      </c>
      <c r="H16" s="1">
        <v>201.07</v>
      </c>
      <c r="I16" s="1">
        <v>201.07</v>
      </c>
      <c r="J16" s="1">
        <v>201.07</v>
      </c>
      <c r="K16" s="1">
        <v>230.14</v>
      </c>
      <c r="L16" s="1">
        <f t="shared" si="0"/>
        <v>-7.1232876712328766E-2</v>
      </c>
      <c r="M16" s="1">
        <v>-7.1232876712328766E-2</v>
      </c>
      <c r="N16" s="1">
        <f t="shared" si="1"/>
        <v>1.4712328767123301E-2</v>
      </c>
      <c r="O16" s="1">
        <v>0</v>
      </c>
      <c r="P16">
        <v>20260701</v>
      </c>
      <c r="Q16">
        <v>20260930</v>
      </c>
      <c r="R16">
        <v>20260604</v>
      </c>
    </row>
    <row r="17" spans="1:18" x14ac:dyDescent="0.25">
      <c r="A17" t="s">
        <v>18</v>
      </c>
      <c r="B17" s="3" t="s">
        <v>19</v>
      </c>
      <c r="C17" t="s">
        <v>34</v>
      </c>
      <c r="D17" s="1">
        <v>193.1</v>
      </c>
      <c r="E17" s="1">
        <v>193.1</v>
      </c>
      <c r="F17" s="1">
        <v>160.21</v>
      </c>
      <c r="G17" s="1">
        <v>192.77</v>
      </c>
      <c r="H17" s="1">
        <v>163.01</v>
      </c>
      <c r="I17" s="1">
        <v>163.01</v>
      </c>
      <c r="J17" s="1">
        <v>163.01</v>
      </c>
      <c r="K17" s="1">
        <v>192.77</v>
      </c>
      <c r="L17" s="1">
        <f t="shared" si="0"/>
        <v>-8.2438356164383567E-2</v>
      </c>
      <c r="M17" s="1">
        <v>-8.2438356164383567E-2</v>
      </c>
      <c r="N17" s="1">
        <f t="shared" si="1"/>
        <v>7.6712328767122818E-3</v>
      </c>
      <c r="O17" s="1">
        <v>0</v>
      </c>
      <c r="P17">
        <v>20260701</v>
      </c>
      <c r="Q17">
        <v>20260930</v>
      </c>
      <c r="R17">
        <v>20260604</v>
      </c>
    </row>
    <row r="18" spans="1:18" x14ac:dyDescent="0.25">
      <c r="A18" t="s">
        <v>18</v>
      </c>
      <c r="B18" s="3" t="s">
        <v>21</v>
      </c>
      <c r="C18" t="s">
        <v>34</v>
      </c>
      <c r="D18" s="1">
        <v>249.74</v>
      </c>
      <c r="E18" s="1">
        <v>249.74</v>
      </c>
      <c r="F18" s="1">
        <v>218.55</v>
      </c>
      <c r="G18" s="1">
        <v>254.22</v>
      </c>
      <c r="H18" s="1">
        <v>220.7</v>
      </c>
      <c r="I18" s="1">
        <v>220.7</v>
      </c>
      <c r="J18" s="1">
        <v>220.7</v>
      </c>
      <c r="K18" s="1">
        <v>254.22</v>
      </c>
      <c r="L18" s="1">
        <f t="shared" si="0"/>
        <v>-7.9561643835616494E-2</v>
      </c>
      <c r="M18" s="1">
        <v>-7.9561643835616494E-2</v>
      </c>
      <c r="N18" s="1">
        <f t="shared" si="1"/>
        <v>5.8904109589040469E-3</v>
      </c>
      <c r="O18" s="1">
        <v>0</v>
      </c>
      <c r="P18">
        <v>20260701</v>
      </c>
      <c r="Q18">
        <v>20260930</v>
      </c>
      <c r="R18">
        <v>20260604</v>
      </c>
    </row>
    <row r="19" spans="1:18" x14ac:dyDescent="0.25">
      <c r="A19" t="s">
        <v>18</v>
      </c>
      <c r="B19" s="3" t="s">
        <v>22</v>
      </c>
      <c r="C19" t="s">
        <v>34</v>
      </c>
      <c r="D19" s="1">
        <v>249.96</v>
      </c>
      <c r="E19" s="1">
        <v>249.96</v>
      </c>
      <c r="F19" s="1">
        <v>218.77</v>
      </c>
      <c r="G19" s="1">
        <v>254.46</v>
      </c>
      <c r="H19" s="1">
        <v>221.43</v>
      </c>
      <c r="I19" s="1">
        <v>221.43</v>
      </c>
      <c r="J19" s="1">
        <v>221.43</v>
      </c>
      <c r="K19" s="1">
        <v>254.46</v>
      </c>
      <c r="L19" s="1">
        <f t="shared" si="0"/>
        <v>-7.8164383561643833E-2</v>
      </c>
      <c r="M19" s="1">
        <v>-7.8164383561643833E-2</v>
      </c>
      <c r="N19" s="1">
        <f t="shared" si="1"/>
        <v>7.2876712328767031E-3</v>
      </c>
      <c r="O19" s="1">
        <v>0</v>
      </c>
      <c r="P19">
        <v>20260701</v>
      </c>
      <c r="Q19">
        <v>20260930</v>
      </c>
      <c r="R19">
        <v>20260604</v>
      </c>
    </row>
    <row r="20" spans="1:18" x14ac:dyDescent="0.25">
      <c r="A20" t="s">
        <v>18</v>
      </c>
      <c r="B20" s="3" t="s">
        <v>23</v>
      </c>
      <c r="C20" t="s">
        <v>34</v>
      </c>
      <c r="D20" s="1">
        <v>226.5</v>
      </c>
      <c r="E20" s="1">
        <v>226.5</v>
      </c>
      <c r="F20" s="1">
        <v>194.53</v>
      </c>
      <c r="G20" s="1">
        <v>228.92</v>
      </c>
      <c r="H20" s="1">
        <v>202.3</v>
      </c>
      <c r="I20" s="1">
        <v>202.3</v>
      </c>
      <c r="J20" s="1">
        <v>202.3</v>
      </c>
      <c r="K20" s="1">
        <v>228.92</v>
      </c>
      <c r="L20" s="1">
        <f t="shared" si="0"/>
        <v>-6.6301369863013673E-2</v>
      </c>
      <c r="M20" s="1">
        <v>-6.6301369863013673E-2</v>
      </c>
      <c r="N20" s="1">
        <f t="shared" si="1"/>
        <v>2.128767123287674E-2</v>
      </c>
      <c r="O20" s="1">
        <v>0</v>
      </c>
      <c r="P20">
        <v>20260701</v>
      </c>
      <c r="Q20">
        <v>20260930</v>
      </c>
      <c r="R20">
        <v>20260604</v>
      </c>
    </row>
    <row r="21" spans="1:18" x14ac:dyDescent="0.25">
      <c r="A21" t="s">
        <v>18</v>
      </c>
      <c r="B21" s="3" t="s">
        <v>24</v>
      </c>
      <c r="C21" t="s">
        <v>34</v>
      </c>
      <c r="D21" s="1">
        <v>202.13</v>
      </c>
      <c r="E21" s="1">
        <v>202.13</v>
      </c>
      <c r="F21" s="1">
        <v>169.46</v>
      </c>
      <c r="G21" s="1">
        <v>202.51</v>
      </c>
      <c r="H21" s="1">
        <v>172.65</v>
      </c>
      <c r="I21" s="1">
        <v>172.65</v>
      </c>
      <c r="J21" s="1">
        <v>172.65</v>
      </c>
      <c r="K21" s="1">
        <v>202.51</v>
      </c>
      <c r="L21" s="1">
        <f t="shared" si="0"/>
        <v>-8.0767123287671203E-2</v>
      </c>
      <c r="M21" s="1">
        <v>-8.0767123287671203E-2</v>
      </c>
      <c r="N21" s="1">
        <f t="shared" si="1"/>
        <v>8.7397260273972543E-3</v>
      </c>
      <c r="O21" s="1">
        <v>0</v>
      </c>
      <c r="P21">
        <v>20260701</v>
      </c>
      <c r="Q21">
        <v>20260930</v>
      </c>
      <c r="R21">
        <v>20260604</v>
      </c>
    </row>
    <row r="22" spans="1:18" x14ac:dyDescent="0.25">
      <c r="A22" t="s">
        <v>18</v>
      </c>
      <c r="B22" s="3" t="s">
        <v>25</v>
      </c>
      <c r="C22" t="s">
        <v>34</v>
      </c>
      <c r="D22" s="1">
        <v>248.4</v>
      </c>
      <c r="E22" s="1">
        <v>248.4</v>
      </c>
      <c r="F22" s="1">
        <v>217.11</v>
      </c>
      <c r="G22" s="1">
        <v>252.71</v>
      </c>
      <c r="H22" s="1">
        <v>224.9</v>
      </c>
      <c r="I22" s="1">
        <v>224.9</v>
      </c>
      <c r="J22" s="1">
        <v>224.9</v>
      </c>
      <c r="K22" s="1">
        <v>252.71</v>
      </c>
      <c r="L22" s="1">
        <f t="shared" si="0"/>
        <v>-6.4383561643835616E-2</v>
      </c>
      <c r="M22" s="1">
        <v>-6.4383561643835616E-2</v>
      </c>
      <c r="N22" s="1">
        <f t="shared" si="1"/>
        <v>2.1342465753424637E-2</v>
      </c>
      <c r="O22" s="1">
        <v>0</v>
      </c>
      <c r="P22">
        <v>20260701</v>
      </c>
      <c r="Q22">
        <v>20260930</v>
      </c>
      <c r="R22">
        <v>20260604</v>
      </c>
    </row>
    <row r="23" spans="1:18" x14ac:dyDescent="0.25">
      <c r="A23" t="s">
        <v>18</v>
      </c>
      <c r="B23" s="3" t="s">
        <v>26</v>
      </c>
      <c r="C23" t="s">
        <v>34</v>
      </c>
      <c r="D23" s="1">
        <v>270.55</v>
      </c>
      <c r="E23" s="1">
        <v>270.55</v>
      </c>
      <c r="F23" s="1">
        <v>239.72</v>
      </c>
      <c r="G23" s="1">
        <v>276.52999999999997</v>
      </c>
      <c r="H23" s="1">
        <v>243.13</v>
      </c>
      <c r="I23" s="1">
        <v>243.13</v>
      </c>
      <c r="J23" s="1">
        <v>243.13</v>
      </c>
      <c r="K23" s="1">
        <v>276.52999999999997</v>
      </c>
      <c r="L23" s="1">
        <f t="shared" si="0"/>
        <v>-7.5123287671232913E-2</v>
      </c>
      <c r="M23" s="1">
        <v>-7.5123287671232913E-2</v>
      </c>
      <c r="N23" s="1">
        <f t="shared" si="1"/>
        <v>9.3424657534246485E-3</v>
      </c>
      <c r="O23" s="1">
        <v>0</v>
      </c>
      <c r="P23">
        <v>20260701</v>
      </c>
      <c r="Q23">
        <v>20260930</v>
      </c>
      <c r="R23">
        <v>20260604</v>
      </c>
    </row>
    <row r="24" spans="1:18" x14ac:dyDescent="0.25">
      <c r="A24" t="s">
        <v>18</v>
      </c>
      <c r="B24" s="3" t="s">
        <v>27</v>
      </c>
      <c r="C24" t="s">
        <v>34</v>
      </c>
      <c r="D24" s="1">
        <v>182.29</v>
      </c>
      <c r="E24" s="1">
        <v>182.29</v>
      </c>
      <c r="F24" s="1">
        <v>149.06</v>
      </c>
      <c r="G24" s="1">
        <v>181.03</v>
      </c>
      <c r="H24" s="1">
        <v>154.18</v>
      </c>
      <c r="I24" s="1">
        <v>154.18</v>
      </c>
      <c r="J24" s="1">
        <v>154.18</v>
      </c>
      <c r="K24" s="1">
        <v>181.03</v>
      </c>
      <c r="L24" s="1">
        <f t="shared" si="0"/>
        <v>-7.7013698630136948E-2</v>
      </c>
      <c r="M24" s="1">
        <v>-7.7013698630136948E-2</v>
      </c>
      <c r="N24" s="1">
        <f t="shared" si="1"/>
        <v>1.4027397260273985E-2</v>
      </c>
      <c r="O24" s="1">
        <v>0</v>
      </c>
      <c r="P24">
        <v>20260701</v>
      </c>
      <c r="Q24">
        <v>20260930</v>
      </c>
      <c r="R24">
        <v>20260604</v>
      </c>
    </row>
    <row r="25" spans="1:18" x14ac:dyDescent="0.25">
      <c r="A25" t="s">
        <v>18</v>
      </c>
      <c r="B25" s="3" t="s">
        <v>28</v>
      </c>
      <c r="C25" t="s">
        <v>34</v>
      </c>
      <c r="D25" s="1">
        <v>218.21</v>
      </c>
      <c r="E25" s="1">
        <v>218.21</v>
      </c>
      <c r="F25" s="1">
        <v>185.98</v>
      </c>
      <c r="G25" s="1">
        <v>219.92</v>
      </c>
      <c r="H25" s="1">
        <v>190.23</v>
      </c>
      <c r="I25" s="1">
        <v>190.23</v>
      </c>
      <c r="J25" s="1">
        <v>190.23</v>
      </c>
      <c r="K25" s="1">
        <v>219.92</v>
      </c>
      <c r="L25" s="1">
        <f t="shared" si="0"/>
        <v>-7.6657534246575398E-2</v>
      </c>
      <c r="M25" s="1">
        <v>-7.6657534246575398E-2</v>
      </c>
      <c r="N25" s="1">
        <f t="shared" si="1"/>
        <v>1.1643835616438357E-2</v>
      </c>
      <c r="O25" s="1">
        <v>0</v>
      </c>
      <c r="P25">
        <v>20260701</v>
      </c>
      <c r="Q25">
        <v>20260930</v>
      </c>
      <c r="R25">
        <v>20260604</v>
      </c>
    </row>
    <row r="26" spans="1:18" x14ac:dyDescent="0.25">
      <c r="A26" t="s">
        <v>18</v>
      </c>
      <c r="B26" s="3" t="s">
        <v>29</v>
      </c>
      <c r="C26" t="s">
        <v>34</v>
      </c>
      <c r="D26" s="1">
        <v>216.28</v>
      </c>
      <c r="E26" s="1">
        <v>216.28</v>
      </c>
      <c r="F26" s="1">
        <v>184.02</v>
      </c>
      <c r="G26" s="1">
        <v>217.86</v>
      </c>
      <c r="H26" s="1">
        <v>188.24</v>
      </c>
      <c r="I26" s="1">
        <v>188.24</v>
      </c>
      <c r="J26" s="1">
        <v>188.24</v>
      </c>
      <c r="K26" s="1">
        <v>217.86</v>
      </c>
      <c r="L26" s="1">
        <f t="shared" si="0"/>
        <v>-7.6821917808219162E-2</v>
      </c>
      <c r="M26" s="1">
        <v>-7.6821917808219162E-2</v>
      </c>
      <c r="N26" s="1">
        <f t="shared" si="1"/>
        <v>1.1561643835616435E-2</v>
      </c>
      <c r="O26" s="1">
        <v>0</v>
      </c>
      <c r="P26">
        <v>20260701</v>
      </c>
      <c r="Q26">
        <v>20260930</v>
      </c>
      <c r="R26">
        <v>20260604</v>
      </c>
    </row>
    <row r="27" spans="1:18" x14ac:dyDescent="0.25">
      <c r="A27" t="s">
        <v>18</v>
      </c>
      <c r="B27" s="3" t="s">
        <v>30</v>
      </c>
      <c r="C27" t="s">
        <v>34</v>
      </c>
      <c r="D27" s="1">
        <v>214.22</v>
      </c>
      <c r="E27" s="1">
        <v>214.22</v>
      </c>
      <c r="F27" s="1">
        <v>182.02</v>
      </c>
      <c r="G27" s="1">
        <v>215.74</v>
      </c>
      <c r="H27" s="1">
        <v>184.4</v>
      </c>
      <c r="I27" s="1">
        <v>184.4</v>
      </c>
      <c r="J27" s="1">
        <v>184.4</v>
      </c>
      <c r="K27" s="1">
        <v>215.74</v>
      </c>
      <c r="L27" s="1">
        <f t="shared" si="0"/>
        <v>-8.1698630136986278E-2</v>
      </c>
      <c r="M27" s="1">
        <v>-8.1698630136986278E-2</v>
      </c>
      <c r="N27" s="1">
        <f t="shared" si="1"/>
        <v>6.5205479452054666E-3</v>
      </c>
      <c r="O27" s="1">
        <v>0</v>
      </c>
      <c r="P27">
        <v>20260701</v>
      </c>
      <c r="Q27">
        <v>20260930</v>
      </c>
      <c r="R27">
        <v>20260604</v>
      </c>
    </row>
    <row r="28" spans="1:18" x14ac:dyDescent="0.25">
      <c r="A28" t="s">
        <v>18</v>
      </c>
      <c r="B28" s="3" t="s">
        <v>31</v>
      </c>
      <c r="C28" t="s">
        <v>34</v>
      </c>
      <c r="D28" s="1">
        <v>234.24</v>
      </c>
      <c r="E28" s="1">
        <v>234.24</v>
      </c>
      <c r="F28" s="1">
        <v>202.59</v>
      </c>
      <c r="G28" s="1">
        <v>237.41</v>
      </c>
      <c r="H28" s="1">
        <v>206.15</v>
      </c>
      <c r="I28" s="1">
        <v>206.15</v>
      </c>
      <c r="J28" s="1">
        <v>206.15</v>
      </c>
      <c r="K28" s="1">
        <v>237.41</v>
      </c>
      <c r="L28" s="1">
        <f t="shared" si="0"/>
        <v>-7.6958904109589055E-2</v>
      </c>
      <c r="M28" s="1">
        <v>-7.6958904109589055E-2</v>
      </c>
      <c r="N28" s="1">
        <f t="shared" si="1"/>
        <v>9.7534246575342529E-3</v>
      </c>
      <c r="O28" s="1">
        <v>0</v>
      </c>
      <c r="P28">
        <v>20260701</v>
      </c>
      <c r="Q28">
        <v>20260930</v>
      </c>
      <c r="R28">
        <v>20260604</v>
      </c>
    </row>
    <row r="29" spans="1:18" x14ac:dyDescent="0.25">
      <c r="A29" t="s">
        <v>18</v>
      </c>
      <c r="B29" s="3" t="s">
        <v>32</v>
      </c>
      <c r="C29" t="s">
        <v>34</v>
      </c>
      <c r="D29" s="1">
        <v>229.5</v>
      </c>
      <c r="E29" s="1">
        <v>229.5</v>
      </c>
      <c r="F29" s="1">
        <v>197.62</v>
      </c>
      <c r="G29" s="1">
        <v>232.18</v>
      </c>
      <c r="H29" s="1">
        <v>202.58</v>
      </c>
      <c r="I29" s="1">
        <v>202.58</v>
      </c>
      <c r="J29" s="1">
        <v>202.58</v>
      </c>
      <c r="K29" s="1">
        <v>232.18</v>
      </c>
      <c r="L29" s="1">
        <f t="shared" si="0"/>
        <v>-7.3753424657534206E-2</v>
      </c>
      <c r="M29" s="1">
        <v>-7.3753424657534206E-2</v>
      </c>
      <c r="N29" s="1">
        <f t="shared" si="1"/>
        <v>1.3589041095890432E-2</v>
      </c>
      <c r="O29" s="1">
        <v>0</v>
      </c>
      <c r="P29">
        <v>20260701</v>
      </c>
      <c r="Q29">
        <v>20260930</v>
      </c>
      <c r="R29">
        <v>20260604</v>
      </c>
    </row>
    <row r="30" spans="1:18" x14ac:dyDescent="0.25">
      <c r="A30" t="s">
        <v>18</v>
      </c>
      <c r="B30" s="3" t="s">
        <v>33</v>
      </c>
      <c r="C30" t="s">
        <v>34</v>
      </c>
      <c r="D30" s="1">
        <v>227.4</v>
      </c>
      <c r="E30" s="1">
        <v>227.4</v>
      </c>
      <c r="F30" s="1">
        <v>195.46</v>
      </c>
      <c r="G30" s="1">
        <v>229.9</v>
      </c>
      <c r="H30" s="1">
        <v>197.56</v>
      </c>
      <c r="I30" s="1">
        <v>197.56</v>
      </c>
      <c r="J30" s="1">
        <v>197.56</v>
      </c>
      <c r="K30" s="1">
        <v>229.9</v>
      </c>
      <c r="L30" s="1">
        <f t="shared" si="0"/>
        <v>-8.1753424657534254E-2</v>
      </c>
      <c r="M30" s="1">
        <v>-8.1753424657534254E-2</v>
      </c>
      <c r="N30" s="1">
        <f t="shared" si="1"/>
        <v>5.7534246575342311E-3</v>
      </c>
      <c r="O30" s="1">
        <v>0</v>
      </c>
      <c r="P30">
        <v>20260701</v>
      </c>
      <c r="Q30">
        <v>20260930</v>
      </c>
      <c r="R30">
        <v>20260604</v>
      </c>
    </row>
    <row r="31" spans="1:18" x14ac:dyDescent="0.25">
      <c r="A31" t="s">
        <v>35</v>
      </c>
      <c r="B31" s="3" t="s">
        <v>19</v>
      </c>
      <c r="C31" t="s">
        <v>20</v>
      </c>
      <c r="D31" s="1">
        <v>128.88999999999999</v>
      </c>
      <c r="E31" s="1">
        <v>128.88999999999999</v>
      </c>
      <c r="F31" s="1">
        <v>96.49</v>
      </c>
      <c r="G31" s="1">
        <v>127.57</v>
      </c>
      <c r="H31" s="1">
        <v>101.39</v>
      </c>
      <c r="I31" s="1">
        <v>101.39</v>
      </c>
      <c r="J31" s="1">
        <v>101.39</v>
      </c>
      <c r="K31" s="1">
        <v>127.57</v>
      </c>
      <c r="L31" s="1">
        <f t="shared" si="0"/>
        <v>-7.5342465753424612E-2</v>
      </c>
      <c r="M31" s="1">
        <v>-7.5342465753424612E-2</v>
      </c>
      <c r="N31" s="1">
        <f t="shared" si="1"/>
        <v>1.3424657534246591E-2</v>
      </c>
      <c r="O31" s="1">
        <v>0</v>
      </c>
      <c r="P31">
        <v>20260701</v>
      </c>
      <c r="Q31">
        <v>20260930</v>
      </c>
      <c r="R31">
        <v>20260604</v>
      </c>
    </row>
    <row r="32" spans="1:18" x14ac:dyDescent="0.25">
      <c r="A32" t="s">
        <v>35</v>
      </c>
      <c r="B32" s="3" t="s">
        <v>21</v>
      </c>
      <c r="C32" t="s">
        <v>20</v>
      </c>
      <c r="D32" s="1">
        <v>128.9</v>
      </c>
      <c r="E32" s="1">
        <v>128.9</v>
      </c>
      <c r="F32" s="1">
        <v>96.49</v>
      </c>
      <c r="G32" s="1">
        <v>127.56</v>
      </c>
      <c r="H32" s="1">
        <v>101.33</v>
      </c>
      <c r="I32" s="1">
        <v>101.33</v>
      </c>
      <c r="J32" s="1">
        <v>101.33</v>
      </c>
      <c r="K32" s="1">
        <v>127.56</v>
      </c>
      <c r="L32" s="1">
        <f t="shared" si="0"/>
        <v>-7.5534246575342481E-2</v>
      </c>
      <c r="M32" s="1">
        <v>-7.5534246575342481E-2</v>
      </c>
      <c r="N32" s="1">
        <f t="shared" si="1"/>
        <v>1.326027397260275E-2</v>
      </c>
      <c r="O32" s="1">
        <v>0</v>
      </c>
      <c r="P32">
        <v>20260701</v>
      </c>
      <c r="Q32">
        <v>20260930</v>
      </c>
      <c r="R32">
        <v>20260604</v>
      </c>
    </row>
    <row r="33" spans="1:18" x14ac:dyDescent="0.25">
      <c r="A33" t="s">
        <v>35</v>
      </c>
      <c r="B33" s="3" t="s">
        <v>22</v>
      </c>
      <c r="C33" t="s">
        <v>20</v>
      </c>
      <c r="D33" s="1">
        <v>128.9</v>
      </c>
      <c r="E33" s="1">
        <v>128.9</v>
      </c>
      <c r="F33" s="1">
        <v>96.49</v>
      </c>
      <c r="G33" s="1">
        <v>127.57</v>
      </c>
      <c r="H33" s="1">
        <v>101.23</v>
      </c>
      <c r="I33" s="1">
        <v>101.23</v>
      </c>
      <c r="J33" s="1">
        <v>101.23</v>
      </c>
      <c r="K33" s="1">
        <v>127.57</v>
      </c>
      <c r="L33" s="1">
        <f t="shared" si="0"/>
        <v>-7.5808219178082198E-2</v>
      </c>
      <c r="M33" s="1">
        <v>-7.5808219178082198E-2</v>
      </c>
      <c r="N33" s="1">
        <f t="shared" si="1"/>
        <v>1.2986301369863038E-2</v>
      </c>
      <c r="O33" s="1">
        <v>0</v>
      </c>
      <c r="P33">
        <v>20260701</v>
      </c>
      <c r="Q33">
        <v>20260930</v>
      </c>
      <c r="R33">
        <v>20260604</v>
      </c>
    </row>
    <row r="34" spans="1:18" x14ac:dyDescent="0.25">
      <c r="A34" t="s">
        <v>35</v>
      </c>
      <c r="B34" s="3" t="s">
        <v>23</v>
      </c>
      <c r="C34" t="s">
        <v>20</v>
      </c>
      <c r="D34" s="1">
        <v>128.88999999999999</v>
      </c>
      <c r="E34" s="1">
        <v>128.88999999999999</v>
      </c>
      <c r="F34" s="1">
        <v>96.5</v>
      </c>
      <c r="G34" s="1">
        <v>127.57</v>
      </c>
      <c r="H34" s="1">
        <v>101.58</v>
      </c>
      <c r="I34" s="1">
        <v>101.58</v>
      </c>
      <c r="J34" s="1">
        <v>101.58</v>
      </c>
      <c r="K34" s="1">
        <v>127.57</v>
      </c>
      <c r="L34" s="1">
        <f t="shared" si="0"/>
        <v>-7.4821917808219146E-2</v>
      </c>
      <c r="M34" s="1">
        <v>-7.4821917808219146E-2</v>
      </c>
      <c r="N34" s="1">
        <f t="shared" si="1"/>
        <v>1.3917808219178077E-2</v>
      </c>
      <c r="O34" s="1">
        <v>0</v>
      </c>
      <c r="P34">
        <v>20260701</v>
      </c>
      <c r="Q34">
        <v>20260930</v>
      </c>
      <c r="R34">
        <v>20260604</v>
      </c>
    </row>
    <row r="35" spans="1:18" x14ac:dyDescent="0.25">
      <c r="A35" t="s">
        <v>35</v>
      </c>
      <c r="B35" s="3" t="s">
        <v>24</v>
      </c>
      <c r="C35" t="s">
        <v>20</v>
      </c>
      <c r="D35" s="1">
        <v>128.93</v>
      </c>
      <c r="E35" s="1">
        <v>128.93</v>
      </c>
      <c r="F35" s="1">
        <v>96.45</v>
      </c>
      <c r="G35" s="1">
        <v>127.52</v>
      </c>
      <c r="H35" s="1">
        <v>99.16</v>
      </c>
      <c r="I35" s="1">
        <v>99.16</v>
      </c>
      <c r="J35" s="1">
        <v>99.16</v>
      </c>
      <c r="K35" s="1">
        <v>127.52</v>
      </c>
      <c r="L35" s="1">
        <f t="shared" si="0"/>
        <v>-8.1561643835616468E-2</v>
      </c>
      <c r="M35" s="1">
        <v>-8.1561643835616468E-2</v>
      </c>
      <c r="N35" s="1">
        <f t="shared" si="1"/>
        <v>7.4246575342465579E-3</v>
      </c>
      <c r="O35" s="1">
        <v>0</v>
      </c>
      <c r="P35">
        <v>20260701</v>
      </c>
      <c r="Q35">
        <v>20260930</v>
      </c>
      <c r="R35">
        <v>20260604</v>
      </c>
    </row>
    <row r="36" spans="1:18" x14ac:dyDescent="0.25">
      <c r="A36" t="s">
        <v>35</v>
      </c>
      <c r="B36" s="3" t="s">
        <v>25</v>
      </c>
      <c r="C36" t="s">
        <v>20</v>
      </c>
      <c r="D36" s="1">
        <v>128.88999999999999</v>
      </c>
      <c r="E36" s="1">
        <v>128.88999999999999</v>
      </c>
      <c r="F36" s="1">
        <v>96.5</v>
      </c>
      <c r="G36" s="1">
        <v>127.57</v>
      </c>
      <c r="H36" s="1">
        <v>101.64</v>
      </c>
      <c r="I36" s="1">
        <v>101.64</v>
      </c>
      <c r="J36" s="1">
        <v>101.64</v>
      </c>
      <c r="K36" s="1">
        <v>127.57</v>
      </c>
      <c r="L36" s="1">
        <f t="shared" si="0"/>
        <v>-7.4657534246575299E-2</v>
      </c>
      <c r="M36" s="1">
        <v>-7.4657534246575299E-2</v>
      </c>
      <c r="N36" s="1">
        <f t="shared" si="1"/>
        <v>1.408219178082192E-2</v>
      </c>
      <c r="O36" s="1">
        <v>0</v>
      </c>
      <c r="P36">
        <v>20260701</v>
      </c>
      <c r="Q36">
        <v>20260930</v>
      </c>
      <c r="R36">
        <v>20260604</v>
      </c>
    </row>
    <row r="37" spans="1:18" x14ac:dyDescent="0.25">
      <c r="A37" t="s">
        <v>35</v>
      </c>
      <c r="B37" s="3" t="s">
        <v>26</v>
      </c>
      <c r="C37" t="s">
        <v>20</v>
      </c>
      <c r="D37" s="1">
        <v>128.88999999999999</v>
      </c>
      <c r="E37" s="1">
        <v>128.88999999999999</v>
      </c>
      <c r="F37" s="1">
        <v>96.49</v>
      </c>
      <c r="G37" s="1">
        <v>127.56</v>
      </c>
      <c r="H37" s="1">
        <v>102.26</v>
      </c>
      <c r="I37" s="1">
        <v>102.26</v>
      </c>
      <c r="J37" s="1">
        <v>102.26</v>
      </c>
      <c r="K37" s="1">
        <v>127.56</v>
      </c>
      <c r="L37" s="1">
        <f t="shared" si="0"/>
        <v>-7.2958904109588996E-2</v>
      </c>
      <c r="M37" s="1">
        <v>-7.2958904109588996E-2</v>
      </c>
      <c r="N37" s="1">
        <f t="shared" si="1"/>
        <v>1.5808219178082221E-2</v>
      </c>
      <c r="O37" s="1">
        <v>0</v>
      </c>
      <c r="P37">
        <v>20260701</v>
      </c>
      <c r="Q37">
        <v>20260930</v>
      </c>
      <c r="R37">
        <v>20260604</v>
      </c>
    </row>
    <row r="38" spans="1:18" x14ac:dyDescent="0.25">
      <c r="A38" t="s">
        <v>35</v>
      </c>
      <c r="B38" s="3" t="s">
        <v>27</v>
      </c>
      <c r="C38" t="s">
        <v>20</v>
      </c>
      <c r="D38" s="1">
        <v>128.93</v>
      </c>
      <c r="E38" s="1">
        <v>128.93</v>
      </c>
      <c r="F38" s="1">
        <v>96.45</v>
      </c>
      <c r="G38" s="1">
        <v>127.52</v>
      </c>
      <c r="H38" s="1">
        <v>102.62</v>
      </c>
      <c r="I38" s="1">
        <v>102.62</v>
      </c>
      <c r="J38" s="1">
        <v>102.62</v>
      </c>
      <c r="K38" s="1">
        <v>127.52</v>
      </c>
      <c r="L38" s="1">
        <f t="shared" si="0"/>
        <v>-7.2082191780821925E-2</v>
      </c>
      <c r="M38" s="1">
        <v>-7.2082191780821925E-2</v>
      </c>
      <c r="N38" s="1">
        <f t="shared" si="1"/>
        <v>1.6904109589041101E-2</v>
      </c>
      <c r="O38" s="1">
        <v>0</v>
      </c>
      <c r="P38">
        <v>20260701</v>
      </c>
      <c r="Q38">
        <v>20260930</v>
      </c>
      <c r="R38">
        <v>20260604</v>
      </c>
    </row>
    <row r="39" spans="1:18" x14ac:dyDescent="0.25">
      <c r="A39" t="s">
        <v>35</v>
      </c>
      <c r="B39" s="3" t="s">
        <v>28</v>
      </c>
      <c r="C39" t="s">
        <v>20</v>
      </c>
      <c r="D39" s="1">
        <v>128.91</v>
      </c>
      <c r="E39" s="1">
        <v>128.91</v>
      </c>
      <c r="F39" s="1">
        <v>96.47</v>
      </c>
      <c r="G39" s="1">
        <v>127.54</v>
      </c>
      <c r="H39" s="1">
        <v>99.53</v>
      </c>
      <c r="I39" s="1">
        <v>99.53</v>
      </c>
      <c r="J39" s="1">
        <v>99.53</v>
      </c>
      <c r="K39" s="1">
        <v>127.54</v>
      </c>
      <c r="L39" s="1">
        <f t="shared" si="0"/>
        <v>-8.04931506849315E-2</v>
      </c>
      <c r="M39" s="1">
        <v>-8.04931506849315E-2</v>
      </c>
      <c r="N39" s="1">
        <f t="shared" si="1"/>
        <v>8.3835616438356231E-3</v>
      </c>
      <c r="O39" s="1">
        <v>0</v>
      </c>
      <c r="P39">
        <v>20260701</v>
      </c>
      <c r="Q39">
        <v>20260930</v>
      </c>
      <c r="R39">
        <v>20260604</v>
      </c>
    </row>
    <row r="40" spans="1:18" x14ac:dyDescent="0.25">
      <c r="A40" t="s">
        <v>35</v>
      </c>
      <c r="B40" s="3" t="s">
        <v>29</v>
      </c>
      <c r="C40" t="s">
        <v>20</v>
      </c>
      <c r="D40" s="1">
        <v>128.9</v>
      </c>
      <c r="E40" s="1">
        <v>128.9</v>
      </c>
      <c r="F40" s="1">
        <v>96.49</v>
      </c>
      <c r="G40" s="1">
        <v>127.57</v>
      </c>
      <c r="H40" s="1">
        <v>99.78</v>
      </c>
      <c r="I40" s="1">
        <v>99.78</v>
      </c>
      <c r="J40" s="1">
        <v>99.78</v>
      </c>
      <c r="K40" s="1">
        <v>127.57</v>
      </c>
      <c r="L40" s="1">
        <f t="shared" si="0"/>
        <v>-7.9780821917808234E-2</v>
      </c>
      <c r="M40" s="1">
        <v>-7.9780821917808234E-2</v>
      </c>
      <c r="N40" s="1">
        <f t="shared" si="1"/>
        <v>9.0136986301370039E-3</v>
      </c>
      <c r="O40" s="1">
        <v>0</v>
      </c>
      <c r="P40">
        <v>20260701</v>
      </c>
      <c r="Q40">
        <v>20260930</v>
      </c>
      <c r="R40">
        <v>20260604</v>
      </c>
    </row>
    <row r="41" spans="1:18" x14ac:dyDescent="0.25">
      <c r="A41" t="s">
        <v>35</v>
      </c>
      <c r="B41" s="3" t="s">
        <v>30</v>
      </c>
      <c r="C41" t="s">
        <v>20</v>
      </c>
      <c r="D41" s="1">
        <v>128.88999999999999</v>
      </c>
      <c r="E41" s="1">
        <v>128.88999999999999</v>
      </c>
      <c r="F41" s="1">
        <v>96.5</v>
      </c>
      <c r="G41" s="1">
        <v>127.58</v>
      </c>
      <c r="H41" s="1">
        <v>100.04</v>
      </c>
      <c r="I41" s="1">
        <v>100.04</v>
      </c>
      <c r="J41" s="1">
        <v>100.04</v>
      </c>
      <c r="K41" s="1">
        <v>127.58</v>
      </c>
      <c r="L41" s="1">
        <f t="shared" si="0"/>
        <v>-7.9041095890410903E-2</v>
      </c>
      <c r="M41" s="1">
        <v>-7.9041095890410903E-2</v>
      </c>
      <c r="N41" s="1">
        <f t="shared" si="1"/>
        <v>9.6986301369863179E-3</v>
      </c>
      <c r="O41" s="1">
        <v>0</v>
      </c>
      <c r="P41">
        <v>20260701</v>
      </c>
      <c r="Q41">
        <v>20260930</v>
      </c>
      <c r="R41">
        <v>20260604</v>
      </c>
    </row>
    <row r="42" spans="1:18" x14ac:dyDescent="0.25">
      <c r="A42" t="s">
        <v>35</v>
      </c>
      <c r="B42" s="3" t="s">
        <v>31</v>
      </c>
      <c r="C42" t="s">
        <v>20</v>
      </c>
      <c r="D42" s="1">
        <v>128.9</v>
      </c>
      <c r="E42" s="1">
        <v>128.9</v>
      </c>
      <c r="F42" s="1">
        <v>96.49</v>
      </c>
      <c r="G42" s="1">
        <v>127.56</v>
      </c>
      <c r="H42" s="1">
        <v>101.02</v>
      </c>
      <c r="I42" s="1">
        <v>101.02</v>
      </c>
      <c r="J42" s="1">
        <v>101.02</v>
      </c>
      <c r="K42" s="1">
        <v>127.56</v>
      </c>
      <c r="L42" s="1">
        <f t="shared" si="0"/>
        <v>-7.638356164383564E-2</v>
      </c>
      <c r="M42" s="1">
        <v>-7.638356164383564E-2</v>
      </c>
      <c r="N42" s="1">
        <f t="shared" si="1"/>
        <v>1.2410958904109592E-2</v>
      </c>
      <c r="O42" s="1">
        <v>0</v>
      </c>
      <c r="P42">
        <v>20260701</v>
      </c>
      <c r="Q42">
        <v>20260930</v>
      </c>
      <c r="R42">
        <v>20260604</v>
      </c>
    </row>
    <row r="43" spans="1:18" x14ac:dyDescent="0.25">
      <c r="A43" t="s">
        <v>35</v>
      </c>
      <c r="B43" s="3" t="s">
        <v>32</v>
      </c>
      <c r="C43" t="s">
        <v>20</v>
      </c>
      <c r="D43" s="1">
        <v>128.93</v>
      </c>
      <c r="E43" s="1">
        <v>128.93</v>
      </c>
      <c r="F43" s="1">
        <v>96.46</v>
      </c>
      <c r="G43" s="1">
        <v>127.52</v>
      </c>
      <c r="H43" s="1">
        <v>99.68</v>
      </c>
      <c r="I43" s="1">
        <v>99.68</v>
      </c>
      <c r="J43" s="1">
        <v>99.68</v>
      </c>
      <c r="K43" s="1">
        <v>127.52</v>
      </c>
      <c r="L43" s="1">
        <f t="shared" si="0"/>
        <v>-8.0136986301369867E-2</v>
      </c>
      <c r="M43" s="1">
        <v>-8.0136986301369867E-2</v>
      </c>
      <c r="N43" s="1">
        <f t="shared" si="1"/>
        <v>8.8219178082192141E-3</v>
      </c>
      <c r="O43" s="1">
        <v>0</v>
      </c>
      <c r="P43">
        <v>20260701</v>
      </c>
      <c r="Q43">
        <v>20260930</v>
      </c>
      <c r="R43">
        <v>20260604</v>
      </c>
    </row>
    <row r="44" spans="1:18" x14ac:dyDescent="0.25">
      <c r="A44" t="s">
        <v>35</v>
      </c>
      <c r="B44" s="3" t="s">
        <v>33</v>
      </c>
      <c r="C44" t="s">
        <v>20</v>
      </c>
      <c r="D44" s="1">
        <v>128.91</v>
      </c>
      <c r="E44" s="1">
        <v>128.91</v>
      </c>
      <c r="F44" s="1">
        <v>96.46</v>
      </c>
      <c r="G44" s="1">
        <v>127.53</v>
      </c>
      <c r="H44" s="1">
        <v>101.86</v>
      </c>
      <c r="I44" s="1">
        <v>101.86</v>
      </c>
      <c r="J44" s="1">
        <v>101.86</v>
      </c>
      <c r="K44" s="1">
        <v>127.53</v>
      </c>
      <c r="L44" s="1">
        <f t="shared" si="0"/>
        <v>-7.410958904109588E-2</v>
      </c>
      <c r="M44" s="1">
        <v>-7.410958904109588E-2</v>
      </c>
      <c r="N44" s="1">
        <f t="shared" si="1"/>
        <v>1.4794520547945221E-2</v>
      </c>
      <c r="O44" s="1">
        <v>0</v>
      </c>
      <c r="P44">
        <v>20260701</v>
      </c>
      <c r="Q44">
        <v>20260930</v>
      </c>
      <c r="R44">
        <v>20260604</v>
      </c>
    </row>
    <row r="47" spans="1:18" x14ac:dyDescent="0.25">
      <c r="B47" s="3"/>
      <c r="L47" s="2"/>
      <c r="M47" s="1"/>
      <c r="N47" s="1"/>
    </row>
    <row r="48" spans="1:18" x14ac:dyDescent="0.25">
      <c r="B48" s="3"/>
      <c r="L48" s="2"/>
      <c r="M48" s="1"/>
      <c r="N48" s="1"/>
    </row>
    <row r="49" spans="2:14" x14ac:dyDescent="0.25">
      <c r="B49" s="3"/>
      <c r="L49" s="2"/>
      <c r="M49" s="1"/>
      <c r="N49" s="1"/>
    </row>
    <row r="50" spans="2:14" x14ac:dyDescent="0.25">
      <c r="B50" s="3"/>
      <c r="L50" s="2"/>
      <c r="M50" s="1"/>
      <c r="N50" s="1"/>
    </row>
    <row r="51" spans="2:14" x14ac:dyDescent="0.25">
      <c r="B51" s="3"/>
      <c r="L51" s="2"/>
      <c r="M51" s="1"/>
      <c r="N51" s="1"/>
    </row>
    <row r="52" spans="2:14" x14ac:dyDescent="0.25">
      <c r="B52" s="3"/>
      <c r="L52" s="2"/>
      <c r="M52" s="1"/>
      <c r="N52" s="1"/>
    </row>
    <row r="53" spans="2:14" x14ac:dyDescent="0.25">
      <c r="B53" s="3"/>
      <c r="L53" s="2"/>
      <c r="M53" s="1"/>
      <c r="N53" s="1"/>
    </row>
    <row r="54" spans="2:14" x14ac:dyDescent="0.25">
      <c r="B54" s="3"/>
      <c r="L54" s="2"/>
      <c r="M54" s="1"/>
      <c r="N54" s="1"/>
    </row>
    <row r="55" spans="2:14" x14ac:dyDescent="0.25">
      <c r="B55" s="3"/>
      <c r="L55" s="2"/>
      <c r="M55" s="1"/>
      <c r="N55" s="1"/>
    </row>
    <row r="56" spans="2:14" x14ac:dyDescent="0.25">
      <c r="B56" s="3"/>
      <c r="L56" s="2"/>
      <c r="M56" s="1"/>
      <c r="N56" s="1"/>
    </row>
    <row r="57" spans="2:14" x14ac:dyDescent="0.25">
      <c r="B57" s="3"/>
      <c r="L57" s="2"/>
      <c r="M57" s="1"/>
      <c r="N57" s="1"/>
    </row>
    <row r="58" spans="2:14" x14ac:dyDescent="0.25">
      <c r="B58" s="3"/>
      <c r="L58" s="2"/>
      <c r="M58" s="1"/>
      <c r="N58" s="1"/>
    </row>
    <row r="59" spans="2:14" x14ac:dyDescent="0.25">
      <c r="B59" s="3"/>
      <c r="L59" s="2"/>
      <c r="M59" s="1"/>
      <c r="N59" s="1"/>
    </row>
    <row r="60" spans="2:14" x14ac:dyDescent="0.25">
      <c r="B60" s="3"/>
      <c r="L60" s="2"/>
      <c r="M60" s="1"/>
      <c r="N60" s="1"/>
    </row>
    <row r="61" spans="2:14" x14ac:dyDescent="0.25">
      <c r="B61" s="3"/>
      <c r="L61" s="2"/>
      <c r="M61" s="1"/>
      <c r="N61" s="1"/>
    </row>
    <row r="62" spans="2:14" x14ac:dyDescent="0.25">
      <c r="B62" s="3"/>
      <c r="L62" s="2"/>
      <c r="M62" s="1"/>
      <c r="N62" s="1"/>
    </row>
    <row r="63" spans="2:14" x14ac:dyDescent="0.25">
      <c r="B63" s="3"/>
      <c r="L63" s="2"/>
      <c r="M63" s="1"/>
      <c r="N63" s="1"/>
    </row>
    <row r="64" spans="2:14" x14ac:dyDescent="0.25">
      <c r="B64" s="3"/>
      <c r="L64" s="2"/>
      <c r="M64" s="1"/>
      <c r="N64" s="1"/>
    </row>
    <row r="65" spans="2:14" x14ac:dyDescent="0.25">
      <c r="B65" s="3"/>
      <c r="L65" s="2"/>
      <c r="M65" s="1"/>
      <c r="N65" s="1"/>
    </row>
    <row r="66" spans="2:14" x14ac:dyDescent="0.25">
      <c r="B66" s="3"/>
      <c r="L66" s="2"/>
      <c r="M66" s="1"/>
      <c r="N66" s="1"/>
    </row>
    <row r="67" spans="2:14" x14ac:dyDescent="0.25">
      <c r="B67" s="3"/>
      <c r="L67" s="2"/>
      <c r="M67" s="1"/>
      <c r="N67" s="1"/>
    </row>
    <row r="68" spans="2:14" x14ac:dyDescent="0.25">
      <c r="B68" s="3"/>
      <c r="L68" s="2"/>
      <c r="M68" s="1"/>
      <c r="N68" s="1"/>
    </row>
    <row r="69" spans="2:14" x14ac:dyDescent="0.25">
      <c r="B69" s="3"/>
      <c r="L69" s="2"/>
      <c r="M69" s="1"/>
      <c r="N69" s="1"/>
    </row>
    <row r="70" spans="2:14" x14ac:dyDescent="0.25">
      <c r="B70" s="3"/>
      <c r="L70" s="2"/>
      <c r="M70" s="1"/>
      <c r="N70" s="1"/>
    </row>
    <row r="71" spans="2:14" x14ac:dyDescent="0.25">
      <c r="B71" s="3"/>
      <c r="L71" s="2"/>
      <c r="M71" s="1"/>
      <c r="N71" s="1"/>
    </row>
    <row r="72" spans="2:14" x14ac:dyDescent="0.25">
      <c r="B72" s="3"/>
      <c r="L72" s="2"/>
      <c r="M72" s="1"/>
      <c r="N72" s="1"/>
    </row>
    <row r="73" spans="2:14" x14ac:dyDescent="0.25">
      <c r="B73" s="3"/>
      <c r="L73" s="2"/>
      <c r="M73" s="1"/>
      <c r="N73" s="1"/>
    </row>
    <row r="74" spans="2:14" x14ac:dyDescent="0.25">
      <c r="B74" s="3"/>
      <c r="L74" s="2"/>
      <c r="M74" s="1"/>
      <c r="N74" s="1"/>
    </row>
    <row r="75" spans="2:14" x14ac:dyDescent="0.25">
      <c r="B75" s="3"/>
      <c r="L75" s="2"/>
      <c r="M75" s="1"/>
      <c r="N75" s="1"/>
    </row>
    <row r="76" spans="2:14" x14ac:dyDescent="0.25">
      <c r="B76" s="3"/>
      <c r="L76" s="2"/>
      <c r="M76" s="1"/>
      <c r="N76" s="1"/>
    </row>
    <row r="77" spans="2:14" x14ac:dyDescent="0.25">
      <c r="B77" s="3"/>
      <c r="L77" s="2"/>
      <c r="M77" s="1"/>
      <c r="N77" s="1"/>
    </row>
    <row r="78" spans="2:14" x14ac:dyDescent="0.25">
      <c r="B78" s="3"/>
      <c r="L78" s="2"/>
      <c r="M78" s="1"/>
      <c r="N78" s="1"/>
    </row>
    <row r="79" spans="2:14" x14ac:dyDescent="0.25">
      <c r="B79" s="3"/>
      <c r="L79" s="2"/>
      <c r="M79" s="1"/>
      <c r="N79" s="1"/>
    </row>
    <row r="80" spans="2:14" x14ac:dyDescent="0.25">
      <c r="B80" s="3"/>
      <c r="L80" s="2"/>
      <c r="M80" s="1"/>
      <c r="N80" s="1"/>
    </row>
    <row r="81" spans="2:14" x14ac:dyDescent="0.25">
      <c r="B81" s="3"/>
      <c r="L81" s="2"/>
      <c r="M81" s="1"/>
      <c r="N81" s="1"/>
    </row>
    <row r="82" spans="2:14" x14ac:dyDescent="0.25">
      <c r="B82" s="3"/>
      <c r="L82" s="2"/>
      <c r="M82" s="1"/>
      <c r="N82" s="1"/>
    </row>
    <row r="83" spans="2:14" x14ac:dyDescent="0.25">
      <c r="B83" s="3"/>
      <c r="L83" s="2"/>
      <c r="M83" s="1"/>
      <c r="N83" s="1"/>
    </row>
    <row r="84" spans="2:14" x14ac:dyDescent="0.25">
      <c r="B84" s="3"/>
      <c r="L84" s="2"/>
      <c r="M84" s="1"/>
      <c r="N84" s="1"/>
    </row>
    <row r="85" spans="2:14" x14ac:dyDescent="0.25">
      <c r="B85" s="3"/>
      <c r="L85" s="2"/>
      <c r="M85" s="1"/>
      <c r="N85" s="1"/>
    </row>
    <row r="86" spans="2:14" x14ac:dyDescent="0.25">
      <c r="B86" s="3"/>
      <c r="L86" s="2"/>
      <c r="M86" s="1"/>
      <c r="N86" s="1"/>
    </row>
    <row r="87" spans="2:14" x14ac:dyDescent="0.25">
      <c r="B87" s="3"/>
      <c r="L87" s="2"/>
      <c r="M87" s="1"/>
      <c r="N87" s="1"/>
    </row>
    <row r="88" spans="2:14" x14ac:dyDescent="0.25">
      <c r="B88" s="3"/>
      <c r="L88" s="2"/>
      <c r="M88" s="1"/>
      <c r="N88" s="1"/>
    </row>
  </sheetData>
  <mergeCells count="1">
    <mergeCell ref="A1:B1"/>
  </mergeCells>
  <phoneticPr fontId="4" type="noConversion"/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userSelected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ffacce4-957f-4f0a-910f-9efe2ecf512c">
      <Terms xmlns="http://schemas.microsoft.com/office/infopath/2007/PartnerControls"/>
    </lcf76f155ced4ddcb4097134ff3c332f>
    <TaxCatchAll xmlns="d66eba0d-a2b9-4833-9603-ab5d8f45883c" xsi:nil="true"/>
    <PublicationRequestID xmlns="3ffacce4-957f-4f0a-910f-9efe2ecf512c">3253</PublicationRequestID>
    <DocumentTitle xmlns="3ffacce4-957f-4f0a-910f-9efe2ecf512c">Levelisation Rates by payment type fuel type and region- May 2026</DocumentTitle>
    <DocumentRank xmlns="3ffacce4-957f-4f0a-910f-9efe2ecf512c">Main</DocumentRank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6947C0F765F428416B2828D309B65" ma:contentTypeVersion="12" ma:contentTypeDescription="Create a new document." ma:contentTypeScope="" ma:versionID="91e9d3178b0913f320655df5bbf4e546">
  <xsd:schema xmlns:xsd="http://www.w3.org/2001/XMLSchema" xmlns:xs="http://www.w3.org/2001/XMLSchema" xmlns:p="http://schemas.microsoft.com/office/2006/metadata/properties" xmlns:ns1="http://schemas.microsoft.com/sharepoint/v3" xmlns:ns2="3ffacce4-957f-4f0a-910f-9efe2ecf512c" xmlns:ns3="d66eba0d-a2b9-4833-9603-ab5d8f45883c" targetNamespace="http://schemas.microsoft.com/office/2006/metadata/properties" ma:root="true" ma:fieldsID="1d11cfb487c2823afc117963230ec203" ns1:_="" ns2:_="" ns3:_="">
    <xsd:import namespace="http://schemas.microsoft.com/sharepoint/v3"/>
    <xsd:import namespace="3ffacce4-957f-4f0a-910f-9efe2ecf512c"/>
    <xsd:import namespace="d66eba0d-a2b9-4833-9603-ab5d8f45883c"/>
    <xsd:element name="properties">
      <xsd:complexType>
        <xsd:sequence>
          <xsd:element name="documentManagement">
            <xsd:complexType>
              <xsd:all>
                <xsd:element ref="ns2:PublicationRequestID" minOccurs="0"/>
                <xsd:element ref="ns2:DocumentTitle" minOccurs="0"/>
                <xsd:element ref="ns2:DocumentRank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acce4-957f-4f0a-910f-9efe2ecf512c" elementFormDefault="qualified">
    <xsd:import namespace="http://schemas.microsoft.com/office/2006/documentManagement/types"/>
    <xsd:import namespace="http://schemas.microsoft.com/office/infopath/2007/PartnerControls"/>
    <xsd:element name="PublicationRequestID" ma:index="8" nillable="true" ma:displayName="PublicationRequestID" ma:format="Dropdown" ma:internalName="PublicationRequestID" ma:percentage="FALSE">
      <xsd:simpleType>
        <xsd:restriction base="dms:Number"/>
      </xsd:simpleType>
    </xsd:element>
    <xsd:element name="DocumentTitle" ma:index="9" nillable="true" ma:displayName="DocumentTitle" ma:format="Dropdown" ma:internalName="DocumentTitle">
      <xsd:simpleType>
        <xsd:restriction base="dms:Note">
          <xsd:maxLength value="255"/>
        </xsd:restriction>
      </xsd:simpleType>
    </xsd:element>
    <xsd:element name="DocumentRank" ma:index="10" nillable="true" ma:displayName="DocumentImportance" ma:format="Dropdown" ma:internalName="DocumentRank">
      <xsd:simpleType>
        <xsd:restriction base="dms:Text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1db303c-1d0a-4523-bf11-6998614b37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ba0d-a2b9-4833-9603-ab5d8f45883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b3995f-4898-4ee6-8000-b65c76445445}" ma:internalName="TaxCatchAll" ma:showField="CatchAllData" ma:web="d66eba0d-a2b9-4833-9603-ab5d8f458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792ECB-4826-426E-9D10-AF9F84B3682A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3365424-C33D-4183-AFAB-FDB32A9220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0F9E2C-C067-4A2F-95A3-9A72897B8652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3ffacce4-957f-4f0a-910f-9efe2ecf512c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d66eba0d-a2b9-4833-9603-ab5d8f45883c"/>
    <ds:schemaRef ds:uri="http://schemas.microsoft.com/sharepoint/v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3A76EC6-2B15-46CB-9385-8064A2C4E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ffacce4-957f-4f0a-910f-9efe2ecf512c"/>
    <ds:schemaRef ds:uri="d66eba0d-a2b9-4833-9603-ab5d8f458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InputRatesOfgem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Magli</dc:creator>
  <cp:keywords/>
  <dc:description/>
  <cp:lastModifiedBy>Nordin Zaoui</cp:lastModifiedBy>
  <cp:revision/>
  <dcterms:created xsi:type="dcterms:W3CDTF">2025-05-28T13:15:41Z</dcterms:created>
  <dcterms:modified xsi:type="dcterms:W3CDTF">2026-06-03T09:09:56Z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0x010100D7C6947C0F765F428416B2828D309B65</vt:lpwstr>
  </property>
  <property fmtid="{D5CDD505-2E9C-101B-9397-08002B2CF9AE}" pid="3" name="MediaServiceImageTags">
    <vt:lpwstr/>
  </property>
  <property fmtid="{D5CDD505-2E9C-101B-9397-08002B2CF9AE}" pid="4" name="docIndexRef">
    <vt:lpwstr>20cb3415-467a-41da-9e45-e3f4a978f136</vt:lpwstr>
  </property>
  <property fmtid="{D5CDD505-2E9C-101B-9397-08002B2CF9AE}" pid="5" name="bjDocumentSecurityLabel">
    <vt:lpwstr>This item has no classification</vt:lpwstr>
  </property>
  <property fmtid="{D5CDD505-2E9C-101B-9397-08002B2CF9AE}" pid="6" name="bjSaver">
    <vt:lpwstr>VSRhh0Rv0xD9DuNKWyJ5CcSFHCs3GgoW</vt:lpwstr>
  </property>
  <property fmtid="{D5CDD505-2E9C-101B-9397-08002B2CF9AE}" pid="7" name="bjClsUserRVM">
    <vt:lpwstr>[]</vt:lpwstr>
  </property>
  <property fmtid="{D5CDD505-2E9C-101B-9397-08002B2CF9AE}" pid="8" name="MSIP_Label_5aee3434-f7af-4edb-a29e-2a21d151ac0d_Enabled">
    <vt:lpwstr>true</vt:lpwstr>
  </property>
  <property fmtid="{D5CDD505-2E9C-101B-9397-08002B2CF9AE}" pid="9" name="MSIP_Label_5aee3434-f7af-4edb-a29e-2a21d151ac0d_SetDate">
    <vt:lpwstr>2025-11-26T14:38:35Z</vt:lpwstr>
  </property>
  <property fmtid="{D5CDD505-2E9C-101B-9397-08002B2CF9AE}" pid="10" name="MSIP_Label_5aee3434-f7af-4edb-a29e-2a21d151ac0d_Method">
    <vt:lpwstr>Privileged</vt:lpwstr>
  </property>
  <property fmtid="{D5CDD505-2E9C-101B-9397-08002B2CF9AE}" pid="11" name="MSIP_Label_5aee3434-f7af-4edb-a29e-2a21d151ac0d_Name">
    <vt:lpwstr>OFFICIAL -</vt:lpwstr>
  </property>
  <property fmtid="{D5CDD505-2E9C-101B-9397-08002B2CF9AE}" pid="12" name="MSIP_Label_5aee3434-f7af-4edb-a29e-2a21d151ac0d_SiteId">
    <vt:lpwstr>185562ad-39bc-4840-8e40-be6216340c52</vt:lpwstr>
  </property>
  <property fmtid="{D5CDD505-2E9C-101B-9397-08002B2CF9AE}" pid="13" name="MSIP_Label_5aee3434-f7af-4edb-a29e-2a21d151ac0d_ActionId">
    <vt:lpwstr>c7cc9728-a2c8-41f5-a18a-eea22d440697</vt:lpwstr>
  </property>
  <property fmtid="{D5CDD505-2E9C-101B-9397-08002B2CF9AE}" pid="14" name="MSIP_Label_5aee3434-f7af-4edb-a29e-2a21d151ac0d_ContentBits">
    <vt:lpwstr>3</vt:lpwstr>
  </property>
  <property fmtid="{D5CDD505-2E9C-101B-9397-08002B2CF9AE}" pid="15" name="MSIP_Label_5aee3434-f7af-4edb-a29e-2a21d151ac0d_Tag">
    <vt:lpwstr>10, 0, 1, 1</vt:lpwstr>
  </property>
</Properties>
</file>