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9.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10.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11.xml" ContentType="application/vnd.openxmlformats-officedocument.drawing+xml"/>
  <Override PartName="/xl/drawings/drawing12.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13.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14.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15.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16.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17.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18.xml" ContentType="application/vnd.openxmlformats-officedocument.drawing+xml"/>
  <Override PartName="/xl/drawings/drawing19.xml" ContentType="application/vnd.openxmlformats-officedocument.drawing+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20.xml" ContentType="application/vnd.openxmlformats-officedocument.drawing+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21.xml" ContentType="application/vnd.openxmlformats-officedocument.drawing+xml"/>
  <Override PartName="/xl/drawings/drawing22.xml" ContentType="application/vnd.openxmlformats-officedocument.drawing+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23.xml" ContentType="application/vnd.openxmlformats-officedocument.drawing+xml"/>
  <Override PartName="/xl/drawings/drawing24.xml" ContentType="application/vnd.openxmlformats-officedocument.drawing+xml"/>
  <Override PartName="/xl/charts/chart13.xml" ContentType="application/vnd.openxmlformats-officedocument.drawingml.chart+xml"/>
  <Override PartName="/xl/drawings/drawing25.xml" ContentType="application/vnd.openxmlformats-officedocument.drawing+xml"/>
  <Override PartName="/xl/charts/chart14.xml" ContentType="application/vnd.openxmlformats-officedocument.drawingml.chart+xml"/>
  <Override PartName="/xl/charts/style13.xml" ContentType="application/vnd.ms-office.chartstyle+xml"/>
  <Override PartName="/xl/charts/colors13.xml" ContentType="application/vnd.ms-office.chartcolorstyle+xml"/>
  <Override PartName="/xl/drawings/drawing26.xml" ContentType="application/vnd.openxmlformats-officedocument.drawing+xml"/>
  <Override PartName="/xl/charts/chart15.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27.xml" ContentType="application/vnd.openxmlformats-officedocument.drawing+xml"/>
  <Override PartName="/xl/charts/chart16.xml" ContentType="application/vnd.openxmlformats-officedocument.drawingml.chart+xml"/>
  <Override PartName="/xl/charts/style15.xml" ContentType="application/vnd.ms-office.chartstyle+xml"/>
  <Override PartName="/xl/charts/colors15.xml" ContentType="application/vnd.ms-office.chartcolorstyle+xml"/>
  <Override PartName="/xl/drawings/drawing28.xml" ContentType="application/vnd.openxmlformats-officedocument.drawing+xml"/>
  <Override PartName="/xl/charts/chart17.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29.xml" ContentType="application/vnd.openxmlformats-officedocument.drawing+xml"/>
  <Override PartName="/xl/charts/chart18.xml" ContentType="application/vnd.openxmlformats-officedocument.drawingml.chart+xml"/>
  <Override PartName="/xl/charts/style17.xml" ContentType="application/vnd.ms-office.chartstyle+xml"/>
  <Override PartName="/xl/charts/colors17.xml" ContentType="application/vnd.ms-office.chartcolorstyle+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filterPrivacy="1" hidePivotFieldList="1" defaultThemeVersion="166925"/>
  <xr:revisionPtr revIDLastSave="0" documentId="8_{450E01DF-8C3A-443B-A4EF-EFB756074B8C}" xr6:coauthVersionLast="47" xr6:coauthVersionMax="47" xr10:uidLastSave="{00000000-0000-0000-0000-000000000000}"/>
  <bookViews>
    <workbookView xWindow="-98" yWindow="-98" windowWidth="21795" windowHeight="12975" tabRatio="820" xr2:uid="{9541CE46-AB32-4248-A7B4-CC3BFD7DB5E0}"/>
  </bookViews>
  <sheets>
    <sheet name="Introduction" sheetId="9" r:id="rId1"/>
    <sheet name="Scheme Years" sheetId="44" r:id="rId2"/>
    <sheet name="Fig 1.1" sheetId="24" r:id="rId3"/>
    <sheet name="Fig 1.2" sheetId="26" r:id="rId4"/>
    <sheet name="Fig 1.3" sheetId="27" r:id="rId5"/>
    <sheet name="Fig 1.4" sheetId="46" r:id="rId6"/>
    <sheet name="Fig 3.1" sheetId="25" r:id="rId7"/>
    <sheet name="Fig 3.2" sheetId="20" r:id="rId8"/>
    <sheet name="Fig 3.3" sheetId="19" r:id="rId9"/>
    <sheet name="Fig 3.4" sheetId="2" r:id="rId10"/>
    <sheet name="Fig 3.5" sheetId="47" r:id="rId11"/>
    <sheet name="Fig 3.6" sheetId="48" r:id="rId12"/>
    <sheet name="Fig 3.7" sheetId="4" r:id="rId13"/>
    <sheet name="Fig 3.8" sheetId="5" r:id="rId14"/>
    <sheet name="Fig 3.9" sheetId="13" r:id="rId15"/>
    <sheet name="Fig 3.10" sheetId="49" r:id="rId16"/>
    <sheet name="Fig 3.11" sheetId="22" r:id="rId17"/>
    <sheet name="Fig 4.1" sheetId="28" r:id="rId18"/>
    <sheet name="Fig 4.2" sheetId="31" r:id="rId19"/>
    <sheet name="Fig 4.3" sheetId="29" r:id="rId20"/>
    <sheet name="Fig 4.4" sheetId="50" r:id="rId21"/>
    <sheet name="Fig 4.5" sheetId="32" r:id="rId22"/>
    <sheet name="Fig 4.6" sheetId="52" r:id="rId23"/>
    <sheet name="Fig 4.7" sheetId="33" r:id="rId24"/>
    <sheet name="Fig 4.8" sheetId="34" r:id="rId25"/>
    <sheet name="Fig 4.9" sheetId="35" r:id="rId26"/>
    <sheet name="Fig 4.10" sheetId="36" r:id="rId27"/>
    <sheet name="Fig 4.11" sheetId="37" r:id="rId28"/>
    <sheet name="Fig 5.1" sheetId="38" r:id="rId29"/>
    <sheet name="Fig 5.2" sheetId="39" r:id="rId30"/>
    <sheet name="Fig A1.1" sheetId="54" r:id="rId31"/>
    <sheet name="Fig A2.1" sheetId="42" r:id="rId32"/>
  </sheets>
  <definedNames>
    <definedName name="_xlnm._FilterDatabase" localSheetId="15" hidden="1">'Fig 3.10'!$I$35:$J$43</definedName>
    <definedName name="_xlnm._FilterDatabase" localSheetId="16" hidden="1">'Fig 3.11'!$B$35:$D$42</definedName>
    <definedName name="_xlnm._FilterDatabase" localSheetId="14" hidden="1">'Fig 3.9'!$I$35:$J$43</definedName>
    <definedName name="_xlnm._FilterDatabase" localSheetId="26" hidden="1">'Fig 4.10'!$I$35:$J$43</definedName>
    <definedName name="_xlnm._FilterDatabase" localSheetId="27" hidden="1">'Fig 4.11'!$B$35:$D$42</definedName>
    <definedName name="_xlnm._FilterDatabase" localSheetId="20" hidden="1">'Fig 4.4'!#REF!</definedName>
    <definedName name="_xlnm._FilterDatabase" localSheetId="22" hidden="1">'Fig 4.6'!#REF!</definedName>
    <definedName name="_xlnm._FilterDatabase" localSheetId="28" hidden="1">'Fig 5.1'!$B$34:$D$39</definedName>
    <definedName name="_xlnm._FilterDatabase" localSheetId="29" hidden="1">'Fig 5.2'!#REF!</definedName>
    <definedName name="_xlnm._FilterDatabase" localSheetId="30" hidden="1">'Fig A1.1'!#REF!</definedName>
    <definedName name="_xlnm._FilterDatabase" localSheetId="31" hidden="1">'Fig A2.1'!$B$31:$B$31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9" i="54" l="1"/>
  <c r="D19" i="54"/>
  <c r="E12" i="50"/>
  <c r="F12" i="50" s="1"/>
  <c r="E11" i="50"/>
  <c r="F11" i="50" s="1"/>
  <c r="E10" i="50"/>
  <c r="F10" i="50" s="1"/>
  <c r="D29" i="54"/>
  <c r="C29" i="54"/>
  <c r="F29" i="54"/>
  <c r="G29" i="54"/>
  <c r="H29" i="54"/>
  <c r="S29" i="54"/>
  <c r="S19" i="54"/>
  <c r="S31" i="54" s="1"/>
  <c r="T19" i="54"/>
  <c r="T31" i="54" s="1"/>
  <c r="O29" i="54"/>
  <c r="P29" i="54"/>
  <c r="Q29" i="54"/>
  <c r="R29" i="54"/>
  <c r="O19" i="54"/>
  <c r="O31" i="54" s="1"/>
  <c r="P19" i="54"/>
  <c r="P31" i="54" s="1"/>
  <c r="Q19" i="54"/>
  <c r="R19" i="54"/>
  <c r="R31" i="54" s="1"/>
  <c r="L29" i="54"/>
  <c r="L19" i="54"/>
  <c r="I29" i="54"/>
  <c r="I19" i="54"/>
  <c r="E19" i="54"/>
  <c r="E31" i="54" s="1"/>
  <c r="H19" i="54"/>
  <c r="J19" i="54"/>
  <c r="K19" i="54"/>
  <c r="M19" i="54"/>
  <c r="N19" i="54"/>
  <c r="C19" i="54"/>
  <c r="J29" i="54"/>
  <c r="K29" i="54"/>
  <c r="M29" i="54"/>
  <c r="N29" i="54"/>
  <c r="Q31" i="54" l="1"/>
  <c r="H31" i="54"/>
  <c r="C31" i="54"/>
  <c r="M31" i="54"/>
  <c r="L31" i="54"/>
  <c r="N31" i="54"/>
  <c r="D31" i="54"/>
  <c r="I31" i="54"/>
  <c r="K31" i="54"/>
  <c r="J31" i="54"/>
  <c r="F31" i="54" l="1"/>
</calcChain>
</file>

<file path=xl/sharedStrings.xml><?xml version="1.0" encoding="utf-8"?>
<sst xmlns="http://schemas.openxmlformats.org/spreadsheetml/2006/main" count="758" uniqueCount="299">
  <si>
    <t>Warm Home Discount (WHD) 2024 to 2025 Annual Report</t>
  </si>
  <si>
    <t>Dataset</t>
  </si>
  <si>
    <t xml:space="preserve">This workbook provides access to the figures used to produce the charts and tables in the WHD Scheme Year 14 (SY14) Annual Report. </t>
  </si>
  <si>
    <t>This workbook should be read in conjunction with the information presented in the Annual Report.</t>
  </si>
  <si>
    <t>Table of Contents</t>
  </si>
  <si>
    <t>Information on scheme years</t>
  </si>
  <si>
    <t>Chapter 1: About the Scheme</t>
  </si>
  <si>
    <t>Figure 1.1: Elements of the WHD scheme in England &amp; Wales</t>
  </si>
  <si>
    <t>Figure 1.2: Elements of the WHD scheme in Scotland</t>
  </si>
  <si>
    <t>Figure 1.3: The WHD scheme budget (England &amp; Wales) – SY12 to SY14</t>
  </si>
  <si>
    <t>Figure 1.4: The WHD scheme budget (Scotland) - SY12 to SY14</t>
  </si>
  <si>
    <t>Chapter 2: Compliance Summary</t>
  </si>
  <si>
    <t>No figures.</t>
  </si>
  <si>
    <t>Chapter 3: The Warm Home Discount (England &amp; Wales)</t>
  </si>
  <si>
    <t>Figure 3.1: Supplier compliance with SY14 obligations - England &amp; Wales</t>
  </si>
  <si>
    <t>Figure 3.2: Core Group 1 rebates matched in SY14 - England &amp; Wales</t>
  </si>
  <si>
    <t>Figure 3.3: Core Group 2 rebates matched in SY14 - England &amp; Wales</t>
  </si>
  <si>
    <t>Figure 3.4: Supplier spend against non-core spending obligations in SY14 - England &amp; Wales</t>
  </si>
  <si>
    <t>Figure 3.5: Non-core spending non-compliances in SY14- England &amp; Wales</t>
  </si>
  <si>
    <t>Figure 3.6: Proportion of Industry Initiatives spend in households where at least one occupant has significant health problems or a disability in SY14 - England &amp; Wales</t>
  </si>
  <si>
    <t>Figure 3.7: Customer support activity figures in SY14 - England &amp; Wales</t>
  </si>
  <si>
    <t>Figure 3.8: Industry Initiatives spending breakdown in SY14 - England &amp; Wales</t>
  </si>
  <si>
    <t>Figure 3.9: Individual supplier spend on financial assistance payments in SY14 - England &amp; Wales</t>
  </si>
  <si>
    <t>Figure 3.10: Individual supplier spend on debt write-off payments in SY14 - England &amp; Wales</t>
  </si>
  <si>
    <t>Figure 3.11: Individual supplier spend on boiler and heating system replacements in SY14 - England &amp; Wales</t>
  </si>
  <si>
    <t>Chapter 4: The Warm Home Discount (Scotland)</t>
  </si>
  <si>
    <t>Figure 4.1: Supplier compliance with SY14 obligations - Scotland</t>
  </si>
  <si>
    <t>Figure 4.2: Core Group rebates matched in SY14 - Scotland</t>
  </si>
  <si>
    <t>Figure 4.3: Supplier spend against non-core spending obligations in SY14 - Scotland</t>
  </si>
  <si>
    <t>Figure 4.4: Non-core spending non-compliances in SY14 - Scotland</t>
  </si>
  <si>
    <t>Figure 4.5: Supplier Broader Group spend against minimum spend in SY14 - Scotland</t>
  </si>
  <si>
    <t>Figure 4.6: Broader Group spending non-compliances in SY14 - Scotland</t>
  </si>
  <si>
    <t>Figure 4.7: Supplier spend against the Industry Initiatives cap in SY14 - Scotland</t>
  </si>
  <si>
    <t>Figure 4.8: Consumer support activity figures in SY14 - Scotland</t>
  </si>
  <si>
    <t>Figure 4.9: Industry Initiatives spending breakdown in SY14 - Scotland</t>
  </si>
  <si>
    <t>Figure 4.10: Individual supplier spend on debt write-off payments in SY14 - Scotland</t>
  </si>
  <si>
    <t>Figure 4.11: Individual supplier spend on boiler and heating system replacements in SY14 - Scotland</t>
  </si>
  <si>
    <t>Chapter 5: Audit Programme</t>
  </si>
  <si>
    <t>Figure 5.1: WHD external audit ratings SY11 to SY14</t>
  </si>
  <si>
    <t>Figure 5.2: SY14 audit results</t>
  </si>
  <si>
    <t>Appendix 1: Individual Supplier Performance</t>
  </si>
  <si>
    <t xml:space="preserve">Figure A1: Individual supplier performance </t>
  </si>
  <si>
    <t>Appendix 2: Participating Suppliers</t>
  </si>
  <si>
    <t>Figure A2.1: WHD participating electricity suppliers SY14</t>
  </si>
  <si>
    <t>Version Control</t>
  </si>
  <si>
    <t>Date Published</t>
  </si>
  <si>
    <t>Changes</t>
  </si>
  <si>
    <t>v1.0</t>
  </si>
  <si>
    <t>WHD Scheme Years</t>
  </si>
  <si>
    <t xml:space="preserve">In the annual report and this dataset we often refer to Scheme Years (SY). The table below provides information on the period covered by each WHD SY. </t>
  </si>
  <si>
    <t>Scheme years normally run from April to the following March. However, it should be noted that in some years(*) there were delays bringing the amended regulations into force, meaning the scheme period started later.</t>
  </si>
  <si>
    <t>WHD Scheme Year</t>
  </si>
  <si>
    <t>Period</t>
  </si>
  <si>
    <t>Scheme Year 1 (SY1)</t>
  </si>
  <si>
    <t>2011 to 2012</t>
  </si>
  <si>
    <t>Scheme Year 2 (SY2)</t>
  </si>
  <si>
    <t>2012 to 2013</t>
  </si>
  <si>
    <t>Scheme Year 3 (SY3)</t>
  </si>
  <si>
    <t>2013 to 2014</t>
  </si>
  <si>
    <t>Scheme Year 4 (SY4)</t>
  </si>
  <si>
    <t>2014 to 2015</t>
  </si>
  <si>
    <t>Scheme Year 5 (SY5)</t>
  </si>
  <si>
    <t>2015 to 2016</t>
  </si>
  <si>
    <t>Scheme Year 6 (SY6)*</t>
  </si>
  <si>
    <t>2016 to 2017</t>
  </si>
  <si>
    <t>Scheme Year 7 (SY7)*</t>
  </si>
  <si>
    <t>2017 to 2018</t>
  </si>
  <si>
    <t>Scheme Year 8 (SY8)*</t>
  </si>
  <si>
    <t>2018 to 2019</t>
  </si>
  <si>
    <t>Scheme Year 9 (SY9)</t>
  </si>
  <si>
    <t>2019 to 2020</t>
  </si>
  <si>
    <t>Scheme Year 10 (SY10)</t>
  </si>
  <si>
    <t>2020 to 2021</t>
  </si>
  <si>
    <t>Scheme Year 11 (SY11)*</t>
  </si>
  <si>
    <t>2021 to 2022</t>
  </si>
  <si>
    <t>Scheme Year 12 (SY12)*</t>
  </si>
  <si>
    <t>2022 to 2023</t>
  </si>
  <si>
    <t>Scheme Year 13 (SY13)</t>
  </si>
  <si>
    <t>2023 to 2024</t>
  </si>
  <si>
    <t>Scheme Year 14 (SY14)</t>
  </si>
  <si>
    <t>2024 to 2025</t>
  </si>
  <si>
    <t>Return to introduction tab</t>
  </si>
  <si>
    <t>Core Group 1</t>
  </si>
  <si>
    <t>Core Group 2</t>
  </si>
  <si>
    <t>Industry Initiatives</t>
  </si>
  <si>
    <t>•Targets low-income pensioners in England &amp; Wales in receipt of Pension Credit Guarantee Credit.</t>
  </si>
  <si>
    <t>•Targets low income customers in England &amp; Wales with high energy costs</t>
  </si>
  <si>
    <t xml:space="preserve">•The Industry Initiative element of the scheme allows suppliers to help fuel-poor customers through a variety of activities (e.g. energy advice, energy efficiency measures). 
</t>
  </si>
  <si>
    <t xml:space="preserve">•Provides a rebate of £150 applied to the electricity or gas account. </t>
  </si>
  <si>
    <t xml:space="preserve">•The Industry Initiatives spending obligations were set out in the Regulations for SY12 to SY15, and increase each scheme year to take account of inflation estimates. The spending obligations are split by supplier according to market share. </t>
  </si>
  <si>
    <t xml:space="preserve">•The Department for Work and Pensions (DWP) works with participating suppliers to identify eligible customers. Most eligible customers receive their rebate automatically. </t>
  </si>
  <si>
    <t xml:space="preserve">•Customers on low income are identified through data matching with DWP benefit and HMRC Tax Credit data. Government data on property characteristics is used to identify which low-income households are likely to have high energy costs. </t>
  </si>
  <si>
    <t>•The collective spending obligation may be adjusted (up or down) to account for over or underspend in the Core Groups. The government committed to limit this to £10 million.</t>
  </si>
  <si>
    <t>•Customers identified as eligible under Core Group 1 must be provided with a rebate.</t>
  </si>
  <si>
    <t xml:space="preserve">•Customers identified as eligible under Core Group 2 must be provided with a rebate. </t>
  </si>
  <si>
    <t>•The cost of Core Group 1 rebates is reconciled between participating suppliers according to their market share.</t>
  </si>
  <si>
    <t>•The cost of Core Group 2 rebates is reconciled between participating suppliers according to their market share.</t>
  </si>
  <si>
    <t>Core Group</t>
  </si>
  <si>
    <t>Broader Group</t>
  </si>
  <si>
    <t>•Targets low-income pensioners in Scotland in receipt of Pension Credit Guarantee Credit.</t>
  </si>
  <si>
    <t>•Targets a wider group of customers in Scotland in or at risk of fuel poverty.</t>
  </si>
  <si>
    <t xml:space="preserve">•The Industry Initiatives element of the scheme allows suppliers to help fuel-poor customers through a variety of activities (e.g. energy advice, energy efficiency measures). </t>
  </si>
  <si>
    <t>•Operates in the same way as Core Group 1 in England &amp; Wales.</t>
  </si>
  <si>
    <t>•Provides a rebate of £150 applied to the electricity or gas account.</t>
  </si>
  <si>
    <t xml:space="preserve">•Total spending cap of £7 million on Industry Initiatives in Scotland, split according to market share. </t>
  </si>
  <si>
    <t xml:space="preserve">•Suppliers' spending obligaitons determined accoring to market share. </t>
  </si>
  <si>
    <t>•Spending on Industry Initiatives in Scotland is optional.</t>
  </si>
  <si>
    <t>•In addition to mandatory eligibility criteria, suppliers had some discretion to vary the eligibility criteria to address their specific customer base.</t>
  </si>
  <si>
    <t>•Suppliers at risk of not meet their minimum spending obligation on the Broader Group can apply to transfer up to 100% of their Broader Group obligation to Industry Initiatives.</t>
  </si>
  <si>
    <t xml:space="preserve">•Support under the Broader Group element of the scheme was generally delivered on a first come, first served basis and customers needed to apply for the rebate. </t>
  </si>
  <si>
    <t>Industry Initiatives spending obligation</t>
  </si>
  <si>
    <t>Core Groups spend estimate</t>
  </si>
  <si>
    <t>Overall spending target</t>
  </si>
  <si>
    <t>SY12
(2022-2023)</t>
  </si>
  <si>
    <t>£40m</t>
  </si>
  <si>
    <t>£434m</t>
  </si>
  <si>
    <t>£474m</t>
  </si>
  <si>
    <t>SY13
(2023-2024)</t>
  </si>
  <si>
    <t>£60m</t>
  </si>
  <si>
    <t>£494m</t>
  </si>
  <si>
    <t>SY14
(2024-2025)</t>
  </si>
  <si>
    <t>£67m</t>
  </si>
  <si>
    <t>£459m</t>
  </si>
  <si>
    <t>£526m</t>
  </si>
  <si>
    <t>Figure 1.4: The WHD scheme budget (Scotland) – SY12 to SY14</t>
  </si>
  <si>
    <t>Industry Initiatives spending limit</t>
  </si>
  <si>
    <t>Broader Group minimum spend</t>
  </si>
  <si>
    <t>£7m</t>
  </si>
  <si>
    <t>£28m</t>
  </si>
  <si>
    <t>£14m</t>
  </si>
  <si>
    <t>£49m</t>
  </si>
  <si>
    <t>£32m</t>
  </si>
  <si>
    <t>£13m</t>
  </si>
  <si>
    <t>£52m</t>
  </si>
  <si>
    <t>£31m</t>
  </si>
  <si>
    <t>£51m</t>
  </si>
  <si>
    <t xml:space="preserve">Figure 3.1: Supplier compliance SY14 obligations - England &amp; Wales </t>
  </si>
  <si>
    <t>Supplier</t>
  </si>
  <si>
    <t>Non-Core</t>
  </si>
  <si>
    <t>Administrative</t>
  </si>
  <si>
    <t>British Gas</t>
  </si>
  <si>
    <t>E</t>
  </si>
  <si>
    <t>Ecotricity</t>
  </si>
  <si>
    <t>EDF</t>
  </si>
  <si>
    <t>E.ON</t>
  </si>
  <si>
    <t>Foxglove</t>
  </si>
  <si>
    <t>Fuse Energy</t>
  </si>
  <si>
    <t>Good Energy</t>
  </si>
  <si>
    <t>Green Energy</t>
  </si>
  <si>
    <t>Home Energy</t>
  </si>
  <si>
    <t>Octopus</t>
  </si>
  <si>
    <t>OVO</t>
  </si>
  <si>
    <t>Scottish Power</t>
  </si>
  <si>
    <t>So Energy</t>
  </si>
  <si>
    <t>Tomato Energy</t>
  </si>
  <si>
    <t>Tru Energy</t>
  </si>
  <si>
    <t>Utilita</t>
  </si>
  <si>
    <t>Utility Warehouse</t>
  </si>
  <si>
    <t xml:space="preserve">Where a non-compliance has been identified this is highlighted in red, with the number of incidents also shown. </t>
  </si>
  <si>
    <t>Note that each incident may impact many rebates/customers.</t>
  </si>
  <si>
    <t>Stacked bar chart showing the percentage of matched and unmatched Core Group 1 rebates in SY14. 97.2% of rebates were matched, meaning that these customers received their rebates without having to take any action.</t>
  </si>
  <si>
    <t>This compares with 96.7% of customers being matched in SY13.</t>
  </si>
  <si>
    <t>% matched</t>
  </si>
  <si>
    <t>% unmatched</t>
  </si>
  <si>
    <t>Core Group 1 rebates</t>
  </si>
  <si>
    <t>Figure 3.3: Core Group 2 rebates matched in SY14</t>
  </si>
  <si>
    <t xml:space="preserve">Stacked bar chart showing the percentage of matched and unmatched Core Group 2 rebates in SY14. </t>
  </si>
  <si>
    <t>95.5% of rebates were matched, meaning that these customers received their rebates without having to take any action.</t>
  </si>
  <si>
    <t>Core Goup 2 rebates</t>
  </si>
  <si>
    <r>
      <t>Column chart showing each supplier’s spending against their Industry Initiatives spending obligation in SY14.</t>
    </r>
    <r>
      <rPr>
        <i/>
        <sz val="12"/>
        <color rgb="FFFF0000"/>
        <rFont val="Aptos"/>
        <family val="2"/>
      </rPr>
      <t xml:space="preserve"> </t>
    </r>
    <r>
      <rPr>
        <i/>
        <sz val="12"/>
        <color rgb="FF000000"/>
        <rFont val="Aptos"/>
        <family val="2"/>
      </rPr>
      <t xml:space="preserve">Sixteen of the 18 suppliers met or exceeded their spending </t>
    </r>
  </si>
  <si>
    <t xml:space="preserve">target including So Energy who had the highest overspend in percentage terms and exceeded their target by 3.7%. Fuse Energy (99.1%) and Good Energy (96.9%) failed to </t>
  </si>
  <si>
    <t>meet their respective spending targets.</t>
  </si>
  <si>
    <t>Non-core spend vs. obligation (%)</t>
  </si>
  <si>
    <t>Non-core obligation</t>
  </si>
  <si>
    <t>+5% (max carry over)</t>
  </si>
  <si>
    <t>(The first two cells in this row are intentionally blank)</t>
  </si>
  <si>
    <t>Eon</t>
  </si>
  <si>
    <t>Octopus Energy Ltd</t>
  </si>
  <si>
    <t>Figure 3.5: Non-core spending non-compliances in SY14 - England &amp; Wales</t>
  </si>
  <si>
    <t>Spending obligation</t>
  </si>
  <si>
    <t xml:space="preserve">Actual spend </t>
  </si>
  <si>
    <t>Shortfall</t>
  </si>
  <si>
    <t>Shortfall (%)</t>
  </si>
  <si>
    <t xml:space="preserve">Stacked column chart showing the proportion of total Industry Initiatives spend that went to households where at least one occupant had significant health problems or a </t>
  </si>
  <si>
    <t xml:space="preserve">disability. The proportions vary widely by supplier with the highest proportions coming from Green Energy (82.2%), Utility Warehouse (81.6%) and So Energy (72.7%). The </t>
  </si>
  <si>
    <t>lowest proportions come from Fuse Energy (14.1%) and Good Energy (0.0%).</t>
  </si>
  <si>
    <t>Disability spend (%)</t>
  </si>
  <si>
    <t>Non-disability spend</t>
  </si>
  <si>
    <t xml:space="preserve">Clustered column chart presenting the total spend and the number of customers helped in each Industry Initiatives category. The largest proportions of spending were </t>
  </si>
  <si>
    <t xml:space="preserve">allocated for energy efficiency measures (£24.7 million), energy advice (£15.5 million) and debt assistance (£11.0 million). Although only accounting for 21.6% of total spend, </t>
  </si>
  <si>
    <t>energy advice accounted for 83.8% of the customers supported.</t>
  </si>
  <si>
    <t>Category</t>
  </si>
  <si>
    <t>Spend</t>
  </si>
  <si>
    <t>Customers supported</t>
  </si>
  <si>
    <t>% of total spend</t>
  </si>
  <si>
    <t>% of customers</t>
  </si>
  <si>
    <t>Energy efficiency measures</t>
  </si>
  <si>
    <t>Energy advice</t>
  </si>
  <si>
    <t>Debt assistance</t>
  </si>
  <si>
    <t>Financial assistance payments</t>
  </si>
  <si>
    <t>Benefit checks</t>
  </si>
  <si>
    <t>Mobile homes</t>
  </si>
  <si>
    <t>Referrals</t>
  </si>
  <si>
    <t xml:space="preserve">Pie chart presenting the split of Industry Initiatives spending in SY14. Energy efficiency measures (34.3%) and energy advice (21.6%) account for over half of all spending. Debt </t>
  </si>
  <si>
    <t xml:space="preserve">assistance and financial assistance payments made up the bulk of remaining spend, at 15.3% and 11.5% respectively. In total, 5.6% was spent on management and </t>
  </si>
  <si>
    <t xml:space="preserve">administration costs. </t>
  </si>
  <si>
    <t>Initiative</t>
  </si>
  <si>
    <t>%</t>
  </si>
  <si>
    <t>Management/ admin costs</t>
  </si>
  <si>
    <t xml:space="preserve">Column chart showing that all suppliers reported spending on financial assistance payments and all suppliers met the minimum spending requirement. </t>
  </si>
  <si>
    <t>Nine suppliers (E, Good Energy, Green Energy, Scottish Power, So Energy, Tomato Energy, Tru Energy, Utilita and Utility Warehouse) spent the maximum amount allowed.</t>
  </si>
  <si>
    <t>Cap</t>
  </si>
  <si>
    <t>Minimum spend</t>
  </si>
  <si>
    <t xml:space="preserve">Column chart showing that 5 suppliers (E, Good Energy, Scottish Power, Tru Energy and Utility Warehouse) utilised 100% of the maximum allowed on debt write-off payments, </t>
  </si>
  <si>
    <t>and another 2 (OVO and Utilita) spent over 98% of their cap. Four (Ecotricity, Fuse Energy, Green Energy and Tomato Energy) spent no funds on debt write-offs.</t>
  </si>
  <si>
    <t xml:space="preserve">Column chart showing that 5 suppliers (Foxglove, Home Energy, Octopus, Tomato Energy and Utilita) utilised 100% of the maximum allowed on boiler and heating system </t>
  </si>
  <si>
    <t xml:space="preserve">replacements, and E.ON utilised 99.8% of their cap. Eight suppliers (E, Ecotricity, Fuse Energy, Good Energy, Green Energy, So Energy, Tru Energy and Utility Warehouse) spent </t>
  </si>
  <si>
    <t>no funds on boiler and heating system replacements.</t>
  </si>
  <si>
    <t>Overall 
non-Core</t>
  </si>
  <si>
    <t xml:space="preserve">Stacked bar chart showing the percentage of matched and unmatched Core Group rebates in SY14. 96.5% of rebates were matched, meaning that these customers </t>
  </si>
  <si>
    <t>received their rebates without having to take any action. This compares with 95.8% of customers being matched in SY13.</t>
  </si>
  <si>
    <t>Core Group rebates</t>
  </si>
  <si>
    <t xml:space="preserve">This column chart and the table below shows that 3 suppliers (British Gas, EDF and Home Energy) failed to meet their non-core spending obligations on the Scottish WHD </t>
  </si>
  <si>
    <t xml:space="preserve">scheme. A number of suppliers over delivered against their obligations, and energy suppliers E, Foxglove, Fuse Energy, Octopus, Tomato and Utilita exceeded their </t>
  </si>
  <si>
    <t>obligation by more than the maximum carry over limit of 5%. Detail is shown in the table below.</t>
  </si>
  <si>
    <t>Broader Group spend (%)</t>
  </si>
  <si>
    <t>Industry Initiatives spend (%)</t>
  </si>
  <si>
    <t>Overall achievement</t>
  </si>
  <si>
    <t>(The first four cells in this row are intentionally blank)</t>
  </si>
  <si>
    <t xml:space="preserve">Column chart illustrating that most suppliers exceeded their targets, though performance varied significantly. Several suppliers delivered well above their minimum </t>
  </si>
  <si>
    <t xml:space="preserve">requirement. Foxglove Energy, Fuse Energy and Good Energy stand out as the highest performers, each spending around 140% of their minimum target. However, a small </t>
  </si>
  <si>
    <t xml:space="preserve">number of suppliers fell short. British Gas narrowly missed the minimum target, at just under 100%. EDF underspent more noticeably, falling to roughly 97% and Home Energy </t>
  </si>
  <si>
    <t>had zero spend, marking the most significant underperformance in the group.</t>
  </si>
  <si>
    <t xml:space="preserve">It should be noted that Tomato Energy and Tru Energy are not shown on the chart as they requested to transfer all their required Broader Group spend to Industry Initiatives. As </t>
  </si>
  <si>
    <t>such they did not have a minimum spending target, although they did report Broader Group spend as shown in the table below.</t>
  </si>
  <si>
    <t>Suppliers</t>
  </si>
  <si>
    <t>Broader Group minimum</t>
  </si>
  <si>
    <t>Actual spend</t>
  </si>
  <si>
    <t>Achievement</t>
  </si>
  <si>
    <t>Minimum spend (%)</t>
  </si>
  <si>
    <t>Not applicable</t>
  </si>
  <si>
    <t xml:space="preserve">Column chart showing each supplier’s spending against their Industry Initiatives caps in SY14. All suppliers stayed within their spending cap with 10 (Ecotricity, EDF, Eon, </t>
  </si>
  <si>
    <t xml:space="preserve">Foxglove, Good Energy, Green Energy, Octopus Energy Ltd, OVO, Tru Energy and Utility Warehouse) spending 100% of the sum allowed. Home Energy and Utilita did not utilise </t>
  </si>
  <si>
    <t>any of their Industry Initiatives spending allowance.</t>
  </si>
  <si>
    <t>Spend against cap in SY14</t>
  </si>
  <si>
    <t xml:space="preserve">Clustered column chart presenting the total spend and the number of consumers helped in each Industry Initiatives category. The largest proportions of spending were </t>
  </si>
  <si>
    <t xml:space="preserve">allocated for Financial assistance payments (£3.4 million), Energy advice (£2.5 million) and Debt assistance (£0.8 million). However, 50.5% of customers supported, received </t>
  </si>
  <si>
    <t>support through energy advice (50,600).</t>
  </si>
  <si>
    <t>Consumers supported</t>
  </si>
  <si>
    <t xml:space="preserve">Pie chart presenting the split of Industry Initiatives spending in SY14. Financial assistance payments (32.7%) and energy advice (24.0%) together make up 56.7% of all </t>
  </si>
  <si>
    <t>spending. A total of 6.3% was spent on management and administration costs.</t>
  </si>
  <si>
    <t xml:space="preserve">Column chart showing that 2 suppliers (OVO and So Energy) utilised 100% of the maximum allowed on debt write-off payments and E utilised just under the </t>
  </si>
  <si>
    <t>maximum allowed. 11 suppliers did not report any spend on debt write-offs during SY14.</t>
  </si>
  <si>
    <t xml:space="preserve">Column chart showing that 4 suppliers (Foxglove, So Energy, Tomato Energy and Utility Warehouse) utilised 100% of the maximum allowed on boiler and heating system </t>
  </si>
  <si>
    <t xml:space="preserve">replacement payments. Twelve suppliers (E, Ecotricity, EDF, Eon, Fuse Energy, Good Energy, Green Energy, Home Energy, OVO, Scottish Power, Tru Energy and Utilita) spent </t>
  </si>
  <si>
    <t>no funds on boiler and heating system replacement payments.</t>
  </si>
  <si>
    <t xml:space="preserve">Stacked column chart presenting the results of audits carried out between SY11 and SY14. All 4 audits were rated Satisfactory in SY14, compared to 3 in SY13 (33.3%). No </t>
  </si>
  <si>
    <t xml:space="preserve">audits were rated ‘good’ and for the fourth year in a row no audits were rated as either ‘weak’ or ‘unsatisfactory’. </t>
  </si>
  <si>
    <t>Good</t>
  </si>
  <si>
    <t>Satisfactory</t>
  </si>
  <si>
    <t>Weak</t>
  </si>
  <si>
    <t>Unsatisfactory</t>
  </si>
  <si>
    <t>SY11
(2021-22)</t>
  </si>
  <si>
    <t>-</t>
  </si>
  <si>
    <t>SY12
(2022-23)</t>
  </si>
  <si>
    <t>SY13
(2023-24)</t>
  </si>
  <si>
    <t>SY14
(2024-25)</t>
  </si>
  <si>
    <t>Focus</t>
  </si>
  <si>
    <t>Rating</t>
  </si>
  <si>
    <t>Core Group and Broader Group</t>
  </si>
  <si>
    <t>Rebel Energy</t>
  </si>
  <si>
    <t>Core Group, Broader Group and Industry Initative</t>
  </si>
  <si>
    <t>Figure A1.1: Individual supplier performance table</t>
  </si>
  <si>
    <t xml:space="preserve">	Presented below is information on individual supplier performance against their obligations on the England &amp; Wales and Scotland WHD schemes. </t>
  </si>
  <si>
    <t xml:space="preserve">Red indicates a non-compliance has occurred with the number of non-compliance incidents for that area also shown. Note that one non-compliance can impact multiple customers. </t>
  </si>
  <si>
    <t>England &amp; Wales</t>
  </si>
  <si>
    <t>Tomato</t>
  </si>
  <si>
    <t>Core Group 1
(England &amp; Wales)</t>
  </si>
  <si>
    <t>Core Group 2
(England &amp; Wales)</t>
  </si>
  <si>
    <t>Non-core
(England &amp; Wales)</t>
  </si>
  <si>
    <t>Administrative
(England &amp; Wales)</t>
  </si>
  <si>
    <t>Total</t>
  </si>
  <si>
    <t>Scotland</t>
  </si>
  <si>
    <t>Core Group
(Scotland)</t>
  </si>
  <si>
    <t>Broader Group
(Scotland)</t>
  </si>
  <si>
    <t>Overall non-core
(Scotland)</t>
  </si>
  <si>
    <t>Administrative
(Scotland)</t>
  </si>
  <si>
    <t>Combined total</t>
  </si>
  <si>
    <r>
      <t>Supplier Group</t>
    </r>
    <r>
      <rPr>
        <b/>
        <vertAlign val="superscript"/>
        <sz val="12"/>
        <color theme="1"/>
        <rFont val="Aptos"/>
        <family val="2"/>
      </rPr>
      <t>[1]</t>
    </r>
  </si>
  <si>
    <t>Years participating</t>
  </si>
  <si>
    <t>1 to 14</t>
  </si>
  <si>
    <t>9 to 14</t>
  </si>
  <si>
    <t>10 to 14</t>
  </si>
  <si>
    <t>11 to 14</t>
  </si>
  <si>
    <t>12 to 14</t>
  </si>
  <si>
    <t>5 to 14</t>
  </si>
  <si>
    <t>13 to 14</t>
  </si>
  <si>
    <t xml:space="preserve">[1] Supplier Groups include specific licensed suppliers, plus alternative brand names and white label suppliers who do not hold a supply licence but offer tariffs under their own name through partnership with a licensed supplier. </t>
  </si>
  <si>
    <t>Customers of white label suppliers in partnership with a licensed supplier are also eligible for the WHD scheme. A list of suppliers’ subsidiary companies is on the DESNZ website: &lt;https://www.gov.uk/the-warm-home-discount-scheme/energy-suppliers&gt;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</si>
</sst>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6" formatCode="&quot;£&quot;#,##0;[Red]\-&quot;£&quot;#,##0"/>
    <numFmt numFmtId="8" formatCode="&quot;£&quot;#,##0.00;[Red]\-&quot;£&quot;#,##0.00"/>
    <numFmt numFmtId="164" formatCode="_(* #,##0.00_);_(* \(#,##0.00\);_(* &quot;-&quot;??_);_(@_)"/>
    <numFmt numFmtId="165" formatCode="0.0%"/>
    <numFmt numFmtId="166" formatCode="_-* #,##0_-;\-* #,##0_-;_-* &quot;-&quot;??_-;_-@_-"/>
    <numFmt numFmtId="167" formatCode="&quot;£&quot;#,##0.00"/>
    <numFmt numFmtId="168" formatCode="0;\-0;;\ @"/>
  </numFmts>
  <fonts count="46">
    <font>
      <sz val="11"/>
      <color theme="1"/>
      <name val="Calibri"/>
      <family val="2"/>
      <scheme val="minor"/>
    </font>
    <font>
      <sz val="10"/>
      <color theme="1"/>
      <name val="Verdana"/>
      <family val="2"/>
    </font>
    <font>
      <sz val="10"/>
      <name val="Arial"/>
      <family val="2"/>
    </font>
    <font>
      <b/>
      <sz val="10"/>
      <name val="Arial"/>
      <family val="2"/>
    </font>
    <font>
      <sz val="11"/>
      <color theme="1"/>
      <name val="Calibri"/>
      <family val="2"/>
      <scheme val="minor"/>
    </font>
    <font>
      <b/>
      <sz val="11"/>
      <color theme="1"/>
      <name val="Calibri"/>
      <family val="2"/>
      <scheme val="minor"/>
    </font>
    <font>
      <sz val="10"/>
      <color theme="1"/>
      <name val="Verdana"/>
      <family val="2"/>
    </font>
    <font>
      <sz val="11"/>
      <name val="CG Omega"/>
      <family val="2"/>
    </font>
    <font>
      <sz val="12"/>
      <color theme="1"/>
      <name val="Arial Narrow"/>
      <family val="2"/>
    </font>
    <font>
      <b/>
      <sz val="14"/>
      <color theme="1"/>
      <name val="Verdana"/>
      <family val="2"/>
    </font>
    <font>
      <sz val="11"/>
      <color theme="1"/>
      <name val="Verdana"/>
      <family val="2"/>
    </font>
    <font>
      <u/>
      <sz val="11"/>
      <color theme="10"/>
      <name val="Calibri"/>
      <family val="2"/>
      <scheme val="minor"/>
    </font>
    <font>
      <sz val="10"/>
      <color rgb="FF000000"/>
      <name val="Verdana"/>
      <family val="2"/>
    </font>
    <font>
      <sz val="8"/>
      <name val="Calibri"/>
      <family val="2"/>
      <scheme val="minor"/>
    </font>
    <font>
      <i/>
      <sz val="10"/>
      <color rgb="FF1D1D1B"/>
      <name val="Verdana"/>
      <family val="2"/>
    </font>
    <font>
      <sz val="8"/>
      <color rgb="FF1D1D1B"/>
      <name val="Verdana"/>
      <family val="2"/>
    </font>
    <font>
      <i/>
      <sz val="10"/>
      <color theme="1"/>
      <name val="Verdana"/>
      <family val="2"/>
    </font>
    <font>
      <b/>
      <sz val="14"/>
      <color theme="1"/>
      <name val="Aptos"/>
      <family val="2"/>
    </font>
    <font>
      <b/>
      <sz val="12"/>
      <color theme="1"/>
      <name val="Aptos"/>
      <family val="2"/>
    </font>
    <font>
      <b/>
      <sz val="16"/>
      <color theme="1"/>
      <name val="Aptos"/>
      <family val="2"/>
    </font>
    <font>
      <sz val="11"/>
      <color theme="1"/>
      <name val="Aptos"/>
      <family val="2"/>
    </font>
    <font>
      <sz val="12"/>
      <color rgb="FF000000"/>
      <name val="Aptos"/>
      <family val="2"/>
    </font>
    <font>
      <sz val="12"/>
      <color theme="1"/>
      <name val="Aptos"/>
      <family val="2"/>
    </font>
    <font>
      <u/>
      <sz val="12"/>
      <color theme="10"/>
      <name val="Aptos"/>
      <family val="2"/>
    </font>
    <font>
      <b/>
      <sz val="12"/>
      <color theme="0"/>
      <name val="Aptos"/>
      <family val="2"/>
    </font>
    <font>
      <b/>
      <sz val="12"/>
      <color rgb="FF000000"/>
      <name val="Aptos"/>
      <family val="2"/>
    </font>
    <font>
      <sz val="12"/>
      <color rgb="FF1D1D1B"/>
      <name val="Aptos"/>
      <family val="2"/>
    </font>
    <font>
      <b/>
      <sz val="12"/>
      <color rgb="FFFFFFFF"/>
      <name val="Aptos"/>
      <family val="2"/>
    </font>
    <font>
      <i/>
      <sz val="12"/>
      <color rgb="FF1D1D1B"/>
      <name val="Aptos"/>
      <family val="2"/>
    </font>
    <font>
      <i/>
      <sz val="12"/>
      <color theme="1"/>
      <name val="Aptos"/>
      <family val="2"/>
    </font>
    <font>
      <sz val="14"/>
      <color theme="1"/>
      <name val="Aptos"/>
      <family val="2"/>
    </font>
    <font>
      <b/>
      <sz val="12"/>
      <color rgb="FFFF0000"/>
      <name val="Aptos"/>
      <family val="2"/>
    </font>
    <font>
      <b/>
      <sz val="12"/>
      <name val="Aptos"/>
      <family val="2"/>
    </font>
    <font>
      <sz val="12"/>
      <name val="Aptos"/>
      <family val="2"/>
    </font>
    <font>
      <i/>
      <sz val="12"/>
      <color rgb="FF000000"/>
      <name val="Aptos"/>
      <family val="2"/>
    </font>
    <font>
      <i/>
      <sz val="12"/>
      <color rgb="FFFF0000"/>
      <name val="Aptos"/>
      <family val="2"/>
    </font>
    <font>
      <sz val="12"/>
      <color theme="0"/>
      <name val="Aptos"/>
      <family val="2"/>
    </font>
    <font>
      <sz val="12"/>
      <color rgb="FFFF0000"/>
      <name val="Aptos"/>
      <family val="2"/>
    </font>
    <font>
      <b/>
      <sz val="14"/>
      <name val="Aptos"/>
      <family val="2"/>
    </font>
    <font>
      <i/>
      <sz val="12"/>
      <name val="Aptos"/>
      <family val="2"/>
    </font>
    <font>
      <u/>
      <sz val="12"/>
      <color rgb="FF0070C0"/>
      <name val="Aptos"/>
      <family val="2"/>
    </font>
    <font>
      <b/>
      <vertAlign val="superscript"/>
      <sz val="12"/>
      <color theme="1"/>
      <name val="Aptos"/>
      <family val="2"/>
    </font>
    <font>
      <b/>
      <sz val="12"/>
      <color rgb="FF000000"/>
      <name val="Aptos"/>
      <family val="2"/>
    </font>
    <font>
      <b/>
      <sz val="12"/>
      <color theme="0"/>
      <name val="Aptos"/>
      <family val="2"/>
    </font>
    <font>
      <i/>
      <sz val="10"/>
      <color theme="1"/>
      <name val="Verdana"/>
      <family val="2"/>
    </font>
    <font>
      <sz val="12"/>
      <color theme="1"/>
      <name val="Aptos"/>
      <family val="2"/>
    </font>
  </fonts>
  <fills count="11">
    <fill>
      <patternFill patternType="none"/>
    </fill>
    <fill>
      <patternFill patternType="gray125"/>
    </fill>
    <fill>
      <patternFill patternType="solid">
        <fgColor theme="0"/>
        <bgColor indexed="64"/>
      </patternFill>
    </fill>
    <fill>
      <patternFill patternType="solid">
        <fgColor theme="0"/>
        <bgColor rgb="FF000000"/>
      </patternFill>
    </fill>
    <fill>
      <patternFill patternType="solid">
        <fgColor rgb="FF26A197"/>
        <bgColor indexed="64"/>
      </patternFill>
    </fill>
    <fill>
      <patternFill patternType="solid">
        <fgColor rgb="FF12436D"/>
        <bgColor indexed="64"/>
      </patternFill>
    </fill>
    <fill>
      <patternFill patternType="solid">
        <fgColor rgb="FFCC0033"/>
        <bgColor indexed="64"/>
      </patternFill>
    </fill>
    <fill>
      <patternFill patternType="solid">
        <fgColor rgb="FF007E4B"/>
        <bgColor indexed="64"/>
      </patternFill>
    </fill>
    <fill>
      <patternFill patternType="solid">
        <fgColor rgb="FF26A197"/>
        <bgColor rgb="FF000000"/>
      </patternFill>
    </fill>
    <fill>
      <patternFill patternType="solid">
        <fgColor rgb="FF92D050"/>
        <bgColor indexed="64"/>
      </patternFill>
    </fill>
    <fill>
      <patternFill patternType="solid">
        <fgColor rgb="FFED0000"/>
        <bgColor indexed="64"/>
      </patternFill>
    </fill>
  </fills>
  <borders count="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indexed="64"/>
      </left>
      <right style="thin">
        <color indexed="64"/>
      </right>
      <top style="medium">
        <color auto="1"/>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rgb="FF000000"/>
      </left>
      <right style="thin">
        <color rgb="FF000000"/>
      </right>
      <top style="thin">
        <color rgb="FF000000"/>
      </top>
      <bottom style="thin">
        <color rgb="FF000000"/>
      </bottom>
      <diagonal/>
    </border>
  </borders>
  <cellStyleXfs count="15">
    <xf numFmtId="0" fontId="0" fillId="0" borderId="0"/>
    <xf numFmtId="9" fontId="4" fillId="0" borderId="0" applyFont="0" applyFill="0" applyBorder="0" applyAlignment="0" applyProtection="0"/>
    <xf numFmtId="164" fontId="4" fillId="0" borderId="0" applyFont="0" applyFill="0" applyBorder="0" applyAlignment="0" applyProtection="0"/>
    <xf numFmtId="0" fontId="2" fillId="0" borderId="0"/>
    <xf numFmtId="0" fontId="4" fillId="0" borderId="0"/>
    <xf numFmtId="0" fontId="2" fillId="0" borderId="0"/>
    <xf numFmtId="0" fontId="6" fillId="0" borderId="0"/>
    <xf numFmtId="0" fontId="7" fillId="0" borderId="0"/>
    <xf numFmtId="0" fontId="7" fillId="0" borderId="0"/>
    <xf numFmtId="0" fontId="7" fillId="0" borderId="0"/>
    <xf numFmtId="0" fontId="4" fillId="0" borderId="0"/>
    <xf numFmtId="0" fontId="8" fillId="0" borderId="0"/>
    <xf numFmtId="0" fontId="6" fillId="0" borderId="0"/>
    <xf numFmtId="0" fontId="6" fillId="0" borderId="0"/>
    <xf numFmtId="0" fontId="11" fillId="0" borderId="0" applyNumberFormat="0" applyFill="0" applyBorder="0" applyAlignment="0" applyProtection="0"/>
  </cellStyleXfs>
  <cellXfs count="189">
    <xf numFmtId="0" fontId="0" fillId="0" borderId="0" xfId="0"/>
    <xf numFmtId="0" fontId="3" fillId="0" borderId="0" xfId="0" applyFont="1"/>
    <xf numFmtId="0" fontId="5" fillId="0" borderId="0" xfId="0" applyFont="1"/>
    <xf numFmtId="0" fontId="9" fillId="2" borderId="0" xfId="12" applyFont="1" applyFill="1"/>
    <xf numFmtId="0" fontId="9" fillId="2" borderId="0" xfId="12" applyFont="1" applyFill="1" applyAlignment="1">
      <alignment horizontal="left"/>
    </xf>
    <xf numFmtId="0" fontId="10" fillId="0" borderId="0" xfId="0" applyFont="1"/>
    <xf numFmtId="0" fontId="10" fillId="0" borderId="0" xfId="0" applyFont="1" applyAlignment="1">
      <alignment wrapText="1"/>
    </xf>
    <xf numFmtId="0" fontId="2" fillId="0" borderId="0" xfId="0" applyFont="1"/>
    <xf numFmtId="10" fontId="2" fillId="0" borderId="0" xfId="0" applyNumberFormat="1" applyFont="1"/>
    <xf numFmtId="10" fontId="0" fillId="0" borderId="0" xfId="0" applyNumberFormat="1"/>
    <xf numFmtId="0" fontId="10" fillId="2" borderId="0" xfId="12" applyFont="1" applyFill="1" applyAlignment="1">
      <alignment horizontal="center"/>
    </xf>
    <xf numFmtId="0" fontId="10" fillId="0" borderId="0" xfId="0" applyFont="1" applyAlignment="1">
      <alignment horizontal="right"/>
    </xf>
    <xf numFmtId="0" fontId="9" fillId="2" borderId="0" xfId="0" applyFont="1" applyFill="1"/>
    <xf numFmtId="0" fontId="14" fillId="0" borderId="0" xfId="0" applyFont="1"/>
    <xf numFmtId="0" fontId="16" fillId="0" borderId="0" xfId="0" applyFont="1" applyAlignment="1">
      <alignment vertical="center"/>
    </xf>
    <xf numFmtId="0" fontId="16" fillId="0" borderId="0" xfId="0" applyFont="1"/>
    <xf numFmtId="0" fontId="16" fillId="0" borderId="0" xfId="0" applyFont="1" applyAlignment="1">
      <alignment vertical="center" wrapText="1"/>
    </xf>
    <xf numFmtId="0" fontId="0" fillId="2" borderId="0" xfId="0" applyFill="1"/>
    <xf numFmtId="0" fontId="1" fillId="2" borderId="0" xfId="0" applyFont="1" applyFill="1"/>
    <xf numFmtId="0" fontId="1" fillId="0" borderId="0" xfId="0" applyFont="1" applyAlignment="1">
      <alignment horizontal="left" vertical="center" indent="1"/>
    </xf>
    <xf numFmtId="0" fontId="15" fillId="2" borderId="0" xfId="0" applyFont="1" applyFill="1" applyAlignment="1">
      <alignment vertical="center"/>
    </xf>
    <xf numFmtId="0" fontId="12" fillId="0" borderId="0" xfId="0" applyFont="1"/>
    <xf numFmtId="0" fontId="19" fillId="2" borderId="0" xfId="12" applyFont="1" applyFill="1" applyAlignment="1">
      <alignment horizontal="left"/>
    </xf>
    <xf numFmtId="0" fontId="20" fillId="0" borderId="0" xfId="0" applyFont="1"/>
    <xf numFmtId="0" fontId="21" fillId="0" borderId="0" xfId="0" applyFont="1"/>
    <xf numFmtId="0" fontId="22" fillId="0" borderId="0" xfId="0" applyFont="1"/>
    <xf numFmtId="0" fontId="23" fillId="0" borderId="0" xfId="14" applyFont="1"/>
    <xf numFmtId="0" fontId="18" fillId="0" borderId="0" xfId="0" applyFont="1"/>
    <xf numFmtId="0" fontId="18" fillId="2" borderId="1" xfId="13" applyFont="1" applyFill="1" applyBorder="1"/>
    <xf numFmtId="0" fontId="22" fillId="2" borderId="1" xfId="13" applyFont="1" applyFill="1" applyBorder="1"/>
    <xf numFmtId="0" fontId="18" fillId="2" borderId="0" xfId="0" applyFont="1" applyFill="1"/>
    <xf numFmtId="0" fontId="17" fillId="2" borderId="0" xfId="0" applyFont="1" applyFill="1"/>
    <xf numFmtId="0" fontId="22" fillId="2" borderId="0" xfId="0" applyFont="1" applyFill="1"/>
    <xf numFmtId="0" fontId="18" fillId="4" borderId="1" xfId="0" applyFont="1" applyFill="1" applyBorder="1" applyAlignment="1">
      <alignment horizontal="center" vertical="center" wrapText="1"/>
    </xf>
    <xf numFmtId="3" fontId="21" fillId="3" borderId="1" xfId="2" applyNumberFormat="1" applyFont="1" applyFill="1" applyBorder="1" applyAlignment="1">
      <alignment horizontal="center"/>
    </xf>
    <xf numFmtId="0" fontId="21" fillId="3" borderId="1" xfId="2" applyNumberFormat="1" applyFont="1" applyFill="1" applyBorder="1" applyAlignment="1">
      <alignment horizontal="center"/>
    </xf>
    <xf numFmtId="14" fontId="22" fillId="2" borderId="5" xfId="0" applyNumberFormat="1" applyFont="1" applyFill="1" applyBorder="1" applyAlignment="1">
      <alignment horizontal="left" vertical="top" wrapText="1"/>
    </xf>
    <xf numFmtId="0" fontId="22" fillId="2" borderId="0" xfId="0" applyFont="1" applyFill="1" applyAlignment="1">
      <alignment vertical="top"/>
    </xf>
    <xf numFmtId="0" fontId="22" fillId="2" borderId="5" xfId="0" applyFont="1" applyFill="1" applyBorder="1" applyAlignment="1">
      <alignment vertical="top" wrapText="1"/>
    </xf>
    <xf numFmtId="0" fontId="22" fillId="2" borderId="6" xfId="0" applyFont="1" applyFill="1" applyBorder="1" applyAlignment="1">
      <alignment vertical="top" wrapText="1"/>
    </xf>
    <xf numFmtId="14" fontId="22" fillId="2" borderId="6" xfId="0" applyNumberFormat="1" applyFont="1" applyFill="1" applyBorder="1" applyAlignment="1">
      <alignment horizontal="left" vertical="top" wrapText="1"/>
    </xf>
    <xf numFmtId="0" fontId="25" fillId="0" borderId="0" xfId="0" applyFont="1" applyAlignment="1">
      <alignment horizontal="center" vertical="center" wrapText="1"/>
    </xf>
    <xf numFmtId="0" fontId="18" fillId="4" borderId="1" xfId="0" applyFont="1" applyFill="1" applyBorder="1" applyAlignment="1">
      <alignment horizontal="right" vertical="center" wrapText="1"/>
    </xf>
    <xf numFmtId="0" fontId="21" fillId="0" borderId="1" xfId="0" applyFont="1" applyBorder="1" applyAlignment="1">
      <alignment horizontal="right" vertical="center" wrapText="1"/>
    </xf>
    <xf numFmtId="0" fontId="25" fillId="0" borderId="1" xfId="0" applyFont="1" applyBorder="1" applyAlignment="1">
      <alignment horizontal="right" vertical="center" wrapText="1"/>
    </xf>
    <xf numFmtId="0" fontId="22" fillId="0" borderId="1" xfId="0" applyFont="1" applyBorder="1" applyAlignment="1">
      <alignment horizontal="right" vertical="center" wrapText="1"/>
    </xf>
    <xf numFmtId="6" fontId="22" fillId="0" borderId="1" xfId="0" applyNumberFormat="1" applyFont="1" applyBorder="1" applyAlignment="1">
      <alignment horizontal="right" vertical="center" wrapText="1"/>
    </xf>
    <xf numFmtId="0" fontId="18" fillId="0" borderId="1" xfId="0" applyFont="1" applyBorder="1" applyAlignment="1">
      <alignment horizontal="right" vertical="center" wrapText="1"/>
    </xf>
    <xf numFmtId="0" fontId="26" fillId="2" borderId="0" xfId="0" applyFont="1" applyFill="1" applyAlignment="1">
      <alignment vertical="center"/>
    </xf>
    <xf numFmtId="0" fontId="23" fillId="2" borderId="0" xfId="14" applyFont="1" applyFill="1" applyAlignment="1">
      <alignment vertical="center"/>
    </xf>
    <xf numFmtId="0" fontId="25" fillId="0" borderId="1" xfId="0" applyFont="1" applyBorder="1" applyAlignment="1">
      <alignment vertical="center" wrapText="1"/>
    </xf>
    <xf numFmtId="0" fontId="18" fillId="0" borderId="0" xfId="0" applyFont="1" applyAlignment="1">
      <alignment vertical="center"/>
    </xf>
    <xf numFmtId="0" fontId="28" fillId="0" borderId="0" xfId="0" applyFont="1"/>
    <xf numFmtId="0" fontId="29" fillId="0" borderId="0" xfId="0" applyFont="1" applyAlignment="1">
      <alignment vertical="center"/>
    </xf>
    <xf numFmtId="0" fontId="29" fillId="0" borderId="0" xfId="0" applyFont="1"/>
    <xf numFmtId="165" fontId="22" fillId="0" borderId="1" xfId="0" applyNumberFormat="1" applyFont="1" applyBorder="1"/>
    <xf numFmtId="0" fontId="17" fillId="0" borderId="0" xfId="0" applyFont="1" applyAlignment="1">
      <alignment vertical="center"/>
    </xf>
    <xf numFmtId="0" fontId="30" fillId="0" borderId="0" xfId="0" applyFont="1"/>
    <xf numFmtId="0" fontId="18" fillId="4" borderId="1" xfId="0" applyFont="1" applyFill="1" applyBorder="1" applyAlignment="1">
      <alignment horizontal="right" vertical="center"/>
    </xf>
    <xf numFmtId="0" fontId="18" fillId="4" borderId="1" xfId="0" applyFont="1" applyFill="1" applyBorder="1"/>
    <xf numFmtId="0" fontId="31" fillId="0" borderId="0" xfId="0" applyFont="1"/>
    <xf numFmtId="0" fontId="32" fillId="0" borderId="0" xfId="0" applyFont="1"/>
    <xf numFmtId="0" fontId="33" fillId="0" borderId="0" xfId="0" applyFont="1"/>
    <xf numFmtId="0" fontId="29" fillId="0" borderId="0" xfId="0" applyFont="1" applyAlignment="1">
      <alignment vertical="center" wrapText="1"/>
    </xf>
    <xf numFmtId="0" fontId="22" fillId="0" borderId="1" xfId="0" applyFont="1" applyBorder="1"/>
    <xf numFmtId="9" fontId="22" fillId="0" borderId="1" xfId="0" applyNumberFormat="1" applyFont="1" applyBorder="1"/>
    <xf numFmtId="165" fontId="22" fillId="0" borderId="0" xfId="1" applyNumberFormat="1" applyFont="1"/>
    <xf numFmtId="0" fontId="21" fillId="0" borderId="1" xfId="0" applyFont="1" applyBorder="1" applyAlignment="1">
      <alignment horizontal="left"/>
    </xf>
    <xf numFmtId="10" fontId="22" fillId="0" borderId="1" xfId="0" applyNumberFormat="1" applyFont="1" applyBorder="1"/>
    <xf numFmtId="0" fontId="34" fillId="0" borderId="0" xfId="0" applyFont="1"/>
    <xf numFmtId="0" fontId="18" fillId="8" borderId="1" xfId="0" applyFont="1" applyFill="1" applyBorder="1" applyAlignment="1">
      <alignment horizontal="left" vertical="center" wrapText="1"/>
    </xf>
    <xf numFmtId="0" fontId="18" fillId="8" borderId="1" xfId="0" applyFont="1" applyFill="1" applyBorder="1" applyAlignment="1">
      <alignment horizontal="right" vertical="center" wrapText="1"/>
    </xf>
    <xf numFmtId="0" fontId="18" fillId="8" borderId="1" xfId="0" quotePrefix="1" applyFont="1" applyFill="1" applyBorder="1" applyAlignment="1">
      <alignment horizontal="right" vertical="center" wrapText="1"/>
    </xf>
    <xf numFmtId="0" fontId="18" fillId="4" borderId="1" xfId="0" applyFont="1" applyFill="1" applyBorder="1" applyAlignment="1">
      <alignment vertical="center"/>
    </xf>
    <xf numFmtId="0" fontId="22" fillId="0" borderId="1" xfId="0" applyFont="1" applyBorder="1" applyAlignment="1">
      <alignment vertical="center"/>
    </xf>
    <xf numFmtId="8" fontId="22" fillId="0" borderId="1" xfId="0" applyNumberFormat="1" applyFont="1" applyBorder="1" applyAlignment="1">
      <alignment horizontal="right" vertical="center" wrapText="1"/>
    </xf>
    <xf numFmtId="8" fontId="21" fillId="0" borderId="1" xfId="0" applyNumberFormat="1" applyFont="1" applyBorder="1" applyAlignment="1">
      <alignment horizontal="right" vertical="center" wrapText="1"/>
    </xf>
    <xf numFmtId="165" fontId="21" fillId="0" borderId="1" xfId="0" applyNumberFormat="1" applyFont="1" applyBorder="1" applyAlignment="1">
      <alignment horizontal="right" vertical="center" wrapText="1"/>
    </xf>
    <xf numFmtId="165" fontId="22" fillId="0" borderId="1" xfId="0" applyNumberFormat="1" applyFont="1" applyBorder="1" applyAlignment="1">
      <alignment horizontal="right" vertical="center" wrapText="1"/>
    </xf>
    <xf numFmtId="10" fontId="21" fillId="0" borderId="1" xfId="0" applyNumberFormat="1" applyFont="1" applyBorder="1"/>
    <xf numFmtId="0" fontId="18" fillId="8" borderId="1" xfId="0" applyFont="1" applyFill="1" applyBorder="1" applyAlignment="1">
      <alignment horizontal="left"/>
    </xf>
    <xf numFmtId="0" fontId="18" fillId="8" borderId="1" xfId="0" applyFont="1" applyFill="1" applyBorder="1" applyAlignment="1">
      <alignment horizontal="right"/>
    </xf>
    <xf numFmtId="167" fontId="21" fillId="0" borderId="1" xfId="0" applyNumberFormat="1" applyFont="1" applyBorder="1"/>
    <xf numFmtId="3" fontId="21" fillId="0" borderId="1" xfId="0" applyNumberFormat="1" applyFont="1" applyBorder="1"/>
    <xf numFmtId="165" fontId="21" fillId="0" borderId="1" xfId="0" applyNumberFormat="1" applyFont="1" applyBorder="1"/>
    <xf numFmtId="10" fontId="22" fillId="0" borderId="1" xfId="1" applyNumberFormat="1" applyFont="1" applyBorder="1"/>
    <xf numFmtId="0" fontId="31" fillId="0" borderId="0" xfId="0" applyFont="1" applyAlignment="1">
      <alignment vertical="center"/>
    </xf>
    <xf numFmtId="0" fontId="22" fillId="0" borderId="0" xfId="0" applyFont="1" applyAlignment="1">
      <alignment horizontal="right"/>
    </xf>
    <xf numFmtId="0" fontId="22" fillId="0" borderId="0" xfId="0" applyFont="1" applyAlignment="1">
      <alignment horizontal="right" wrapText="1"/>
    </xf>
    <xf numFmtId="0" fontId="22" fillId="0" borderId="0" xfId="0" applyFont="1" applyAlignment="1">
      <alignment wrapText="1"/>
    </xf>
    <xf numFmtId="0" fontId="31" fillId="0" borderId="0" xfId="0" applyFont="1" applyAlignment="1">
      <alignment horizontal="right"/>
    </xf>
    <xf numFmtId="0" fontId="21" fillId="0" borderId="1" xfId="0" applyFont="1" applyBorder="1"/>
    <xf numFmtId="167" fontId="22" fillId="0" borderId="0" xfId="0" applyNumberFormat="1" applyFont="1"/>
    <xf numFmtId="165" fontId="22" fillId="0" borderId="0" xfId="0" applyNumberFormat="1" applyFont="1"/>
    <xf numFmtId="166" fontId="22" fillId="0" borderId="0" xfId="0" applyNumberFormat="1" applyFont="1"/>
    <xf numFmtId="0" fontId="22" fillId="0" borderId="0" xfId="0" applyFont="1" applyAlignment="1">
      <alignment horizontal="center" vertical="center"/>
    </xf>
    <xf numFmtId="0" fontId="18" fillId="8" borderId="2" xfId="0" applyFont="1" applyFill="1" applyBorder="1" applyAlignment="1">
      <alignment horizontal="left"/>
    </xf>
    <xf numFmtId="0" fontId="18" fillId="8" borderId="2" xfId="0" applyFont="1" applyFill="1" applyBorder="1" applyAlignment="1">
      <alignment horizontal="right"/>
    </xf>
    <xf numFmtId="0" fontId="18" fillId="0" borderId="1" xfId="0" applyFont="1" applyBorder="1"/>
    <xf numFmtId="165" fontId="36" fillId="0" borderId="0" xfId="1" applyNumberFormat="1" applyFont="1"/>
    <xf numFmtId="0" fontId="26" fillId="0" borderId="0" xfId="0" applyFont="1" applyAlignment="1">
      <alignment vertical="center"/>
    </xf>
    <xf numFmtId="0" fontId="37" fillId="0" borderId="0" xfId="0" applyFont="1"/>
    <xf numFmtId="0" fontId="18" fillId="0" borderId="1" xfId="0" applyFont="1" applyBorder="1" applyAlignment="1">
      <alignment vertical="center"/>
    </xf>
    <xf numFmtId="0" fontId="24" fillId="6" borderId="1" xfId="0" applyFont="1" applyFill="1" applyBorder="1" applyAlignment="1">
      <alignment horizontal="center" vertical="center" wrapText="1"/>
    </xf>
    <xf numFmtId="0" fontId="18" fillId="4" borderId="1" xfId="0" applyFont="1" applyFill="1" applyBorder="1" applyAlignment="1">
      <alignment vertical="center" wrapText="1"/>
    </xf>
    <xf numFmtId="9" fontId="22" fillId="0" borderId="1" xfId="0" applyNumberFormat="1" applyFont="1" applyBorder="1" applyAlignment="1">
      <alignment horizontal="right" vertical="center" wrapText="1"/>
    </xf>
    <xf numFmtId="0" fontId="18" fillId="0" borderId="1" xfId="0" applyFont="1" applyBorder="1" applyAlignment="1">
      <alignment vertical="center" wrapText="1"/>
    </xf>
    <xf numFmtId="8" fontId="21" fillId="0" borderId="1" xfId="0" applyNumberFormat="1" applyFont="1" applyBorder="1"/>
    <xf numFmtId="0" fontId="18" fillId="8" borderId="2" xfId="0" applyFont="1" applyFill="1" applyBorder="1" applyAlignment="1">
      <alignment horizontal="left" vertical="center"/>
    </xf>
    <xf numFmtId="0" fontId="18" fillId="8" borderId="2" xfId="0" applyFont="1" applyFill="1" applyBorder="1" applyAlignment="1">
      <alignment horizontal="right" vertical="center"/>
    </xf>
    <xf numFmtId="8" fontId="22" fillId="0" borderId="1" xfId="0" applyNumberFormat="1" applyFont="1" applyBorder="1"/>
    <xf numFmtId="9" fontId="21" fillId="0" borderId="1" xfId="0" applyNumberFormat="1" applyFont="1" applyBorder="1"/>
    <xf numFmtId="10" fontId="33" fillId="0" borderId="1" xfId="1" applyNumberFormat="1" applyFont="1" applyFill="1" applyBorder="1" applyAlignment="1">
      <alignment horizontal="right"/>
    </xf>
    <xf numFmtId="0" fontId="18" fillId="0" borderId="1" xfId="0" applyFont="1" applyBorder="1" applyAlignment="1">
      <alignment horizontal="left"/>
    </xf>
    <xf numFmtId="0" fontId="32" fillId="8" borderId="1" xfId="0" applyFont="1" applyFill="1" applyBorder="1" applyAlignment="1">
      <alignment horizontal="left"/>
    </xf>
    <xf numFmtId="0" fontId="32" fillId="8" borderId="1" xfId="0" applyFont="1" applyFill="1" applyBorder="1" applyAlignment="1">
      <alignment horizontal="right"/>
    </xf>
    <xf numFmtId="167" fontId="22" fillId="0" borderId="1" xfId="0" applyNumberFormat="1" applyFont="1" applyBorder="1" applyAlignment="1">
      <alignment horizontal="right" wrapText="1"/>
    </xf>
    <xf numFmtId="3" fontId="22" fillId="0" borderId="1" xfId="0" applyNumberFormat="1" applyFont="1" applyBorder="1"/>
    <xf numFmtId="167" fontId="22" fillId="0" borderId="1" xfId="0" applyNumberFormat="1" applyFont="1" applyBorder="1"/>
    <xf numFmtId="0" fontId="32" fillId="8" borderId="2" xfId="0" applyFont="1" applyFill="1" applyBorder="1" applyAlignment="1">
      <alignment horizontal="left"/>
    </xf>
    <xf numFmtId="0" fontId="32" fillId="8" borderId="2" xfId="0" applyFont="1" applyFill="1" applyBorder="1" applyAlignment="1">
      <alignment horizontal="right"/>
    </xf>
    <xf numFmtId="0" fontId="32" fillId="0" borderId="0" xfId="0" applyFont="1" applyAlignment="1">
      <alignment vertical="center"/>
    </xf>
    <xf numFmtId="0" fontId="32" fillId="2" borderId="0" xfId="0" applyFont="1" applyFill="1"/>
    <xf numFmtId="0" fontId="39" fillId="0" borderId="0" xfId="0" applyFont="1"/>
    <xf numFmtId="0" fontId="39" fillId="0" borderId="0" xfId="0" applyFont="1" applyAlignment="1">
      <alignment vertical="center" wrapText="1"/>
    </xf>
    <xf numFmtId="0" fontId="33" fillId="0" borderId="0" xfId="0" applyFont="1" applyAlignment="1">
      <alignment vertical="center"/>
    </xf>
    <xf numFmtId="165" fontId="33" fillId="0" borderId="0" xfId="0" applyNumberFormat="1" applyFont="1"/>
    <xf numFmtId="166" fontId="33" fillId="0" borderId="0" xfId="0" applyNumberFormat="1" applyFont="1"/>
    <xf numFmtId="0" fontId="33" fillId="0" borderId="1" xfId="0" applyFont="1" applyBorder="1" applyAlignment="1">
      <alignment horizontal="left"/>
    </xf>
    <xf numFmtId="0" fontId="33" fillId="0" borderId="1" xfId="0" applyFont="1" applyBorder="1"/>
    <xf numFmtId="9" fontId="33" fillId="0" borderId="1" xfId="0" applyNumberFormat="1" applyFont="1" applyBorder="1"/>
    <xf numFmtId="165" fontId="33" fillId="0" borderId="0" xfId="1" applyNumberFormat="1" applyFont="1"/>
    <xf numFmtId="165" fontId="33" fillId="0" borderId="1" xfId="0" applyNumberFormat="1" applyFont="1" applyBorder="1"/>
    <xf numFmtId="0" fontId="38" fillId="0" borderId="0" xfId="0" applyFont="1" applyAlignment="1">
      <alignment vertical="center"/>
    </xf>
    <xf numFmtId="0" fontId="32" fillId="0" borderId="1" xfId="0" applyFont="1" applyBorder="1"/>
    <xf numFmtId="0" fontId="40" fillId="0" borderId="0" xfId="14" applyFont="1"/>
    <xf numFmtId="0" fontId="22" fillId="0" borderId="1" xfId="0" applyFont="1" applyBorder="1" applyAlignment="1">
      <alignment horizontal="right"/>
    </xf>
    <xf numFmtId="0" fontId="22" fillId="0" borderId="1" xfId="1" applyNumberFormat="1" applyFont="1" applyBorder="1" applyAlignment="1">
      <alignment horizontal="right"/>
    </xf>
    <xf numFmtId="0" fontId="22" fillId="0" borderId="1" xfId="0" applyFont="1" applyBorder="1" applyAlignment="1">
      <alignment wrapText="1"/>
    </xf>
    <xf numFmtId="0" fontId="22" fillId="0" borderId="1" xfId="0" applyFont="1" applyBorder="1" applyAlignment="1">
      <alignment horizontal="left"/>
    </xf>
    <xf numFmtId="0" fontId="24" fillId="5" borderId="1" xfId="0" applyFont="1" applyFill="1" applyBorder="1" applyAlignment="1">
      <alignment horizontal="center"/>
    </xf>
    <xf numFmtId="0" fontId="18" fillId="8" borderId="1" xfId="0" applyFont="1" applyFill="1" applyBorder="1" applyAlignment="1">
      <alignment horizontal="center" vertical="center"/>
    </xf>
    <xf numFmtId="0" fontId="18" fillId="8" borderId="1" xfId="0" applyFont="1" applyFill="1" applyBorder="1" applyAlignment="1">
      <alignment horizontal="center" vertical="center" wrapText="1"/>
    </xf>
    <xf numFmtId="0" fontId="22" fillId="0" borderId="1" xfId="0" applyFont="1" applyBorder="1" applyAlignment="1">
      <alignment horizontal="center" wrapText="1"/>
    </xf>
    <xf numFmtId="0" fontId="22" fillId="0" borderId="2" xfId="0" applyFont="1" applyBorder="1" applyAlignment="1">
      <alignment horizontal="center" wrapText="1"/>
    </xf>
    <xf numFmtId="0" fontId="18" fillId="0" borderId="3" xfId="0" applyFont="1" applyBorder="1" applyAlignment="1">
      <alignment horizontal="center" wrapText="1"/>
    </xf>
    <xf numFmtId="0" fontId="18" fillId="0" borderId="3" xfId="0" applyFont="1" applyBorder="1" applyAlignment="1">
      <alignment horizontal="center" vertical="center" wrapText="1"/>
    </xf>
    <xf numFmtId="0" fontId="18" fillId="8" borderId="1" xfId="0" applyFont="1" applyFill="1" applyBorder="1" applyAlignment="1">
      <alignment horizontal="center"/>
    </xf>
    <xf numFmtId="0" fontId="22" fillId="0" borderId="1" xfId="0" applyFont="1" applyBorder="1" applyAlignment="1">
      <alignment horizontal="center"/>
    </xf>
    <xf numFmtId="168" fontId="22" fillId="7" borderId="1" xfId="0" applyNumberFormat="1" applyFont="1" applyFill="1" applyBorder="1" applyAlignment="1">
      <alignment horizontal="center" vertical="center"/>
    </xf>
    <xf numFmtId="168" fontId="22" fillId="0" borderId="1" xfId="0" applyNumberFormat="1" applyFont="1" applyBorder="1" applyAlignment="1">
      <alignment horizontal="center" vertical="center"/>
    </xf>
    <xf numFmtId="168" fontId="22" fillId="6" borderId="2" xfId="0" applyNumberFormat="1" applyFont="1" applyFill="1" applyBorder="1" applyAlignment="1">
      <alignment horizontal="center" vertical="center"/>
    </xf>
    <xf numFmtId="168" fontId="22" fillId="0" borderId="2" xfId="0" applyNumberFormat="1" applyFont="1" applyBorder="1" applyAlignment="1">
      <alignment horizontal="center" vertical="center"/>
    </xf>
    <xf numFmtId="168" fontId="22" fillId="0" borderId="0" xfId="0" applyNumberFormat="1" applyFont="1"/>
    <xf numFmtId="168" fontId="22" fillId="0" borderId="3" xfId="0" applyNumberFormat="1" applyFont="1" applyBorder="1" applyAlignment="1">
      <alignment horizontal="center" vertical="center"/>
    </xf>
    <xf numFmtId="14" fontId="22" fillId="2" borderId="1" xfId="13" applyNumberFormat="1" applyFont="1" applyFill="1" applyBorder="1" applyAlignment="1">
      <alignment horizontal="left"/>
    </xf>
    <xf numFmtId="0" fontId="22" fillId="2" borderId="1" xfId="13" applyFont="1" applyFill="1" applyBorder="1" applyAlignment="1">
      <alignment horizontal="left"/>
    </xf>
    <xf numFmtId="0" fontId="22" fillId="2" borderId="1" xfId="13" applyFont="1" applyFill="1" applyBorder="1" applyAlignment="1">
      <alignment wrapText="1"/>
    </xf>
    <xf numFmtId="0" fontId="32" fillId="8" borderId="1" xfId="0" applyFont="1" applyFill="1" applyBorder="1" applyAlignment="1">
      <alignment horizontal="center"/>
    </xf>
    <xf numFmtId="0" fontId="25" fillId="9" borderId="1" xfId="0" applyFont="1" applyFill="1" applyBorder="1" applyAlignment="1">
      <alignment horizontal="center" vertical="center" wrapText="1"/>
    </xf>
    <xf numFmtId="0" fontId="27" fillId="9" borderId="1" xfId="0" applyFont="1" applyFill="1" applyBorder="1" applyAlignment="1">
      <alignment horizontal="center" vertical="center" wrapText="1"/>
    </xf>
    <xf numFmtId="0" fontId="24" fillId="9" borderId="1" xfId="0" applyFont="1" applyFill="1" applyBorder="1" applyAlignment="1">
      <alignment horizontal="center" vertical="center" wrapText="1"/>
    </xf>
    <xf numFmtId="0" fontId="42" fillId="9" borderId="1" xfId="0" applyFont="1" applyFill="1" applyBorder="1" applyAlignment="1">
      <alignment horizontal="center" vertical="center" wrapText="1"/>
    </xf>
    <xf numFmtId="0" fontId="43" fillId="6" borderId="1" xfId="0" applyFont="1" applyFill="1" applyBorder="1" applyAlignment="1">
      <alignment horizontal="center" vertical="center" wrapText="1"/>
    </xf>
    <xf numFmtId="8" fontId="16" fillId="0" borderId="0" xfId="0" applyNumberFormat="1" applyFont="1" applyAlignment="1">
      <alignment vertical="center" wrapText="1"/>
    </xf>
    <xf numFmtId="8" fontId="44" fillId="0" borderId="0" xfId="0" applyNumberFormat="1" applyFont="1" applyAlignment="1">
      <alignment vertical="center" wrapText="1"/>
    </xf>
    <xf numFmtId="165" fontId="16" fillId="0" borderId="0" xfId="1" applyNumberFormat="1" applyFont="1" applyAlignment="1">
      <alignment vertical="center" wrapText="1"/>
    </xf>
    <xf numFmtId="165" fontId="44" fillId="0" borderId="0" xfId="1" applyNumberFormat="1" applyFont="1" applyAlignment="1">
      <alignment vertical="center" wrapText="1"/>
    </xf>
    <xf numFmtId="10" fontId="22" fillId="0" borderId="0" xfId="0" applyNumberFormat="1" applyFont="1"/>
    <xf numFmtId="10" fontId="45" fillId="0" borderId="0" xfId="0" applyNumberFormat="1" applyFont="1"/>
    <xf numFmtId="6" fontId="22" fillId="0" borderId="0" xfId="0" applyNumberFormat="1" applyFont="1"/>
    <xf numFmtId="6" fontId="45" fillId="0" borderId="0" xfId="0" applyNumberFormat="1" applyFont="1"/>
    <xf numFmtId="165" fontId="0" fillId="0" borderId="0" xfId="1" applyNumberFormat="1" applyFont="1"/>
    <xf numFmtId="8" fontId="22" fillId="0" borderId="0" xfId="0" applyNumberFormat="1" applyFont="1"/>
    <xf numFmtId="8" fontId="45" fillId="0" borderId="0" xfId="0" applyNumberFormat="1" applyFont="1"/>
    <xf numFmtId="165" fontId="45" fillId="0" borderId="0" xfId="1" applyNumberFormat="1" applyFont="1"/>
    <xf numFmtId="0" fontId="22" fillId="2" borderId="0" xfId="0" applyFont="1" applyFill="1" applyAlignment="1">
      <alignment horizontal="left"/>
    </xf>
    <xf numFmtId="0" fontId="32" fillId="4" borderId="4" xfId="0" applyFont="1" applyFill="1" applyBorder="1" applyAlignment="1">
      <alignment horizontal="left" vertical="center"/>
    </xf>
    <xf numFmtId="0" fontId="32" fillId="4" borderId="4" xfId="0" applyFont="1" applyFill="1" applyBorder="1" applyAlignment="1">
      <alignment horizontal="left" vertical="center" wrapText="1"/>
    </xf>
    <xf numFmtId="167" fontId="22" fillId="0" borderId="0" xfId="0" applyNumberFormat="1" applyFont="1" applyAlignment="1">
      <alignment horizontal="right" wrapText="1"/>
    </xf>
    <xf numFmtId="165" fontId="22" fillId="0" borderId="1" xfId="1" applyNumberFormat="1" applyFont="1" applyBorder="1"/>
    <xf numFmtId="165" fontId="22" fillId="0" borderId="2" xfId="1" applyNumberFormat="1" applyFont="1" applyBorder="1"/>
    <xf numFmtId="9" fontId="22" fillId="0" borderId="7" xfId="0" applyNumberFormat="1" applyFont="1" applyBorder="1"/>
    <xf numFmtId="0" fontId="18" fillId="0" borderId="0" xfId="0" applyFont="1" applyAlignment="1">
      <alignment horizontal="center" wrapText="1"/>
    </xf>
    <xf numFmtId="168" fontId="22" fillId="0" borderId="0" xfId="0" applyNumberFormat="1" applyFont="1" applyAlignment="1">
      <alignment horizontal="center" vertical="center"/>
    </xf>
    <xf numFmtId="0" fontId="17" fillId="0" borderId="0" xfId="0" applyFont="1"/>
    <xf numFmtId="0" fontId="17" fillId="0" borderId="0" xfId="0" applyFont="1" applyAlignment="1">
      <alignment horizontal="left" wrapText="1"/>
    </xf>
    <xf numFmtId="0" fontId="16" fillId="0" borderId="0" xfId="0" applyFont="1" applyAlignment="1">
      <alignment horizontal="left" vertical="center" wrapText="1"/>
    </xf>
    <xf numFmtId="168" fontId="33" fillId="10" borderId="3" xfId="0" applyNumberFormat="1" applyFont="1" applyFill="1" applyBorder="1" applyAlignment="1">
      <alignment horizontal="center" vertical="center"/>
    </xf>
  </cellXfs>
  <cellStyles count="15">
    <cellStyle name="Comma" xfId="2" builtinId="3"/>
    <cellStyle name="Hyperlink" xfId="14" builtinId="8"/>
    <cellStyle name="Normal" xfId="0" builtinId="0"/>
    <cellStyle name="Normal 10 2 2 2" xfId="10" xr:uid="{C4D639BC-B1C5-49D4-8D01-02F58FB3B41F}"/>
    <cellStyle name="Normal 11" xfId="11" xr:uid="{876DFA2E-D199-4936-B7F4-20E77E2A2F88}"/>
    <cellStyle name="Normal 2" xfId="6" xr:uid="{60BF4E89-2094-4D37-ACFF-BFE9F730FC15}"/>
    <cellStyle name="Normal 2 2" xfId="8" xr:uid="{5072F99F-DE08-4D8A-BC4C-87265DF9D7BC}"/>
    <cellStyle name="Normal 2 2 2" xfId="7" xr:uid="{296D719E-A3C7-40AF-A9CC-49489E8DE2CD}"/>
    <cellStyle name="Normal 2 2 2 2" xfId="4" xr:uid="{DDC4CF98-426C-4E3D-BDDF-BC8790C0B251}"/>
    <cellStyle name="Normal 2 2 3" xfId="13" xr:uid="{EDBFA312-823F-40D3-8484-5705906445A8}"/>
    <cellStyle name="Normal 3" xfId="12" xr:uid="{DC87EA74-2F32-4CF2-90FC-41893C672F46}"/>
    <cellStyle name="Normal 3 2" xfId="3" xr:uid="{6119C7D2-C07F-4428-B991-73CC330B9F68}"/>
    <cellStyle name="Normal 4 9" xfId="5" xr:uid="{6362C2AC-67EC-4E6B-B3BC-FCDA2F072792}"/>
    <cellStyle name="Normal 62" xfId="9" xr:uid="{9E412F37-C1C3-4518-AA10-516DD8E94A60}"/>
    <cellStyle name="Percent" xfId="1" builtinId="5"/>
  </cellStyles>
  <dxfs count="3">
    <dxf>
      <font>
        <b/>
        <i val="0"/>
        <color theme="0"/>
      </font>
      <fill>
        <patternFill>
          <bgColor rgb="FFC00000"/>
        </patternFill>
      </fill>
    </dxf>
    <dxf>
      <fill>
        <patternFill>
          <bgColor rgb="FF92D050"/>
        </patternFill>
      </fill>
    </dxf>
    <dxf>
      <font>
        <b/>
        <i val="0"/>
        <color theme="0"/>
      </font>
      <fill>
        <patternFill>
          <bgColor rgb="FF92D050"/>
        </patternFill>
      </fill>
    </dxf>
  </dxfs>
  <tableStyles count="1" defaultTableStyle="TableStyleMedium2" defaultPivotStyle="PivotStyleLight16">
    <tableStyle name="Table Style 1" pivot="0" count="0" xr9:uid="{1485EEDA-B283-488D-8070-CD06AAB9F344}"/>
  </tableStyles>
  <colors>
    <mruColors>
      <color rgb="FFCC0000"/>
      <color rgb="FF92D050"/>
      <color rgb="FFF56927"/>
      <color rgb="FF26A197"/>
      <color rgb="FF801650"/>
      <color rgb="FF007E4B"/>
      <color rgb="FFCC0033"/>
      <color rgb="FF12436D"/>
      <color rgb="FF9E480E"/>
      <color rgb="FFA285D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ustomXml" Target="../customXml/item3.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38"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customXml" Target="../customXml/item1.xml"/><Relationship Id="rId40"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4.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5.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6.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7.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8.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749163271892414"/>
          <c:y val="3.6666666666666667E-2"/>
          <c:w val="0.8220216713107199"/>
          <c:h val="0.8112606299212598"/>
        </c:manualLayout>
      </c:layout>
      <c:barChart>
        <c:barDir val="bar"/>
        <c:grouping val="stacked"/>
        <c:varyColors val="0"/>
        <c:ser>
          <c:idx val="0"/>
          <c:order val="0"/>
          <c:tx>
            <c:strRef>
              <c:f>'Fig 3.2'!$C$37</c:f>
              <c:strCache>
                <c:ptCount val="1"/>
                <c:pt idx="0">
                  <c:v>% matched</c:v>
                </c:pt>
              </c:strCache>
            </c:strRef>
          </c:tx>
          <c:spPr>
            <a:solidFill>
              <a:srgbClr val="12436D"/>
            </a:solidFill>
            <a:ln w="3175">
              <a:solidFill>
                <a:schemeClr val="tx1"/>
              </a:solidFill>
            </a:ln>
            <a:effectLst/>
          </c:spPr>
          <c:invertIfNegative val="0"/>
          <c:dLbls>
            <c:dLbl>
              <c:idx val="0"/>
              <c:tx>
                <c:rich>
                  <a:bodyPr/>
                  <a:lstStyle/>
                  <a:p>
                    <a:r>
                      <a:rPr lang="en-US"/>
                      <a:t>% matched</a:t>
                    </a:r>
                  </a:p>
                  <a:p>
                    <a:fld id="{75367086-5E21-49A2-A92C-A36C46C62FF5}" type="VALUE">
                      <a:rPr lang="en-US"/>
                      <a:pPr/>
                      <a:t>[VALUE]</a:t>
                    </a:fld>
                    <a:endParaRPr lang="en-GB"/>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0-5F48-4BCA-B731-34EBC35ECE86}"/>
                </c:ext>
              </c:extLst>
            </c:dLbl>
            <c:spPr>
              <a:noFill/>
              <a:ln>
                <a:noFill/>
              </a:ln>
              <a:effectLst/>
            </c:spPr>
            <c:txPr>
              <a:bodyPr rot="0" spcFirstLastPara="1" vertOverflow="ellipsis" vert="horz" wrap="square" anchor="ctr" anchorCtr="1"/>
              <a:lstStyle/>
              <a:p>
                <a:pPr>
                  <a:defRPr sz="1000" b="1" i="0" u="none" strike="noStrike" kern="1200" baseline="0">
                    <a:solidFill>
                      <a:schemeClr val="bg1"/>
                    </a:solidFill>
                    <a:latin typeface="Aptos" panose="020B0004020202020204" pitchFamily="34" charset="0"/>
                    <a:ea typeface="Verdana" panose="020B0604030504040204" pitchFamily="34" charset="0"/>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 3.2'!$B$38</c:f>
              <c:strCache>
                <c:ptCount val="1"/>
                <c:pt idx="0">
                  <c:v>Core Group 1 rebates</c:v>
                </c:pt>
              </c:strCache>
            </c:strRef>
          </c:cat>
          <c:val>
            <c:numRef>
              <c:f>'Fig 3.2'!$C$38</c:f>
              <c:numCache>
                <c:formatCode>0.0%</c:formatCode>
                <c:ptCount val="1"/>
                <c:pt idx="0">
                  <c:v>0.97170239526559976</c:v>
                </c:pt>
              </c:numCache>
            </c:numRef>
          </c:val>
          <c:extLst>
            <c:ext xmlns:c16="http://schemas.microsoft.com/office/drawing/2014/chart" uri="{C3380CC4-5D6E-409C-BE32-E72D297353CC}">
              <c16:uniqueId val="{00000000-61E7-47C6-8DF2-B74F16C122AC}"/>
            </c:ext>
          </c:extLst>
        </c:ser>
        <c:ser>
          <c:idx val="1"/>
          <c:order val="1"/>
          <c:tx>
            <c:strRef>
              <c:f>'Fig 3.2'!$D$37</c:f>
              <c:strCache>
                <c:ptCount val="1"/>
                <c:pt idx="0">
                  <c:v>% unmatched</c:v>
                </c:pt>
              </c:strCache>
            </c:strRef>
          </c:tx>
          <c:spPr>
            <a:solidFill>
              <a:srgbClr val="F56927"/>
            </a:solidFill>
            <a:ln w="3175">
              <a:solidFill>
                <a:schemeClr val="tx1"/>
              </a:solidFill>
            </a:ln>
            <a:effectLst/>
          </c:spPr>
          <c:invertIfNegative val="0"/>
          <c:dLbls>
            <c:dLbl>
              <c:idx val="0"/>
              <c:layout>
                <c:manualLayout>
                  <c:x val="-3.6679231273848673E-2"/>
                  <c:y val="-0.35238408549160216"/>
                </c:manualLayout>
              </c:layout>
              <c:tx>
                <c:rich>
                  <a:bodyPr/>
                  <a:lstStyle/>
                  <a:p>
                    <a:r>
                      <a:rPr lang="en-US" b="1">
                        <a:solidFill>
                          <a:schemeClr val="tx1"/>
                        </a:solidFill>
                      </a:rPr>
                      <a:t>% unmatched</a:t>
                    </a:r>
                  </a:p>
                  <a:p>
                    <a:fld id="{789D7E8C-817C-4B8C-A769-708E3DBE9F27}" type="VALUE">
                      <a:rPr lang="en-US" b="1">
                        <a:solidFill>
                          <a:schemeClr val="tx1"/>
                        </a:solidFill>
                      </a:rPr>
                      <a:pPr/>
                      <a:t>[VALUE]</a:t>
                    </a:fld>
                    <a:endParaRPr lang="en-GB"/>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1-61E7-47C6-8DF2-B74F16C122AC}"/>
                </c:ext>
              </c:extLst>
            </c:dLbl>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Aptos" panose="020B0004020202020204" pitchFamily="34" charset="0"/>
                    <a:ea typeface="Verdana" panose="020B0604030504040204" pitchFamily="34" charset="0"/>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 3.2'!$B$38</c:f>
              <c:strCache>
                <c:ptCount val="1"/>
                <c:pt idx="0">
                  <c:v>Core Group 1 rebates</c:v>
                </c:pt>
              </c:strCache>
            </c:strRef>
          </c:cat>
          <c:val>
            <c:numRef>
              <c:f>'Fig 3.2'!$D$38</c:f>
              <c:numCache>
                <c:formatCode>0.0%</c:formatCode>
                <c:ptCount val="1"/>
                <c:pt idx="0">
                  <c:v>2.8297604734400284E-2</c:v>
                </c:pt>
              </c:numCache>
            </c:numRef>
          </c:val>
          <c:extLst>
            <c:ext xmlns:c16="http://schemas.microsoft.com/office/drawing/2014/chart" uri="{C3380CC4-5D6E-409C-BE32-E72D297353CC}">
              <c16:uniqueId val="{00000002-61E7-47C6-8DF2-B74F16C122AC}"/>
            </c:ext>
          </c:extLst>
        </c:ser>
        <c:dLbls>
          <c:showLegendKey val="0"/>
          <c:showVal val="1"/>
          <c:showCatName val="0"/>
          <c:showSerName val="0"/>
          <c:showPercent val="0"/>
          <c:showBubbleSize val="0"/>
        </c:dLbls>
        <c:gapWidth val="50"/>
        <c:overlap val="100"/>
        <c:axId val="569373184"/>
        <c:axId val="569376512"/>
      </c:barChart>
      <c:catAx>
        <c:axId val="569373184"/>
        <c:scaling>
          <c:orientation val="minMax"/>
        </c:scaling>
        <c:delete val="0"/>
        <c:axPos val="l"/>
        <c:numFmt formatCode="General" sourceLinked="1"/>
        <c:majorTickMark val="out"/>
        <c:minorTickMark val="none"/>
        <c:tickLblPos val="nextTo"/>
        <c:spPr>
          <a:noFill/>
          <a:ln w="6350" cap="flat" cmpd="sng" algn="ctr">
            <a:solidFill>
              <a:schemeClr val="tx1">
                <a:lumMod val="50000"/>
                <a:lumOff val="50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Aptos" panose="020B0004020202020204" pitchFamily="34" charset="0"/>
                <a:ea typeface="Verdana" panose="020B0604030504040204" pitchFamily="34" charset="0"/>
                <a:cs typeface="+mn-cs"/>
              </a:defRPr>
            </a:pPr>
            <a:endParaRPr lang="en-US"/>
          </a:p>
        </c:txPr>
        <c:crossAx val="569376512"/>
        <c:crosses val="autoZero"/>
        <c:auto val="1"/>
        <c:lblAlgn val="ctr"/>
        <c:lblOffset val="100"/>
        <c:noMultiLvlLbl val="0"/>
      </c:catAx>
      <c:valAx>
        <c:axId val="569376512"/>
        <c:scaling>
          <c:orientation val="minMax"/>
          <c:max val="1"/>
          <c:min val="0"/>
        </c:scaling>
        <c:delete val="0"/>
        <c:axPos val="b"/>
        <c:majorGridlines>
          <c:spPr>
            <a:ln w="6350" cap="flat" cmpd="sng" algn="ctr">
              <a:solidFill>
                <a:schemeClr val="bg1">
                  <a:lumMod val="65000"/>
                </a:schemeClr>
              </a:solidFill>
              <a:prstDash val="dash"/>
              <a:round/>
            </a:ln>
            <a:effectLst/>
          </c:spPr>
        </c:majorGridlines>
        <c:numFmt formatCode="0%" sourceLinked="0"/>
        <c:majorTickMark val="out"/>
        <c:minorTickMark val="none"/>
        <c:tickLblPos val="nextTo"/>
        <c:spPr>
          <a:noFill/>
          <a:ln w="6350">
            <a:solidFill>
              <a:schemeClr val="tx1">
                <a:lumMod val="50000"/>
                <a:lumOff val="50000"/>
              </a:schemeClr>
            </a:solidFill>
          </a:ln>
          <a:effectLst/>
        </c:spPr>
        <c:txPr>
          <a:bodyPr rot="-60000000" spcFirstLastPara="1" vertOverflow="ellipsis" vert="horz" wrap="square" anchor="ctr" anchorCtr="1"/>
          <a:lstStyle/>
          <a:p>
            <a:pPr>
              <a:defRPr sz="1000" b="1" i="0" u="none" strike="noStrike" kern="1200" baseline="0">
                <a:solidFill>
                  <a:schemeClr val="tx1"/>
                </a:solidFill>
                <a:latin typeface="Aptos" panose="020B0004020202020204" pitchFamily="34" charset="0"/>
                <a:ea typeface="Verdana" panose="020B0604030504040204" pitchFamily="34" charset="0"/>
                <a:cs typeface="+mn-cs"/>
              </a:defRPr>
            </a:pPr>
            <a:endParaRPr lang="en-US"/>
          </a:p>
        </c:txPr>
        <c:crossAx val="56937318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Aptos" panose="020B0004020202020204" pitchFamily="34" charset="0"/>
              <a:ea typeface="Verdana" panose="020B0604030504040204" pitchFamily="34" charset="0"/>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solidFill>
            <a:schemeClr val="tx1"/>
          </a:solidFill>
          <a:latin typeface="Aptos" panose="020B0004020202020204" pitchFamily="34" charset="0"/>
          <a:ea typeface="Verdana" panose="020B0604030504040204" pitchFamily="34" charset="0"/>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409740672003963"/>
          <c:y val="3.6666666666666667E-2"/>
          <c:w val="0.83541600529100524"/>
          <c:h val="0.8112606299212598"/>
        </c:manualLayout>
      </c:layout>
      <c:barChart>
        <c:barDir val="bar"/>
        <c:grouping val="stacked"/>
        <c:varyColors val="0"/>
        <c:ser>
          <c:idx val="0"/>
          <c:order val="0"/>
          <c:tx>
            <c:strRef>
              <c:f>'Fig 4.2'!$C$35</c:f>
              <c:strCache>
                <c:ptCount val="1"/>
                <c:pt idx="0">
                  <c:v>% matched</c:v>
                </c:pt>
              </c:strCache>
            </c:strRef>
          </c:tx>
          <c:spPr>
            <a:solidFill>
              <a:srgbClr val="45286F"/>
            </a:solidFill>
            <a:ln w="3175">
              <a:solidFill>
                <a:schemeClr val="tx1"/>
              </a:solidFill>
            </a:ln>
            <a:effectLst/>
          </c:spPr>
          <c:invertIfNegative val="0"/>
          <c:dPt>
            <c:idx val="0"/>
            <c:invertIfNegative val="0"/>
            <c:bubble3D val="0"/>
            <c:spPr>
              <a:solidFill>
                <a:srgbClr val="12436D"/>
              </a:solidFill>
              <a:ln w="3175">
                <a:solidFill>
                  <a:schemeClr val="tx1"/>
                </a:solidFill>
              </a:ln>
              <a:effectLst/>
            </c:spPr>
            <c:extLst>
              <c:ext xmlns:c16="http://schemas.microsoft.com/office/drawing/2014/chart" uri="{C3380CC4-5D6E-409C-BE32-E72D297353CC}">
                <c16:uniqueId val="{00000000-B357-4CD8-8B73-5159E9FAD1CB}"/>
              </c:ext>
            </c:extLst>
          </c:dPt>
          <c:dLbls>
            <c:dLbl>
              <c:idx val="0"/>
              <c:showLegendKey val="0"/>
              <c:showVal val="1"/>
              <c:showCatName val="0"/>
              <c:showSerName val="1"/>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0-B357-4CD8-8B73-5159E9FAD1CB}"/>
                </c:ext>
              </c:extLst>
            </c:dLbl>
            <c:spPr>
              <a:noFill/>
              <a:ln>
                <a:noFill/>
              </a:ln>
              <a:effectLst/>
            </c:spPr>
            <c:txPr>
              <a:bodyPr rot="0" spcFirstLastPara="1" vertOverflow="ellipsis" vert="horz" wrap="square" anchor="ctr" anchorCtr="1"/>
              <a:lstStyle/>
              <a:p>
                <a:pPr>
                  <a:defRPr sz="1000" b="1" i="0" u="none" strike="noStrike" kern="1200" baseline="0">
                    <a:solidFill>
                      <a:schemeClr val="bg1"/>
                    </a:solidFill>
                    <a:latin typeface="Aptos" panose="020B0004020202020204" pitchFamily="34" charset="0"/>
                    <a:ea typeface="Verdana" panose="020B0604030504040204" pitchFamily="34" charset="0"/>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 4.2'!$B$36</c:f>
              <c:strCache>
                <c:ptCount val="1"/>
                <c:pt idx="0">
                  <c:v>Core Group rebates</c:v>
                </c:pt>
              </c:strCache>
            </c:strRef>
          </c:cat>
          <c:val>
            <c:numRef>
              <c:f>'Fig 4.2'!$C$36</c:f>
              <c:numCache>
                <c:formatCode>0.0%</c:formatCode>
                <c:ptCount val="1"/>
                <c:pt idx="0">
                  <c:v>0.96517752097375398</c:v>
                </c:pt>
              </c:numCache>
            </c:numRef>
          </c:val>
          <c:extLst>
            <c:ext xmlns:c16="http://schemas.microsoft.com/office/drawing/2014/chart" uri="{C3380CC4-5D6E-409C-BE32-E72D297353CC}">
              <c16:uniqueId val="{00000000-17EA-4134-97A1-FBA9A33C6BA1}"/>
            </c:ext>
          </c:extLst>
        </c:ser>
        <c:ser>
          <c:idx val="1"/>
          <c:order val="1"/>
          <c:tx>
            <c:strRef>
              <c:f>'Fig 4.2'!$D$35</c:f>
              <c:strCache>
                <c:ptCount val="1"/>
                <c:pt idx="0">
                  <c:v>% unmatched</c:v>
                </c:pt>
              </c:strCache>
            </c:strRef>
          </c:tx>
          <c:spPr>
            <a:solidFill>
              <a:srgbClr val="F56927"/>
            </a:solidFill>
            <a:ln w="3175">
              <a:solidFill>
                <a:schemeClr val="tx1"/>
              </a:solidFill>
            </a:ln>
            <a:effectLst/>
          </c:spPr>
          <c:invertIfNegative val="0"/>
          <c:dLbls>
            <c:dLbl>
              <c:idx val="0"/>
              <c:layout>
                <c:manualLayout>
                  <c:x val="-2.519841391882098E-2"/>
                  <c:y val="-0.33314369057539156"/>
                </c:manualLayout>
              </c:layout>
              <c:showLegendKey val="0"/>
              <c:showVal val="1"/>
              <c:showCatName val="0"/>
              <c:showSerName val="1"/>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1-17EA-4134-97A1-FBA9A33C6BA1}"/>
                </c:ext>
              </c:extLst>
            </c:dLbl>
            <c:spPr>
              <a:noFill/>
              <a:ln>
                <a:noFill/>
              </a:ln>
              <a:effectLst/>
            </c:spPr>
            <c:txPr>
              <a:bodyPr rot="0" spcFirstLastPara="1" vertOverflow="ellipsis" vert="horz" wrap="square" anchor="ctr" anchorCtr="1"/>
              <a:lstStyle/>
              <a:p>
                <a:pPr>
                  <a:defRPr sz="1000" b="1" i="0" u="none" strike="noStrike" kern="1200" baseline="0">
                    <a:solidFill>
                      <a:schemeClr val="tx1"/>
                    </a:solidFill>
                    <a:latin typeface="Aptos" panose="020B0004020202020204" pitchFamily="34" charset="0"/>
                    <a:ea typeface="Verdana" panose="020B0604030504040204" pitchFamily="34" charset="0"/>
                    <a:cs typeface="+mn-cs"/>
                  </a:defRPr>
                </a:pPr>
                <a:endParaRPr lang="en-US"/>
              </a:p>
            </c:tx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 4.2'!$B$36</c:f>
              <c:strCache>
                <c:ptCount val="1"/>
                <c:pt idx="0">
                  <c:v>Core Group rebates</c:v>
                </c:pt>
              </c:strCache>
            </c:strRef>
          </c:cat>
          <c:val>
            <c:numRef>
              <c:f>'Fig 4.2'!$D$36</c:f>
              <c:numCache>
                <c:formatCode>0.0%</c:formatCode>
                <c:ptCount val="1"/>
                <c:pt idx="0">
                  <c:v>3.4822479026246057E-2</c:v>
                </c:pt>
              </c:numCache>
            </c:numRef>
          </c:val>
          <c:extLst>
            <c:ext xmlns:c16="http://schemas.microsoft.com/office/drawing/2014/chart" uri="{C3380CC4-5D6E-409C-BE32-E72D297353CC}">
              <c16:uniqueId val="{00000002-17EA-4134-97A1-FBA9A33C6BA1}"/>
            </c:ext>
          </c:extLst>
        </c:ser>
        <c:dLbls>
          <c:showLegendKey val="0"/>
          <c:showVal val="1"/>
          <c:showCatName val="0"/>
          <c:showSerName val="0"/>
          <c:showPercent val="0"/>
          <c:showBubbleSize val="0"/>
        </c:dLbls>
        <c:gapWidth val="50"/>
        <c:overlap val="100"/>
        <c:axId val="569373184"/>
        <c:axId val="569376512"/>
      </c:barChart>
      <c:catAx>
        <c:axId val="569373184"/>
        <c:scaling>
          <c:orientation val="minMax"/>
        </c:scaling>
        <c:delete val="0"/>
        <c:axPos val="l"/>
        <c:numFmt formatCode="General" sourceLinked="1"/>
        <c:majorTickMark val="out"/>
        <c:minorTickMark val="none"/>
        <c:tickLblPos val="nextTo"/>
        <c:spPr>
          <a:noFill/>
          <a:ln w="6350" cap="flat" cmpd="sng" algn="ctr">
            <a:solidFill>
              <a:schemeClr val="tx1">
                <a:lumMod val="50000"/>
                <a:lumOff val="50000"/>
              </a:schemeClr>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Aptos" panose="020B0004020202020204" pitchFamily="34" charset="0"/>
                <a:ea typeface="Verdana" panose="020B0604030504040204" pitchFamily="34" charset="0"/>
                <a:cs typeface="+mn-cs"/>
              </a:defRPr>
            </a:pPr>
            <a:endParaRPr lang="en-US"/>
          </a:p>
        </c:txPr>
        <c:crossAx val="569376512"/>
        <c:crosses val="autoZero"/>
        <c:auto val="1"/>
        <c:lblAlgn val="ctr"/>
        <c:lblOffset val="100"/>
        <c:noMultiLvlLbl val="0"/>
      </c:catAx>
      <c:valAx>
        <c:axId val="569376512"/>
        <c:scaling>
          <c:orientation val="minMax"/>
          <c:max val="1"/>
          <c:min val="0"/>
        </c:scaling>
        <c:delete val="0"/>
        <c:axPos val="b"/>
        <c:majorGridlines>
          <c:spPr>
            <a:ln w="6350" cap="flat" cmpd="sng" algn="ctr">
              <a:solidFill>
                <a:schemeClr val="bg1">
                  <a:lumMod val="65000"/>
                </a:schemeClr>
              </a:solidFill>
              <a:prstDash val="dash"/>
              <a:round/>
            </a:ln>
            <a:effectLst/>
          </c:spPr>
        </c:majorGridlines>
        <c:numFmt formatCode="0%" sourceLinked="0"/>
        <c:majorTickMark val="out"/>
        <c:minorTickMark val="none"/>
        <c:tickLblPos val="nextTo"/>
        <c:spPr>
          <a:noFill/>
          <a:ln w="6350">
            <a:solidFill>
              <a:schemeClr val="tx1">
                <a:lumMod val="50000"/>
                <a:lumOff val="50000"/>
              </a:schemeClr>
            </a:solidFill>
          </a:ln>
          <a:effectLst/>
        </c:spPr>
        <c:txPr>
          <a:bodyPr rot="-60000000" spcFirstLastPara="1" vertOverflow="ellipsis" vert="horz" wrap="square" anchor="ctr" anchorCtr="1"/>
          <a:lstStyle/>
          <a:p>
            <a:pPr>
              <a:defRPr sz="1000" b="1" i="0" u="none" strike="noStrike" kern="1200" baseline="0">
                <a:solidFill>
                  <a:sysClr val="windowText" lastClr="000000"/>
                </a:solidFill>
                <a:latin typeface="Aptos" panose="020B0004020202020204" pitchFamily="34" charset="0"/>
                <a:ea typeface="Verdana" panose="020B0604030504040204" pitchFamily="34" charset="0"/>
                <a:cs typeface="+mn-cs"/>
              </a:defRPr>
            </a:pPr>
            <a:endParaRPr lang="en-US"/>
          </a:p>
        </c:txPr>
        <c:crossAx val="56937318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Aptos" panose="020B0004020202020204" pitchFamily="34" charset="0"/>
              <a:ea typeface="Verdana" panose="020B0604030504040204" pitchFamily="34" charset="0"/>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solidFill>
            <a:sysClr val="windowText" lastClr="000000"/>
          </a:solidFill>
          <a:latin typeface="Aptos" panose="020B0004020202020204" pitchFamily="34" charset="0"/>
          <a:ea typeface="Verdana" panose="020B0604030504040204" pitchFamily="34" charset="0"/>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520712125117878"/>
          <c:y val="3.6310150545470994E-2"/>
          <c:w val="0.83511435311929993"/>
          <c:h val="0.66400675795105479"/>
        </c:manualLayout>
      </c:layout>
      <c:barChart>
        <c:barDir val="col"/>
        <c:grouping val="stacked"/>
        <c:varyColors val="0"/>
        <c:ser>
          <c:idx val="0"/>
          <c:order val="0"/>
          <c:tx>
            <c:strRef>
              <c:f>'Fig 4.3'!$C$38</c:f>
              <c:strCache>
                <c:ptCount val="1"/>
                <c:pt idx="0">
                  <c:v>Broader Group spend (%)</c:v>
                </c:pt>
              </c:strCache>
            </c:strRef>
          </c:tx>
          <c:spPr>
            <a:solidFill>
              <a:srgbClr val="12436D"/>
            </a:solidFill>
            <a:ln w="3175">
              <a:solidFill>
                <a:schemeClr val="tx1"/>
              </a:solidFill>
            </a:ln>
            <a:effectLst/>
          </c:spPr>
          <c:invertIfNegative val="0"/>
          <c:cat>
            <c:strRef>
              <c:f>'Fig 4.3'!$B$39:$B$58</c:f>
              <c:strCache>
                <c:ptCount val="19"/>
                <c:pt idx="1">
                  <c:v>British Gas</c:v>
                </c:pt>
                <c:pt idx="2">
                  <c:v>E</c:v>
                </c:pt>
                <c:pt idx="3">
                  <c:v>Ecotricity</c:v>
                </c:pt>
                <c:pt idx="4">
                  <c:v>EDF</c:v>
                </c:pt>
                <c:pt idx="5">
                  <c:v>Eon</c:v>
                </c:pt>
                <c:pt idx="6">
                  <c:v>Foxglove</c:v>
                </c:pt>
                <c:pt idx="7">
                  <c:v>Fuse Energy</c:v>
                </c:pt>
                <c:pt idx="8">
                  <c:v>Good Energy</c:v>
                </c:pt>
                <c:pt idx="9">
                  <c:v>Green Energy</c:v>
                </c:pt>
                <c:pt idx="10">
                  <c:v>Home Energy</c:v>
                </c:pt>
                <c:pt idx="11">
                  <c:v>Octopus Energy Ltd</c:v>
                </c:pt>
                <c:pt idx="12">
                  <c:v>OVO</c:v>
                </c:pt>
                <c:pt idx="13">
                  <c:v>Scottish Power</c:v>
                </c:pt>
                <c:pt idx="14">
                  <c:v>So Energy</c:v>
                </c:pt>
                <c:pt idx="15">
                  <c:v>Tomato Energy</c:v>
                </c:pt>
                <c:pt idx="16">
                  <c:v>Tru Energy</c:v>
                </c:pt>
                <c:pt idx="17">
                  <c:v>Utilita</c:v>
                </c:pt>
                <c:pt idx="18">
                  <c:v>Utility Warehouse</c:v>
                </c:pt>
              </c:strCache>
            </c:strRef>
          </c:cat>
          <c:val>
            <c:numRef>
              <c:f>'Fig 4.3'!$C$39:$C$58</c:f>
              <c:numCache>
                <c:formatCode>0.00%</c:formatCode>
                <c:ptCount val="20"/>
                <c:pt idx="1">
                  <c:v>0.80947814777076521</c:v>
                </c:pt>
                <c:pt idx="2">
                  <c:v>0.9876133079966537</c:v>
                </c:pt>
                <c:pt idx="3">
                  <c:v>0.20977701729941578</c:v>
                </c:pt>
                <c:pt idx="4">
                  <c:v>0.43344448549274994</c:v>
                </c:pt>
                <c:pt idx="5">
                  <c:v>0.5148310904852974</c:v>
                </c:pt>
                <c:pt idx="6">
                  <c:v>0.22459819973115988</c:v>
                </c:pt>
                <c:pt idx="7">
                  <c:v>0.68915725912312942</c:v>
                </c:pt>
                <c:pt idx="8">
                  <c:v>0.11097293838585176</c:v>
                </c:pt>
                <c:pt idx="9">
                  <c:v>6.4214252995594898E-2</c:v>
                </c:pt>
                <c:pt idx="10">
                  <c:v>0</c:v>
                </c:pt>
                <c:pt idx="11">
                  <c:v>0.86748559899636646</c:v>
                </c:pt>
                <c:pt idx="12">
                  <c:v>0.80957252692265502</c:v>
                </c:pt>
                <c:pt idx="13">
                  <c:v>0.9466022862617246</c:v>
                </c:pt>
                <c:pt idx="14">
                  <c:v>0.47613939846380071</c:v>
                </c:pt>
                <c:pt idx="15">
                  <c:v>0.16879387133566592</c:v>
                </c:pt>
                <c:pt idx="16">
                  <c:v>1.7526517621160819E-2</c:v>
                </c:pt>
                <c:pt idx="17">
                  <c:v>1.0511946122883724</c:v>
                </c:pt>
                <c:pt idx="18">
                  <c:v>0.70699480783938107</c:v>
                </c:pt>
              </c:numCache>
            </c:numRef>
          </c:val>
          <c:extLst>
            <c:ext xmlns:c16="http://schemas.microsoft.com/office/drawing/2014/chart" uri="{C3380CC4-5D6E-409C-BE32-E72D297353CC}">
              <c16:uniqueId val="{00000000-B488-4B06-B966-F648B81BD119}"/>
            </c:ext>
          </c:extLst>
        </c:ser>
        <c:ser>
          <c:idx val="1"/>
          <c:order val="1"/>
          <c:tx>
            <c:strRef>
              <c:f>'Fig 4.3'!$D$38</c:f>
              <c:strCache>
                <c:ptCount val="1"/>
                <c:pt idx="0">
                  <c:v>Industry Initiatives spend (%)</c:v>
                </c:pt>
              </c:strCache>
            </c:strRef>
          </c:tx>
          <c:spPr>
            <a:solidFill>
              <a:srgbClr val="F56927"/>
            </a:solidFill>
            <a:ln w="3175">
              <a:solidFill>
                <a:schemeClr val="tx1"/>
              </a:solidFill>
            </a:ln>
            <a:effectLst/>
          </c:spPr>
          <c:invertIfNegative val="0"/>
          <c:cat>
            <c:strRef>
              <c:f>'Fig 4.3'!$B$39:$B$58</c:f>
              <c:strCache>
                <c:ptCount val="19"/>
                <c:pt idx="1">
                  <c:v>British Gas</c:v>
                </c:pt>
                <c:pt idx="2">
                  <c:v>E</c:v>
                </c:pt>
                <c:pt idx="3">
                  <c:v>Ecotricity</c:v>
                </c:pt>
                <c:pt idx="4">
                  <c:v>EDF</c:v>
                </c:pt>
                <c:pt idx="5">
                  <c:v>Eon</c:v>
                </c:pt>
                <c:pt idx="6">
                  <c:v>Foxglove</c:v>
                </c:pt>
                <c:pt idx="7">
                  <c:v>Fuse Energy</c:v>
                </c:pt>
                <c:pt idx="8">
                  <c:v>Good Energy</c:v>
                </c:pt>
                <c:pt idx="9">
                  <c:v>Green Energy</c:v>
                </c:pt>
                <c:pt idx="10">
                  <c:v>Home Energy</c:v>
                </c:pt>
                <c:pt idx="11">
                  <c:v>Octopus Energy Ltd</c:v>
                </c:pt>
                <c:pt idx="12">
                  <c:v>OVO</c:v>
                </c:pt>
                <c:pt idx="13">
                  <c:v>Scottish Power</c:v>
                </c:pt>
                <c:pt idx="14">
                  <c:v>So Energy</c:v>
                </c:pt>
                <c:pt idx="15">
                  <c:v>Tomato Energy</c:v>
                </c:pt>
                <c:pt idx="16">
                  <c:v>Tru Energy</c:v>
                </c:pt>
                <c:pt idx="17">
                  <c:v>Utilita</c:v>
                </c:pt>
                <c:pt idx="18">
                  <c:v>Utility Warehouse</c:v>
                </c:pt>
              </c:strCache>
            </c:strRef>
          </c:cat>
          <c:val>
            <c:numRef>
              <c:f>'Fig 4.3'!$D$39:$D$58</c:f>
              <c:numCache>
                <c:formatCode>0.00%</c:formatCode>
                <c:ptCount val="20"/>
                <c:pt idx="1">
                  <c:v>0.17616130776571928</c:v>
                </c:pt>
                <c:pt idx="2">
                  <c:v>7.6756573751435908E-2</c:v>
                </c:pt>
                <c:pt idx="3">
                  <c:v>0.80271043642128037</c:v>
                </c:pt>
                <c:pt idx="4">
                  <c:v>0.55146120910945517</c:v>
                </c:pt>
                <c:pt idx="5">
                  <c:v>0.48820631149327687</c:v>
                </c:pt>
                <c:pt idx="6">
                  <c:v>0.84632786277790772</c:v>
                </c:pt>
                <c:pt idx="7">
                  <c:v>0.49225518508794963</c:v>
                </c:pt>
                <c:pt idx="8">
                  <c:v>0.91861984518370876</c:v>
                </c:pt>
                <c:pt idx="9">
                  <c:v>0.93578574700440509</c:v>
                </c:pt>
                <c:pt idx="10">
                  <c:v>0</c:v>
                </c:pt>
                <c:pt idx="11">
                  <c:v>0.19128121918938276</c:v>
                </c:pt>
                <c:pt idx="12">
                  <c:v>0.21573977364225616</c:v>
                </c:pt>
                <c:pt idx="13">
                  <c:v>6.7703447048352808E-2</c:v>
                </c:pt>
                <c:pt idx="14">
                  <c:v>0.54724479995120645</c:v>
                </c:pt>
                <c:pt idx="15">
                  <c:v>0.89148965414135761</c:v>
                </c:pt>
                <c:pt idx="16">
                  <c:v>1</c:v>
                </c:pt>
                <c:pt idx="17">
                  <c:v>0</c:v>
                </c:pt>
                <c:pt idx="18">
                  <c:v>0.3186487746422646</c:v>
                </c:pt>
              </c:numCache>
            </c:numRef>
          </c:val>
          <c:extLst>
            <c:ext xmlns:c16="http://schemas.microsoft.com/office/drawing/2014/chart" uri="{C3380CC4-5D6E-409C-BE32-E72D297353CC}">
              <c16:uniqueId val="{00000001-B488-4B06-B966-F648B81BD119}"/>
            </c:ext>
          </c:extLst>
        </c:ser>
        <c:dLbls>
          <c:showLegendKey val="0"/>
          <c:showVal val="0"/>
          <c:showCatName val="0"/>
          <c:showSerName val="0"/>
          <c:showPercent val="0"/>
          <c:showBubbleSize val="0"/>
        </c:dLbls>
        <c:gapWidth val="50"/>
        <c:overlap val="100"/>
        <c:axId val="230586256"/>
        <c:axId val="230570864"/>
      </c:barChart>
      <c:lineChart>
        <c:grouping val="standard"/>
        <c:varyColors val="0"/>
        <c:ser>
          <c:idx val="2"/>
          <c:order val="2"/>
          <c:tx>
            <c:strRef>
              <c:f>'Fig 4.3'!$F$38</c:f>
              <c:strCache>
                <c:ptCount val="1"/>
                <c:pt idx="0">
                  <c:v>Non-core obligation</c:v>
                </c:pt>
              </c:strCache>
            </c:strRef>
          </c:tx>
          <c:spPr>
            <a:ln w="28575" cap="rnd">
              <a:solidFill>
                <a:srgbClr val="C00000"/>
              </a:solidFill>
              <a:prstDash val="dash"/>
              <a:round/>
            </a:ln>
            <a:effectLst/>
          </c:spPr>
          <c:marker>
            <c:symbol val="none"/>
          </c:marker>
          <c:cat>
            <c:strRef>
              <c:f>'Fig 4.3'!$B$39:$B$58</c:f>
              <c:strCache>
                <c:ptCount val="19"/>
                <c:pt idx="1">
                  <c:v>British Gas</c:v>
                </c:pt>
                <c:pt idx="2">
                  <c:v>E</c:v>
                </c:pt>
                <c:pt idx="3">
                  <c:v>Ecotricity</c:v>
                </c:pt>
                <c:pt idx="4">
                  <c:v>EDF</c:v>
                </c:pt>
                <c:pt idx="5">
                  <c:v>Eon</c:v>
                </c:pt>
                <c:pt idx="6">
                  <c:v>Foxglove</c:v>
                </c:pt>
                <c:pt idx="7">
                  <c:v>Fuse Energy</c:v>
                </c:pt>
                <c:pt idx="8">
                  <c:v>Good Energy</c:v>
                </c:pt>
                <c:pt idx="9">
                  <c:v>Green Energy</c:v>
                </c:pt>
                <c:pt idx="10">
                  <c:v>Home Energy</c:v>
                </c:pt>
                <c:pt idx="11">
                  <c:v>Octopus Energy Ltd</c:v>
                </c:pt>
                <c:pt idx="12">
                  <c:v>OVO</c:v>
                </c:pt>
                <c:pt idx="13">
                  <c:v>Scottish Power</c:v>
                </c:pt>
                <c:pt idx="14">
                  <c:v>So Energy</c:v>
                </c:pt>
                <c:pt idx="15">
                  <c:v>Tomato Energy</c:v>
                </c:pt>
                <c:pt idx="16">
                  <c:v>Tru Energy</c:v>
                </c:pt>
                <c:pt idx="17">
                  <c:v>Utilita</c:v>
                </c:pt>
                <c:pt idx="18">
                  <c:v>Utility Warehouse</c:v>
                </c:pt>
              </c:strCache>
            </c:strRef>
          </c:cat>
          <c:val>
            <c:numRef>
              <c:f>'Fig 4.3'!$F$39:$F$58</c:f>
              <c:numCache>
                <c:formatCode>0%</c:formatCode>
                <c:ptCount val="20"/>
                <c:pt idx="0">
                  <c:v>1</c:v>
                </c:pt>
                <c:pt idx="1">
                  <c:v>1</c:v>
                </c:pt>
                <c:pt idx="2">
                  <c:v>1</c:v>
                </c:pt>
                <c:pt idx="3">
                  <c:v>1</c:v>
                </c:pt>
                <c:pt idx="4">
                  <c:v>1</c:v>
                </c:pt>
                <c:pt idx="5">
                  <c:v>1</c:v>
                </c:pt>
                <c:pt idx="6">
                  <c:v>1</c:v>
                </c:pt>
                <c:pt idx="7">
                  <c:v>1</c:v>
                </c:pt>
                <c:pt idx="8">
                  <c:v>1</c:v>
                </c:pt>
                <c:pt idx="9">
                  <c:v>1</c:v>
                </c:pt>
                <c:pt idx="10">
                  <c:v>1</c:v>
                </c:pt>
                <c:pt idx="11">
                  <c:v>1</c:v>
                </c:pt>
                <c:pt idx="12">
                  <c:v>1</c:v>
                </c:pt>
                <c:pt idx="13">
                  <c:v>1</c:v>
                </c:pt>
                <c:pt idx="14">
                  <c:v>1</c:v>
                </c:pt>
                <c:pt idx="15">
                  <c:v>1</c:v>
                </c:pt>
                <c:pt idx="16">
                  <c:v>1</c:v>
                </c:pt>
                <c:pt idx="17">
                  <c:v>1</c:v>
                </c:pt>
                <c:pt idx="18">
                  <c:v>1</c:v>
                </c:pt>
                <c:pt idx="19">
                  <c:v>1</c:v>
                </c:pt>
              </c:numCache>
            </c:numRef>
          </c:val>
          <c:smooth val="0"/>
          <c:extLst>
            <c:ext xmlns:c16="http://schemas.microsoft.com/office/drawing/2014/chart" uri="{C3380CC4-5D6E-409C-BE32-E72D297353CC}">
              <c16:uniqueId val="{00000002-B488-4B06-B966-F648B81BD119}"/>
            </c:ext>
          </c:extLst>
        </c:ser>
        <c:ser>
          <c:idx val="3"/>
          <c:order val="3"/>
          <c:tx>
            <c:strRef>
              <c:f>'Fig 4.3'!$G$38</c:f>
              <c:strCache>
                <c:ptCount val="1"/>
                <c:pt idx="0">
                  <c:v>+5% (max carry over)</c:v>
                </c:pt>
              </c:strCache>
            </c:strRef>
          </c:tx>
          <c:spPr>
            <a:ln w="28575" cap="rnd">
              <a:solidFill>
                <a:srgbClr val="28A197"/>
              </a:solidFill>
              <a:prstDash val="sysDot"/>
              <a:round/>
            </a:ln>
            <a:effectLst/>
          </c:spPr>
          <c:marker>
            <c:symbol val="none"/>
          </c:marker>
          <c:cat>
            <c:strRef>
              <c:f>'Fig 4.3'!$B$39:$B$58</c:f>
              <c:strCache>
                <c:ptCount val="19"/>
                <c:pt idx="1">
                  <c:v>British Gas</c:v>
                </c:pt>
                <c:pt idx="2">
                  <c:v>E</c:v>
                </c:pt>
                <c:pt idx="3">
                  <c:v>Ecotricity</c:v>
                </c:pt>
                <c:pt idx="4">
                  <c:v>EDF</c:v>
                </c:pt>
                <c:pt idx="5">
                  <c:v>Eon</c:v>
                </c:pt>
                <c:pt idx="6">
                  <c:v>Foxglove</c:v>
                </c:pt>
                <c:pt idx="7">
                  <c:v>Fuse Energy</c:v>
                </c:pt>
                <c:pt idx="8">
                  <c:v>Good Energy</c:v>
                </c:pt>
                <c:pt idx="9">
                  <c:v>Green Energy</c:v>
                </c:pt>
                <c:pt idx="10">
                  <c:v>Home Energy</c:v>
                </c:pt>
                <c:pt idx="11">
                  <c:v>Octopus Energy Ltd</c:v>
                </c:pt>
                <c:pt idx="12">
                  <c:v>OVO</c:v>
                </c:pt>
                <c:pt idx="13">
                  <c:v>Scottish Power</c:v>
                </c:pt>
                <c:pt idx="14">
                  <c:v>So Energy</c:v>
                </c:pt>
                <c:pt idx="15">
                  <c:v>Tomato Energy</c:v>
                </c:pt>
                <c:pt idx="16">
                  <c:v>Tru Energy</c:v>
                </c:pt>
                <c:pt idx="17">
                  <c:v>Utilita</c:v>
                </c:pt>
                <c:pt idx="18">
                  <c:v>Utility Warehouse</c:v>
                </c:pt>
              </c:strCache>
            </c:strRef>
          </c:cat>
          <c:val>
            <c:numRef>
              <c:f>'Fig 4.3'!$G$39:$G$58</c:f>
              <c:numCache>
                <c:formatCode>0%</c:formatCode>
                <c:ptCount val="20"/>
                <c:pt idx="0">
                  <c:v>1.05</c:v>
                </c:pt>
                <c:pt idx="1">
                  <c:v>1.05</c:v>
                </c:pt>
                <c:pt idx="2">
                  <c:v>1.05</c:v>
                </c:pt>
                <c:pt idx="3">
                  <c:v>1.05</c:v>
                </c:pt>
                <c:pt idx="4">
                  <c:v>1.05</c:v>
                </c:pt>
                <c:pt idx="5">
                  <c:v>1.05</c:v>
                </c:pt>
                <c:pt idx="6">
                  <c:v>1.05</c:v>
                </c:pt>
                <c:pt idx="7">
                  <c:v>1.05</c:v>
                </c:pt>
                <c:pt idx="8">
                  <c:v>1.05</c:v>
                </c:pt>
                <c:pt idx="9">
                  <c:v>1.05</c:v>
                </c:pt>
                <c:pt idx="10">
                  <c:v>1.05</c:v>
                </c:pt>
                <c:pt idx="11">
                  <c:v>1.05</c:v>
                </c:pt>
                <c:pt idx="12">
                  <c:v>1.05</c:v>
                </c:pt>
                <c:pt idx="13">
                  <c:v>1.05</c:v>
                </c:pt>
                <c:pt idx="14">
                  <c:v>1.05</c:v>
                </c:pt>
                <c:pt idx="15">
                  <c:v>1.05</c:v>
                </c:pt>
                <c:pt idx="16">
                  <c:v>1.05</c:v>
                </c:pt>
                <c:pt idx="17">
                  <c:v>1.05</c:v>
                </c:pt>
                <c:pt idx="18">
                  <c:v>1.05</c:v>
                </c:pt>
                <c:pt idx="19">
                  <c:v>1.05</c:v>
                </c:pt>
              </c:numCache>
            </c:numRef>
          </c:val>
          <c:smooth val="0"/>
          <c:extLst>
            <c:ext xmlns:c16="http://schemas.microsoft.com/office/drawing/2014/chart" uri="{C3380CC4-5D6E-409C-BE32-E72D297353CC}">
              <c16:uniqueId val="{00000003-B488-4B06-B966-F648B81BD119}"/>
            </c:ext>
          </c:extLst>
        </c:ser>
        <c:dLbls>
          <c:showLegendKey val="0"/>
          <c:showVal val="0"/>
          <c:showCatName val="0"/>
          <c:showSerName val="0"/>
          <c:showPercent val="0"/>
          <c:showBubbleSize val="0"/>
        </c:dLbls>
        <c:marker val="1"/>
        <c:smooth val="0"/>
        <c:axId val="230586256"/>
        <c:axId val="230570864"/>
      </c:lineChart>
      <c:catAx>
        <c:axId val="230586256"/>
        <c:scaling>
          <c:orientation val="minMax"/>
        </c:scaling>
        <c:delete val="0"/>
        <c:axPos val="b"/>
        <c:numFmt formatCode="General" sourceLinked="1"/>
        <c:majorTickMark val="out"/>
        <c:minorTickMark val="none"/>
        <c:tickLblPos val="nextTo"/>
        <c:spPr>
          <a:noFill/>
          <a:ln w="9525" cap="flat" cmpd="sng" algn="ctr">
            <a:solidFill>
              <a:srgbClr val="7F7F7F"/>
            </a:solidFill>
            <a:round/>
          </a:ln>
          <a:effectLst/>
        </c:spPr>
        <c:txPr>
          <a:bodyPr rot="-60000000" spcFirstLastPara="1" vertOverflow="ellipsis" vert="horz" wrap="square" anchor="ctr" anchorCtr="1"/>
          <a:lstStyle/>
          <a:p>
            <a:pPr>
              <a:defRPr sz="1000" b="1" i="0" u="none" strike="noStrike" kern="1200" baseline="0">
                <a:solidFill>
                  <a:sysClr val="windowText" lastClr="000000"/>
                </a:solidFill>
                <a:latin typeface="Aptos" panose="020B0004020202020204" pitchFamily="34" charset="0"/>
                <a:ea typeface="Verdana" panose="020B0604030504040204" pitchFamily="34" charset="0"/>
                <a:cs typeface="+mn-cs"/>
              </a:defRPr>
            </a:pPr>
            <a:endParaRPr lang="en-US"/>
          </a:p>
        </c:txPr>
        <c:crossAx val="230570864"/>
        <c:crosses val="autoZero"/>
        <c:auto val="1"/>
        <c:lblAlgn val="ctr"/>
        <c:lblOffset val="100"/>
        <c:noMultiLvlLbl val="0"/>
      </c:catAx>
      <c:valAx>
        <c:axId val="230570864"/>
        <c:scaling>
          <c:orientation val="minMax"/>
          <c:max val="1.2"/>
        </c:scaling>
        <c:delete val="0"/>
        <c:axPos val="l"/>
        <c:majorGridlines>
          <c:spPr>
            <a:ln w="6350" cap="flat" cmpd="sng" algn="ctr">
              <a:solidFill>
                <a:schemeClr val="bg1">
                  <a:lumMod val="85000"/>
                </a:schemeClr>
              </a:solidFill>
              <a:prstDash val="dash"/>
              <a:round/>
            </a:ln>
            <a:effectLst/>
          </c:spPr>
        </c:majorGridlines>
        <c:numFmt formatCode="0%" sourceLinked="0"/>
        <c:majorTickMark val="out"/>
        <c:minorTickMark val="none"/>
        <c:tickLblPos val="nextTo"/>
        <c:spPr>
          <a:noFill/>
          <a:ln w="6350">
            <a:solidFill>
              <a:schemeClr val="bg1">
                <a:lumMod val="85000"/>
              </a:schemeClr>
            </a:solidFill>
          </a:ln>
          <a:effectLst/>
        </c:spPr>
        <c:txPr>
          <a:bodyPr rot="-60000000" spcFirstLastPara="1" vertOverflow="ellipsis" vert="horz" wrap="square" anchor="ctr" anchorCtr="1"/>
          <a:lstStyle/>
          <a:p>
            <a:pPr>
              <a:defRPr sz="1000" b="1" i="0" u="none" strike="noStrike" kern="1200" baseline="0">
                <a:solidFill>
                  <a:sysClr val="windowText" lastClr="000000"/>
                </a:solidFill>
                <a:latin typeface="Aptos" panose="020B0004020202020204" pitchFamily="34" charset="0"/>
                <a:ea typeface="Verdana" panose="020B0604030504040204" pitchFamily="34" charset="0"/>
                <a:cs typeface="+mn-cs"/>
              </a:defRPr>
            </a:pPr>
            <a:endParaRPr lang="en-US"/>
          </a:p>
        </c:txPr>
        <c:crossAx val="230586256"/>
        <c:crosses val="autoZero"/>
        <c:crossBetween val="midCat"/>
      </c:valAx>
      <c:spPr>
        <a:noFill/>
        <a:ln>
          <a:noFill/>
        </a:ln>
        <a:effectLst/>
      </c:spPr>
    </c:plotArea>
    <c:legend>
      <c:legendPos val="b"/>
      <c:layout>
        <c:manualLayout>
          <c:xMode val="edge"/>
          <c:yMode val="edge"/>
          <c:x val="9.9879267644054914E-2"/>
          <c:y val="0.90595439557269963"/>
          <c:w val="0.85844294417270606"/>
          <c:h val="8.8698013096124836E-2"/>
        </c:manualLayout>
      </c:layout>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Aptos" panose="020B0004020202020204" pitchFamily="34" charset="0"/>
              <a:ea typeface="Verdana" panose="020B0604030504040204" pitchFamily="34" charset="0"/>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latin typeface="Aptos" panose="020B0004020202020204" pitchFamily="34" charset="0"/>
          <a:ea typeface="Verdana" panose="020B0604030504040204" pitchFamily="34" charset="0"/>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'Fig 4.5'!$E$40</c:f>
              <c:strCache>
                <c:ptCount val="1"/>
                <c:pt idx="0">
                  <c:v>Achievement</c:v>
                </c:pt>
              </c:strCache>
            </c:strRef>
          </c:tx>
          <c:spPr>
            <a:solidFill>
              <a:srgbClr val="12436D"/>
            </a:solidFill>
            <a:ln w="3175">
              <a:solidFill>
                <a:schemeClr val="tx1"/>
              </a:solidFill>
            </a:ln>
            <a:effectLst/>
          </c:spPr>
          <c:invertIfNegative val="0"/>
          <c:cat>
            <c:strRef>
              <c:f>'Fig 4.5'!$B$41:$B$58</c:f>
              <c:strCache>
                <c:ptCount val="17"/>
                <c:pt idx="1">
                  <c:v>British Gas</c:v>
                </c:pt>
                <c:pt idx="2">
                  <c:v>E</c:v>
                </c:pt>
                <c:pt idx="3">
                  <c:v>Ecotricity</c:v>
                </c:pt>
                <c:pt idx="4">
                  <c:v>EDF</c:v>
                </c:pt>
                <c:pt idx="5">
                  <c:v>Eon</c:v>
                </c:pt>
                <c:pt idx="6">
                  <c:v>Foxglove</c:v>
                </c:pt>
                <c:pt idx="7">
                  <c:v>Fuse Energy</c:v>
                </c:pt>
                <c:pt idx="8">
                  <c:v>Good Energy</c:v>
                </c:pt>
                <c:pt idx="9">
                  <c:v>Green Energy</c:v>
                </c:pt>
                <c:pt idx="10">
                  <c:v>Home Energy</c:v>
                </c:pt>
                <c:pt idx="11">
                  <c:v>Octopus Energy Ltd</c:v>
                </c:pt>
                <c:pt idx="12">
                  <c:v>OVO</c:v>
                </c:pt>
                <c:pt idx="13">
                  <c:v>Scottish Power</c:v>
                </c:pt>
                <c:pt idx="14">
                  <c:v>So Energy</c:v>
                </c:pt>
                <c:pt idx="15">
                  <c:v>Utilita</c:v>
                </c:pt>
                <c:pt idx="16">
                  <c:v>Utility Warehouse</c:v>
                </c:pt>
              </c:strCache>
            </c:strRef>
          </c:cat>
          <c:val>
            <c:numRef>
              <c:f>'Fig 4.5'!$E$41:$E$58</c:f>
              <c:numCache>
                <c:formatCode>0.00%</c:formatCode>
                <c:ptCount val="18"/>
                <c:pt idx="1">
                  <c:v>0.99580456957016894</c:v>
                </c:pt>
                <c:pt idx="2">
                  <c:v>1.2143209788924645</c:v>
                </c:pt>
                <c:pt idx="3">
                  <c:v>1.0632955817961813</c:v>
                </c:pt>
                <c:pt idx="4">
                  <c:v>0.96634782608695657</c:v>
                </c:pt>
                <c:pt idx="5">
                  <c:v>1.0107160493827161</c:v>
                </c:pt>
                <c:pt idx="6">
                  <c:v>1.4615384615384615</c:v>
                </c:pt>
                <c:pt idx="7">
                  <c:v>1.4</c:v>
                </c:pt>
                <c:pt idx="8">
                  <c:v>1.3636363636363635</c:v>
                </c:pt>
                <c:pt idx="9">
                  <c:v>1</c:v>
                </c:pt>
                <c:pt idx="10">
                  <c:v>0</c:v>
                </c:pt>
                <c:pt idx="11">
                  <c:v>1.0725696125981765</c:v>
                </c:pt>
                <c:pt idx="12">
                  <c:v>1.0323361222320686</c:v>
                </c:pt>
                <c:pt idx="13">
                  <c:v>1.1679700287007342</c:v>
                </c:pt>
                <c:pt idx="14">
                  <c:v>1.1513043478260869</c:v>
                </c:pt>
                <c:pt idx="15">
                  <c:v>1.2960204568556251</c:v>
                </c:pt>
                <c:pt idx="16">
                  <c:v>1.0376363636363637</c:v>
                </c:pt>
              </c:numCache>
            </c:numRef>
          </c:val>
          <c:extLst>
            <c:ext xmlns:c16="http://schemas.microsoft.com/office/drawing/2014/chart" uri="{C3380CC4-5D6E-409C-BE32-E72D297353CC}">
              <c16:uniqueId val="{00000000-A669-46C0-9B16-72B2A889F03A}"/>
            </c:ext>
          </c:extLst>
        </c:ser>
        <c:dLbls>
          <c:showLegendKey val="0"/>
          <c:showVal val="0"/>
          <c:showCatName val="0"/>
          <c:showSerName val="0"/>
          <c:showPercent val="0"/>
          <c:showBubbleSize val="0"/>
        </c:dLbls>
        <c:gapWidth val="50"/>
        <c:overlap val="-27"/>
        <c:axId val="481784959"/>
        <c:axId val="481807039"/>
      </c:barChart>
      <c:lineChart>
        <c:grouping val="standard"/>
        <c:varyColors val="0"/>
        <c:ser>
          <c:idx val="1"/>
          <c:order val="1"/>
          <c:tx>
            <c:strRef>
              <c:f>'Fig 4.5'!$F$40</c:f>
              <c:strCache>
                <c:ptCount val="1"/>
                <c:pt idx="0">
                  <c:v>Minimum spend (%)</c:v>
                </c:pt>
              </c:strCache>
            </c:strRef>
          </c:tx>
          <c:spPr>
            <a:ln w="28575" cap="rnd">
              <a:solidFill>
                <a:srgbClr val="C00000"/>
              </a:solidFill>
              <a:prstDash val="dash"/>
              <a:round/>
            </a:ln>
            <a:effectLst/>
          </c:spPr>
          <c:marker>
            <c:symbol val="none"/>
          </c:marker>
          <c:cat>
            <c:strRef>
              <c:f>'Fig 4.5'!$B$41:$B$58</c:f>
              <c:strCache>
                <c:ptCount val="17"/>
                <c:pt idx="1">
                  <c:v>British Gas</c:v>
                </c:pt>
                <c:pt idx="2">
                  <c:v>E</c:v>
                </c:pt>
                <c:pt idx="3">
                  <c:v>Ecotricity</c:v>
                </c:pt>
                <c:pt idx="4">
                  <c:v>EDF</c:v>
                </c:pt>
                <c:pt idx="5">
                  <c:v>Eon</c:v>
                </c:pt>
                <c:pt idx="6">
                  <c:v>Foxglove</c:v>
                </c:pt>
                <c:pt idx="7">
                  <c:v>Fuse Energy</c:v>
                </c:pt>
                <c:pt idx="8">
                  <c:v>Good Energy</c:v>
                </c:pt>
                <c:pt idx="9">
                  <c:v>Green Energy</c:v>
                </c:pt>
                <c:pt idx="10">
                  <c:v>Home Energy</c:v>
                </c:pt>
                <c:pt idx="11">
                  <c:v>Octopus Energy Ltd</c:v>
                </c:pt>
                <c:pt idx="12">
                  <c:v>OVO</c:v>
                </c:pt>
                <c:pt idx="13">
                  <c:v>Scottish Power</c:v>
                </c:pt>
                <c:pt idx="14">
                  <c:v>So Energy</c:v>
                </c:pt>
                <c:pt idx="15">
                  <c:v>Utilita</c:v>
                </c:pt>
                <c:pt idx="16">
                  <c:v>Utility Warehouse</c:v>
                </c:pt>
              </c:strCache>
            </c:strRef>
          </c:cat>
          <c:val>
            <c:numRef>
              <c:f>'Fig 4.5'!$F$41:$F$58</c:f>
              <c:numCache>
                <c:formatCode>0.00%</c:formatCode>
                <c:ptCount val="18"/>
                <c:pt idx="0">
                  <c:v>1</c:v>
                </c:pt>
                <c:pt idx="1">
                  <c:v>1</c:v>
                </c:pt>
                <c:pt idx="2">
                  <c:v>1</c:v>
                </c:pt>
                <c:pt idx="3">
                  <c:v>1</c:v>
                </c:pt>
                <c:pt idx="4">
                  <c:v>1</c:v>
                </c:pt>
                <c:pt idx="5">
                  <c:v>1</c:v>
                </c:pt>
                <c:pt idx="6">
                  <c:v>1</c:v>
                </c:pt>
                <c:pt idx="7">
                  <c:v>1</c:v>
                </c:pt>
                <c:pt idx="8">
                  <c:v>1</c:v>
                </c:pt>
                <c:pt idx="9">
                  <c:v>1</c:v>
                </c:pt>
                <c:pt idx="10">
                  <c:v>1</c:v>
                </c:pt>
                <c:pt idx="11">
                  <c:v>1</c:v>
                </c:pt>
                <c:pt idx="12">
                  <c:v>1</c:v>
                </c:pt>
                <c:pt idx="13">
                  <c:v>1</c:v>
                </c:pt>
                <c:pt idx="14">
                  <c:v>1</c:v>
                </c:pt>
                <c:pt idx="15">
                  <c:v>1</c:v>
                </c:pt>
                <c:pt idx="16">
                  <c:v>1</c:v>
                </c:pt>
                <c:pt idx="17">
                  <c:v>1</c:v>
                </c:pt>
              </c:numCache>
            </c:numRef>
          </c:val>
          <c:smooth val="0"/>
          <c:extLst>
            <c:ext xmlns:c16="http://schemas.microsoft.com/office/drawing/2014/chart" uri="{C3380CC4-5D6E-409C-BE32-E72D297353CC}">
              <c16:uniqueId val="{00000001-A669-46C0-9B16-72B2A889F03A}"/>
            </c:ext>
          </c:extLst>
        </c:ser>
        <c:dLbls>
          <c:showLegendKey val="0"/>
          <c:showVal val="0"/>
          <c:showCatName val="0"/>
          <c:showSerName val="0"/>
          <c:showPercent val="0"/>
          <c:showBubbleSize val="0"/>
        </c:dLbls>
        <c:marker val="1"/>
        <c:smooth val="0"/>
        <c:axId val="481784959"/>
        <c:axId val="481807039"/>
      </c:lineChart>
      <c:catAx>
        <c:axId val="481784959"/>
        <c:scaling>
          <c:orientation val="minMax"/>
        </c:scaling>
        <c:delete val="0"/>
        <c:axPos val="b"/>
        <c:numFmt formatCode="General" sourceLinked="1"/>
        <c:majorTickMark val="out"/>
        <c:minorTickMark val="none"/>
        <c:tickLblPos val="nextTo"/>
        <c:spPr>
          <a:noFill/>
          <a:ln w="3175" cap="flat" cmpd="sng" algn="ctr">
            <a:solidFill>
              <a:schemeClr val="tx1"/>
            </a:solidFill>
            <a:round/>
          </a:ln>
          <a:effectLst/>
        </c:spPr>
        <c:txPr>
          <a:bodyPr rot="-60000000" spcFirstLastPara="1" vertOverflow="ellipsis" vert="horz" wrap="square" anchor="ctr" anchorCtr="1"/>
          <a:lstStyle/>
          <a:p>
            <a:pPr>
              <a:defRPr sz="1000" b="1" i="0" u="none" strike="noStrike" kern="1200" baseline="0">
                <a:solidFill>
                  <a:schemeClr val="tx1"/>
                </a:solidFill>
                <a:latin typeface="Aptos" panose="020B0004020202020204" pitchFamily="34" charset="0"/>
                <a:ea typeface="+mn-ea"/>
                <a:cs typeface="+mn-cs"/>
              </a:defRPr>
            </a:pPr>
            <a:endParaRPr lang="en-US"/>
          </a:p>
        </c:txPr>
        <c:crossAx val="481807039"/>
        <c:crosses val="autoZero"/>
        <c:auto val="1"/>
        <c:lblAlgn val="ctr"/>
        <c:lblOffset val="100"/>
        <c:noMultiLvlLbl val="0"/>
      </c:catAx>
      <c:valAx>
        <c:axId val="481807039"/>
        <c:scaling>
          <c:orientation val="minMax"/>
          <c:max val="1.5"/>
          <c:min val="0"/>
        </c:scaling>
        <c:delete val="0"/>
        <c:axPos val="l"/>
        <c:majorGridlines>
          <c:spPr>
            <a:ln w="9525" cap="flat" cmpd="sng" algn="ctr">
              <a:solidFill>
                <a:schemeClr val="tx1">
                  <a:lumMod val="15000"/>
                  <a:lumOff val="85000"/>
                </a:schemeClr>
              </a:solidFill>
              <a:prstDash val="dash"/>
              <a:round/>
            </a:ln>
            <a:effectLst/>
          </c:spPr>
        </c:majorGridlines>
        <c:numFmt formatCode="0%" sourceLinked="0"/>
        <c:majorTickMark val="out"/>
        <c:minorTickMark val="none"/>
        <c:tickLblPos val="nextTo"/>
        <c:spPr>
          <a:noFill/>
          <a:ln w="3175">
            <a:solidFill>
              <a:schemeClr val="tx1"/>
            </a:solidFill>
          </a:ln>
          <a:effectLst/>
        </c:spPr>
        <c:txPr>
          <a:bodyPr rot="-60000000" spcFirstLastPara="1" vertOverflow="ellipsis" vert="horz" wrap="square" anchor="ctr" anchorCtr="1"/>
          <a:lstStyle/>
          <a:p>
            <a:pPr>
              <a:defRPr sz="1000" b="1" i="0" u="none" strike="noStrike" kern="1200" baseline="0">
                <a:solidFill>
                  <a:schemeClr val="tx1"/>
                </a:solidFill>
                <a:latin typeface="Aptos" panose="020B0004020202020204" pitchFamily="34" charset="0"/>
                <a:ea typeface="+mn-ea"/>
                <a:cs typeface="+mn-cs"/>
              </a:defRPr>
            </a:pPr>
            <a:endParaRPr lang="en-US"/>
          </a:p>
        </c:txPr>
        <c:crossAx val="481784959"/>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Aptos" panose="020B0004020202020204" pitchFamily="34" charset="0"/>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ptos" panose="020B0004020202020204" pitchFamily="34" charset="0"/>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457673082834682"/>
          <c:y val="3.6988740542651569E-2"/>
          <c:w val="0.84722254740538927"/>
          <c:h val="0.66130360818941836"/>
        </c:manualLayout>
      </c:layout>
      <c:barChart>
        <c:barDir val="col"/>
        <c:grouping val="clustered"/>
        <c:varyColors val="0"/>
        <c:ser>
          <c:idx val="0"/>
          <c:order val="0"/>
          <c:tx>
            <c:strRef>
              <c:f>'Fig 4.7'!$C$35</c:f>
              <c:strCache>
                <c:ptCount val="1"/>
                <c:pt idx="0">
                  <c:v>Spend against cap in SY14</c:v>
                </c:pt>
              </c:strCache>
            </c:strRef>
          </c:tx>
          <c:spPr>
            <a:solidFill>
              <a:srgbClr val="12436D"/>
            </a:solidFill>
            <a:ln w="3175">
              <a:solidFill>
                <a:schemeClr val="tx1"/>
              </a:solidFill>
            </a:ln>
          </c:spPr>
          <c:invertIfNegative val="0"/>
          <c:dLbls>
            <c:dLbl>
              <c:idx val="3"/>
              <c:numFmt formatCode="0%" sourceLinked="0"/>
              <c:spPr>
                <a:noFill/>
                <a:ln>
                  <a:noFill/>
                </a:ln>
                <a:effectLst/>
              </c:spPr>
              <c:txPr>
                <a:bodyPr rot="-5400000" vert="horz"/>
                <a:lstStyle/>
                <a:p>
                  <a:pPr>
                    <a:defRPr b="1">
                      <a:solidFill>
                        <a:schemeClr val="bg1"/>
                      </a:solidFill>
                    </a:defRPr>
                  </a:pPr>
                  <a:endParaRPr lang="en-US"/>
                </a:p>
              </c:txPr>
              <c:dLblPos val="inEnd"/>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0-3F9A-4AA9-8FC2-0BDEDA926A9E}"/>
                </c:ext>
              </c:extLst>
            </c:dLbl>
            <c:dLbl>
              <c:idx val="4"/>
              <c:numFmt formatCode="0%" sourceLinked="0"/>
              <c:spPr>
                <a:noFill/>
                <a:ln>
                  <a:noFill/>
                </a:ln>
                <a:effectLst/>
              </c:spPr>
              <c:txPr>
                <a:bodyPr rot="-5400000" vert="horz"/>
                <a:lstStyle/>
                <a:p>
                  <a:pPr>
                    <a:defRPr b="1">
                      <a:solidFill>
                        <a:schemeClr val="bg1"/>
                      </a:solidFill>
                    </a:defRPr>
                  </a:pPr>
                  <a:endParaRPr lang="en-US"/>
                </a:p>
              </c:txPr>
              <c:dLblPos val="inEnd"/>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0-042D-48F6-B9B3-027B01ACBC4E}"/>
                </c:ext>
              </c:extLst>
            </c:dLbl>
            <c:dLbl>
              <c:idx val="5"/>
              <c:numFmt formatCode="0%" sourceLinked="0"/>
              <c:spPr>
                <a:noFill/>
                <a:ln>
                  <a:noFill/>
                </a:ln>
                <a:effectLst/>
              </c:spPr>
              <c:txPr>
                <a:bodyPr rot="-5400000" vert="horz"/>
                <a:lstStyle/>
                <a:p>
                  <a:pPr>
                    <a:defRPr b="1">
                      <a:solidFill>
                        <a:schemeClr val="bg1"/>
                      </a:solidFill>
                    </a:defRPr>
                  </a:pPr>
                  <a:endParaRPr lang="en-US"/>
                </a:p>
              </c:txPr>
              <c:dLblPos val="inEnd"/>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1-042D-48F6-B9B3-027B01ACBC4E}"/>
                </c:ext>
              </c:extLst>
            </c:dLbl>
            <c:dLbl>
              <c:idx val="6"/>
              <c:numFmt formatCode="0%" sourceLinked="0"/>
              <c:spPr>
                <a:noFill/>
                <a:ln>
                  <a:noFill/>
                </a:ln>
                <a:effectLst/>
              </c:spPr>
              <c:txPr>
                <a:bodyPr rot="-5400000" vert="horz"/>
                <a:lstStyle/>
                <a:p>
                  <a:pPr>
                    <a:defRPr b="1">
                      <a:solidFill>
                        <a:schemeClr val="bg1"/>
                      </a:solidFill>
                    </a:defRPr>
                  </a:pPr>
                  <a:endParaRPr lang="en-US"/>
                </a:p>
              </c:txPr>
              <c:dLblPos val="inEnd"/>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2-042D-48F6-B9B3-027B01ACBC4E}"/>
                </c:ext>
              </c:extLst>
            </c:dLbl>
            <c:dLbl>
              <c:idx val="8"/>
              <c:numFmt formatCode="0%" sourceLinked="0"/>
              <c:spPr>
                <a:noFill/>
                <a:ln>
                  <a:noFill/>
                </a:ln>
                <a:effectLst/>
              </c:spPr>
              <c:txPr>
                <a:bodyPr rot="-5400000" vert="horz"/>
                <a:lstStyle/>
                <a:p>
                  <a:pPr>
                    <a:defRPr b="1">
                      <a:solidFill>
                        <a:schemeClr val="bg1"/>
                      </a:solidFill>
                    </a:defRPr>
                  </a:pPr>
                  <a:endParaRPr lang="en-US"/>
                </a:p>
              </c:txPr>
              <c:dLblPos val="inEnd"/>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2-F2CB-4593-B6EE-29BF3C75286F}"/>
                </c:ext>
              </c:extLst>
            </c:dLbl>
            <c:dLbl>
              <c:idx val="9"/>
              <c:numFmt formatCode="0%" sourceLinked="0"/>
              <c:spPr>
                <a:noFill/>
                <a:ln>
                  <a:noFill/>
                </a:ln>
                <a:effectLst/>
              </c:spPr>
              <c:txPr>
                <a:bodyPr rot="-5400000" vert="horz"/>
                <a:lstStyle/>
                <a:p>
                  <a:pPr>
                    <a:defRPr b="1">
                      <a:solidFill>
                        <a:schemeClr val="bg1"/>
                      </a:solidFill>
                    </a:defRPr>
                  </a:pPr>
                  <a:endParaRPr lang="en-US"/>
                </a:p>
              </c:txPr>
              <c:dLblPos val="inEnd"/>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3-042D-48F6-B9B3-027B01ACBC4E}"/>
                </c:ext>
              </c:extLst>
            </c:dLbl>
            <c:dLbl>
              <c:idx val="10"/>
              <c:numFmt formatCode="0%" sourceLinked="0"/>
              <c:spPr>
                <a:noFill/>
                <a:ln>
                  <a:noFill/>
                </a:ln>
                <a:effectLst/>
              </c:spPr>
              <c:txPr>
                <a:bodyPr rot="-5400000" vert="horz"/>
                <a:lstStyle/>
                <a:p>
                  <a:pPr>
                    <a:defRPr b="1">
                      <a:solidFill>
                        <a:schemeClr val="tx1"/>
                      </a:solidFill>
                    </a:defRPr>
                  </a:pPr>
                  <a:endParaRPr lang="en-US"/>
                </a:p>
              </c:txPr>
              <c:dLblPos val="inEnd"/>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4-042D-48F6-B9B3-027B01ACBC4E}"/>
                </c:ext>
              </c:extLst>
            </c:dLbl>
            <c:dLbl>
              <c:idx val="11"/>
              <c:numFmt formatCode="0%" sourceLinked="0"/>
              <c:spPr>
                <a:noFill/>
                <a:ln>
                  <a:noFill/>
                </a:ln>
                <a:effectLst/>
              </c:spPr>
              <c:txPr>
                <a:bodyPr rot="-5400000" vert="horz"/>
                <a:lstStyle/>
                <a:p>
                  <a:pPr>
                    <a:defRPr b="1">
                      <a:solidFill>
                        <a:schemeClr val="bg1"/>
                      </a:solidFill>
                    </a:defRPr>
                  </a:pPr>
                  <a:endParaRPr lang="en-US"/>
                </a:p>
              </c:txPr>
              <c:dLblPos val="inEnd"/>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5-042D-48F6-B9B3-027B01ACBC4E}"/>
                </c:ext>
              </c:extLst>
            </c:dLbl>
            <c:dLbl>
              <c:idx val="12"/>
              <c:numFmt formatCode="0%" sourceLinked="0"/>
              <c:spPr>
                <a:noFill/>
                <a:ln>
                  <a:noFill/>
                </a:ln>
                <a:effectLst/>
              </c:spPr>
              <c:txPr>
                <a:bodyPr rot="-5400000" vert="horz"/>
                <a:lstStyle/>
                <a:p>
                  <a:pPr>
                    <a:defRPr b="1">
                      <a:solidFill>
                        <a:schemeClr val="bg1"/>
                      </a:solidFill>
                    </a:defRPr>
                  </a:pPr>
                  <a:endParaRPr lang="en-US"/>
                </a:p>
              </c:txPr>
              <c:dLblPos val="inEnd"/>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0-CE32-4E9E-B781-CC2CD79D38BE}"/>
                </c:ext>
              </c:extLst>
            </c:dLbl>
            <c:dLbl>
              <c:idx val="16"/>
              <c:numFmt formatCode="0%" sourceLinked="0"/>
              <c:spPr>
                <a:noFill/>
                <a:ln>
                  <a:noFill/>
                </a:ln>
                <a:effectLst/>
              </c:spPr>
              <c:txPr>
                <a:bodyPr rot="-5400000" vert="horz"/>
                <a:lstStyle/>
                <a:p>
                  <a:pPr>
                    <a:defRPr b="1">
                      <a:solidFill>
                        <a:schemeClr val="bg1"/>
                      </a:solidFill>
                    </a:defRPr>
                  </a:pPr>
                  <a:endParaRPr lang="en-US"/>
                </a:p>
              </c:txPr>
              <c:dLblPos val="inEnd"/>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1-CE32-4E9E-B781-CC2CD79D38BE}"/>
                </c:ext>
              </c:extLst>
            </c:dLbl>
            <c:dLbl>
              <c:idx val="17"/>
              <c:numFmt formatCode="0%" sourceLinked="0"/>
              <c:spPr>
                <a:noFill/>
                <a:ln>
                  <a:noFill/>
                </a:ln>
                <a:effectLst/>
              </c:spPr>
              <c:txPr>
                <a:bodyPr rot="-5400000" vert="horz"/>
                <a:lstStyle/>
                <a:p>
                  <a:pPr>
                    <a:defRPr b="1">
                      <a:solidFill>
                        <a:schemeClr val="tx1"/>
                      </a:solidFill>
                    </a:defRPr>
                  </a:pPr>
                  <a:endParaRPr lang="en-US"/>
                </a:p>
              </c:txPr>
              <c:dLblPos val="inEnd"/>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6-042D-48F6-B9B3-027B01ACBC4E}"/>
                </c:ext>
              </c:extLst>
            </c:dLbl>
            <c:dLbl>
              <c:idx val="18"/>
              <c:numFmt formatCode="0%" sourceLinked="0"/>
              <c:spPr>
                <a:noFill/>
                <a:ln>
                  <a:noFill/>
                </a:ln>
                <a:effectLst/>
              </c:spPr>
              <c:txPr>
                <a:bodyPr rot="-5400000" vert="horz"/>
                <a:lstStyle/>
                <a:p>
                  <a:pPr>
                    <a:defRPr b="1">
                      <a:solidFill>
                        <a:schemeClr val="bg1"/>
                      </a:solidFill>
                    </a:defRPr>
                  </a:pPr>
                  <a:endParaRPr lang="en-US"/>
                </a:p>
              </c:txPr>
              <c:dLblPos val="inEnd"/>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2-CE32-4E9E-B781-CC2CD79D38BE}"/>
                </c:ext>
              </c:extLst>
            </c:dLbl>
            <c:numFmt formatCode="0.0%" sourceLinked="0"/>
            <c:spPr>
              <a:noFill/>
              <a:ln>
                <a:noFill/>
              </a:ln>
              <a:effectLst/>
            </c:spPr>
            <c:txPr>
              <a:bodyPr rot="-5400000" vert="horz"/>
              <a:lstStyle/>
              <a:p>
                <a:pPr>
                  <a:defRPr b="1">
                    <a:solidFill>
                      <a:schemeClr val="bg1"/>
                    </a:solidFill>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'Fig 4.7'!$B$36:$B$55</c:f>
              <c:strCache>
                <c:ptCount val="19"/>
                <c:pt idx="1">
                  <c:v>British Gas</c:v>
                </c:pt>
                <c:pt idx="2">
                  <c:v>E</c:v>
                </c:pt>
                <c:pt idx="3">
                  <c:v>Ecotricity</c:v>
                </c:pt>
                <c:pt idx="4">
                  <c:v>EDF</c:v>
                </c:pt>
                <c:pt idx="5">
                  <c:v>Eon</c:v>
                </c:pt>
                <c:pt idx="6">
                  <c:v>Foxglove</c:v>
                </c:pt>
                <c:pt idx="7">
                  <c:v>Fuse Energy</c:v>
                </c:pt>
                <c:pt idx="8">
                  <c:v>Good Energy</c:v>
                </c:pt>
                <c:pt idx="9">
                  <c:v>Green Energy</c:v>
                </c:pt>
                <c:pt idx="10">
                  <c:v>Home Energy</c:v>
                </c:pt>
                <c:pt idx="11">
                  <c:v>Octopus Energy Ltd</c:v>
                </c:pt>
                <c:pt idx="12">
                  <c:v>OVO</c:v>
                </c:pt>
                <c:pt idx="13">
                  <c:v>Scottish Power</c:v>
                </c:pt>
                <c:pt idx="14">
                  <c:v>So Energy</c:v>
                </c:pt>
                <c:pt idx="15">
                  <c:v>Tomato Energy</c:v>
                </c:pt>
                <c:pt idx="16">
                  <c:v>Tru Energy</c:v>
                </c:pt>
                <c:pt idx="17">
                  <c:v>Utilita</c:v>
                </c:pt>
                <c:pt idx="18">
                  <c:v>Utility Warehouse</c:v>
                </c:pt>
              </c:strCache>
            </c:strRef>
          </c:cat>
          <c:val>
            <c:numRef>
              <c:f>'Fig 4.7'!$C$36:$C$55</c:f>
              <c:numCache>
                <c:formatCode>0.00%</c:formatCode>
                <c:ptCount val="20"/>
                <c:pt idx="1">
                  <c:v>0.94147804460827977</c:v>
                </c:pt>
                <c:pt idx="2">
                  <c:v>0.41113349806814009</c:v>
                </c:pt>
                <c:pt idx="3">
                  <c:v>0.99999987816511782</c:v>
                </c:pt>
                <c:pt idx="4">
                  <c:v>1</c:v>
                </c:pt>
                <c:pt idx="5">
                  <c:v>0.99506537873891776</c:v>
                </c:pt>
                <c:pt idx="6">
                  <c:v>1.0000003724628181</c:v>
                </c:pt>
                <c:pt idx="7">
                  <c:v>0.72768552342419701</c:v>
                </c:pt>
                <c:pt idx="8">
                  <c:v>1</c:v>
                </c:pt>
                <c:pt idx="9">
                  <c:v>1</c:v>
                </c:pt>
                <c:pt idx="10">
                  <c:v>0</c:v>
                </c:pt>
                <c:pt idx="11">
                  <c:v>1.0003823289786267</c:v>
                </c:pt>
                <c:pt idx="12">
                  <c:v>0.99978616803936771</c:v>
                </c:pt>
                <c:pt idx="13">
                  <c:v>0.3572137300627255</c:v>
                </c:pt>
                <c:pt idx="14">
                  <c:v>0.85431962916594151</c:v>
                </c:pt>
                <c:pt idx="15">
                  <c:v>0.89148965414135761</c:v>
                </c:pt>
                <c:pt idx="16">
                  <c:v>1</c:v>
                </c:pt>
                <c:pt idx="17">
                  <c:v>0</c:v>
                </c:pt>
                <c:pt idx="18">
                  <c:v>1</c:v>
                </c:pt>
              </c:numCache>
            </c:numRef>
          </c:val>
          <c:extLst>
            <c:ext xmlns:c16="http://schemas.microsoft.com/office/drawing/2014/chart" uri="{C3380CC4-5D6E-409C-BE32-E72D297353CC}">
              <c16:uniqueId val="{00000003-3F9A-4AA9-8FC2-0BDEDA926A9E}"/>
            </c:ext>
          </c:extLst>
        </c:ser>
        <c:dLbls>
          <c:dLblPos val="ctr"/>
          <c:showLegendKey val="0"/>
          <c:showVal val="1"/>
          <c:showCatName val="0"/>
          <c:showSerName val="0"/>
          <c:showPercent val="0"/>
          <c:showBubbleSize val="0"/>
        </c:dLbls>
        <c:gapWidth val="50"/>
        <c:axId val="1464181760"/>
        <c:axId val="1464190080"/>
      </c:barChart>
      <c:lineChart>
        <c:grouping val="standard"/>
        <c:varyColors val="0"/>
        <c:ser>
          <c:idx val="1"/>
          <c:order val="1"/>
          <c:tx>
            <c:strRef>
              <c:f>'Fig 4.7'!$D$35</c:f>
              <c:strCache>
                <c:ptCount val="1"/>
                <c:pt idx="0">
                  <c:v>Cap</c:v>
                </c:pt>
              </c:strCache>
            </c:strRef>
          </c:tx>
          <c:spPr>
            <a:ln w="28575">
              <a:solidFill>
                <a:srgbClr val="F56927"/>
              </a:solidFill>
              <a:prstDash val="dash"/>
            </a:ln>
          </c:spPr>
          <c:marker>
            <c:symbol val="none"/>
          </c:marker>
          <c:cat>
            <c:strRef>
              <c:f>'Fig 4.7'!$B$36:$B$55</c:f>
              <c:strCache>
                <c:ptCount val="19"/>
                <c:pt idx="1">
                  <c:v>British Gas</c:v>
                </c:pt>
                <c:pt idx="2">
                  <c:v>E</c:v>
                </c:pt>
                <c:pt idx="3">
                  <c:v>Ecotricity</c:v>
                </c:pt>
                <c:pt idx="4">
                  <c:v>EDF</c:v>
                </c:pt>
                <c:pt idx="5">
                  <c:v>Eon</c:v>
                </c:pt>
                <c:pt idx="6">
                  <c:v>Foxglove</c:v>
                </c:pt>
                <c:pt idx="7">
                  <c:v>Fuse Energy</c:v>
                </c:pt>
                <c:pt idx="8">
                  <c:v>Good Energy</c:v>
                </c:pt>
                <c:pt idx="9">
                  <c:v>Green Energy</c:v>
                </c:pt>
                <c:pt idx="10">
                  <c:v>Home Energy</c:v>
                </c:pt>
                <c:pt idx="11">
                  <c:v>Octopus Energy Ltd</c:v>
                </c:pt>
                <c:pt idx="12">
                  <c:v>OVO</c:v>
                </c:pt>
                <c:pt idx="13">
                  <c:v>Scottish Power</c:v>
                </c:pt>
                <c:pt idx="14">
                  <c:v>So Energy</c:v>
                </c:pt>
                <c:pt idx="15">
                  <c:v>Tomato Energy</c:v>
                </c:pt>
                <c:pt idx="16">
                  <c:v>Tru Energy</c:v>
                </c:pt>
                <c:pt idx="17">
                  <c:v>Utilita</c:v>
                </c:pt>
                <c:pt idx="18">
                  <c:v>Utility Warehouse</c:v>
                </c:pt>
              </c:strCache>
            </c:strRef>
          </c:cat>
          <c:val>
            <c:numRef>
              <c:f>'Fig 4.7'!$D$36:$D$55</c:f>
              <c:numCache>
                <c:formatCode>0%</c:formatCode>
                <c:ptCount val="20"/>
                <c:pt idx="0">
                  <c:v>1</c:v>
                </c:pt>
                <c:pt idx="1">
                  <c:v>1</c:v>
                </c:pt>
                <c:pt idx="2">
                  <c:v>1</c:v>
                </c:pt>
                <c:pt idx="3">
                  <c:v>1</c:v>
                </c:pt>
                <c:pt idx="4">
                  <c:v>1</c:v>
                </c:pt>
                <c:pt idx="5">
                  <c:v>1</c:v>
                </c:pt>
                <c:pt idx="6">
                  <c:v>1</c:v>
                </c:pt>
                <c:pt idx="7">
                  <c:v>1</c:v>
                </c:pt>
                <c:pt idx="8">
                  <c:v>1</c:v>
                </c:pt>
                <c:pt idx="9">
                  <c:v>1</c:v>
                </c:pt>
                <c:pt idx="10">
                  <c:v>1</c:v>
                </c:pt>
                <c:pt idx="11">
                  <c:v>1</c:v>
                </c:pt>
                <c:pt idx="12">
                  <c:v>1</c:v>
                </c:pt>
                <c:pt idx="13">
                  <c:v>1</c:v>
                </c:pt>
                <c:pt idx="14">
                  <c:v>1</c:v>
                </c:pt>
                <c:pt idx="15">
                  <c:v>1</c:v>
                </c:pt>
                <c:pt idx="16">
                  <c:v>1</c:v>
                </c:pt>
                <c:pt idx="17">
                  <c:v>1</c:v>
                </c:pt>
                <c:pt idx="18">
                  <c:v>1</c:v>
                </c:pt>
                <c:pt idx="19">
                  <c:v>1</c:v>
                </c:pt>
              </c:numCache>
            </c:numRef>
          </c:val>
          <c:smooth val="0"/>
          <c:extLst>
            <c:ext xmlns:c16="http://schemas.microsoft.com/office/drawing/2014/chart" uri="{C3380CC4-5D6E-409C-BE32-E72D297353CC}">
              <c16:uniqueId val="{00000004-3F9A-4AA9-8FC2-0BDEDA926A9E}"/>
            </c:ext>
          </c:extLst>
        </c:ser>
        <c:dLbls>
          <c:showLegendKey val="0"/>
          <c:showVal val="0"/>
          <c:showCatName val="0"/>
          <c:showSerName val="0"/>
          <c:showPercent val="0"/>
          <c:showBubbleSize val="0"/>
        </c:dLbls>
        <c:marker val="1"/>
        <c:smooth val="0"/>
        <c:axId val="1464181760"/>
        <c:axId val="1464190080"/>
      </c:lineChart>
      <c:catAx>
        <c:axId val="1464181760"/>
        <c:scaling>
          <c:orientation val="minMax"/>
        </c:scaling>
        <c:delete val="0"/>
        <c:axPos val="b"/>
        <c:numFmt formatCode="General" sourceLinked="1"/>
        <c:majorTickMark val="out"/>
        <c:minorTickMark val="none"/>
        <c:tickLblPos val="nextTo"/>
        <c:spPr>
          <a:noFill/>
          <a:ln w="6350" cap="flat" cmpd="sng" algn="ctr">
            <a:solidFill>
              <a:schemeClr val="tx1">
                <a:lumMod val="50000"/>
                <a:lumOff val="50000"/>
              </a:schemeClr>
            </a:solidFill>
            <a:round/>
          </a:ln>
          <a:effectLst/>
        </c:spPr>
        <c:txPr>
          <a:bodyPr rot="-60000000" vert="horz"/>
          <a:lstStyle/>
          <a:p>
            <a:pPr>
              <a:defRPr b="1"/>
            </a:pPr>
            <a:endParaRPr lang="en-US"/>
          </a:p>
        </c:txPr>
        <c:crossAx val="1464190080"/>
        <c:crosses val="autoZero"/>
        <c:auto val="1"/>
        <c:lblAlgn val="ctr"/>
        <c:lblOffset val="100"/>
        <c:noMultiLvlLbl val="0"/>
      </c:catAx>
      <c:valAx>
        <c:axId val="1464190080"/>
        <c:scaling>
          <c:orientation val="minMax"/>
          <c:max val="1.1000000000000001"/>
          <c:min val="0"/>
        </c:scaling>
        <c:delete val="0"/>
        <c:axPos val="l"/>
        <c:majorGridlines>
          <c:spPr>
            <a:ln w="6350" cap="flat" cmpd="sng" algn="ctr">
              <a:solidFill>
                <a:srgbClr val="7F7F7F"/>
              </a:solidFill>
              <a:prstDash val="dash"/>
              <a:round/>
            </a:ln>
            <a:effectLst/>
          </c:spPr>
        </c:majorGridlines>
        <c:title>
          <c:tx>
            <c:rich>
              <a:bodyPr/>
              <a:lstStyle/>
              <a:p>
                <a:pPr>
                  <a:defRPr/>
                </a:pPr>
                <a:r>
                  <a:rPr lang="en-GB"/>
                  <a:t>Spend (% of cap)</a:t>
                </a:r>
              </a:p>
            </c:rich>
          </c:tx>
          <c:layout>
            <c:manualLayout>
              <c:xMode val="edge"/>
              <c:yMode val="edge"/>
              <c:x val="2.4929149840192353E-4"/>
              <c:y val="0.12742407407407408"/>
            </c:manualLayout>
          </c:layout>
          <c:overlay val="0"/>
        </c:title>
        <c:numFmt formatCode="0%" sourceLinked="0"/>
        <c:majorTickMark val="out"/>
        <c:minorTickMark val="none"/>
        <c:tickLblPos val="nextTo"/>
        <c:spPr>
          <a:noFill/>
          <a:ln>
            <a:solidFill>
              <a:schemeClr val="tx1">
                <a:lumMod val="50000"/>
                <a:lumOff val="50000"/>
              </a:schemeClr>
            </a:solidFill>
          </a:ln>
          <a:effectLst/>
        </c:spPr>
        <c:txPr>
          <a:bodyPr rot="-60000000" vert="horz"/>
          <a:lstStyle/>
          <a:p>
            <a:pPr>
              <a:defRPr/>
            </a:pPr>
            <a:endParaRPr lang="en-US"/>
          </a:p>
        </c:txPr>
        <c:crossAx val="1464181760"/>
        <c:crosses val="autoZero"/>
        <c:crossBetween val="midCat"/>
        <c:majorUnit val="0.1"/>
      </c:valAx>
      <c:spPr>
        <a:noFill/>
        <a:ln>
          <a:noFill/>
        </a:ln>
        <a:effectLst/>
      </c:spPr>
    </c:plotArea>
    <c:legend>
      <c:legendPos val="b"/>
      <c:legendEntry>
        <c:idx val="0"/>
        <c:delete val="1"/>
      </c:legendEntry>
      <c:layout>
        <c:manualLayout>
          <c:xMode val="edge"/>
          <c:yMode val="edge"/>
          <c:x val="0.37476214313056572"/>
          <c:y val="0.93936044164079613"/>
          <c:w val="0.25474935535298893"/>
          <c:h val="6.063955835920383E-2"/>
        </c:manualLayout>
      </c:layout>
      <c:overlay val="0"/>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ptos" panose="020B0004020202020204" pitchFamily="34" charset="0"/>
          <a:ea typeface="Verdana" panose="020B0604030504040204" pitchFamily="34" charset="0"/>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'Fig 4.8'!$C$36</c:f>
              <c:strCache>
                <c:ptCount val="1"/>
                <c:pt idx="0">
                  <c:v>Spend</c:v>
                </c:pt>
              </c:strCache>
            </c:strRef>
          </c:tx>
          <c:spPr>
            <a:solidFill>
              <a:srgbClr val="12436D"/>
            </a:solidFill>
            <a:ln w="3175">
              <a:solidFill>
                <a:schemeClr val="tx1">
                  <a:lumMod val="95000"/>
                  <a:lumOff val="5000"/>
                </a:schemeClr>
              </a:solidFill>
            </a:ln>
            <a:effectLst/>
          </c:spPr>
          <c:invertIfNegative val="0"/>
          <c:dLbls>
            <c:dLbl>
              <c:idx val="5"/>
              <c:spPr>
                <a:noFill/>
                <a:ln>
                  <a:noFill/>
                </a:ln>
                <a:effectLst/>
              </c:spPr>
              <c:txPr>
                <a:bodyPr rot="-5400000" spcFirstLastPara="1" vertOverflow="ellipsis" wrap="square" anchor="ctr" anchorCtr="1"/>
                <a:lstStyle/>
                <a:p>
                  <a:pPr>
                    <a:defRPr sz="1000" b="1" i="0" u="none" strike="noStrike" kern="1200" baseline="0">
                      <a:solidFill>
                        <a:schemeClr val="tx1"/>
                      </a:solidFill>
                      <a:latin typeface="Aptos" panose="020B0004020202020204" pitchFamily="34" charset="0"/>
                      <a:ea typeface="+mn-ea"/>
                      <a:cs typeface="+mn-cs"/>
                    </a:defRPr>
                  </a:pPr>
                  <a:endParaRPr lang="en-US"/>
                </a:p>
              </c:txPr>
              <c:dLblPos val="inEnd"/>
              <c:showLegendKey val="0"/>
              <c:showVal val="1"/>
              <c:showCatName val="0"/>
              <c:showSerName val="0"/>
              <c:showPercent val="0"/>
              <c:showBubbleSize val="0"/>
              <c:extLst>
                <c:ext xmlns:c16="http://schemas.microsoft.com/office/drawing/2014/chart" uri="{C3380CC4-5D6E-409C-BE32-E72D297353CC}">
                  <c16:uniqueId val="{00000003-F241-407B-9AF1-96BE9CF04515}"/>
                </c:ext>
              </c:extLst>
            </c:dLbl>
            <c:dLbl>
              <c:idx val="6"/>
              <c:spPr>
                <a:noFill/>
                <a:ln>
                  <a:noFill/>
                </a:ln>
                <a:effectLst/>
              </c:spPr>
              <c:txPr>
                <a:bodyPr rot="-5400000" spcFirstLastPara="1" vertOverflow="ellipsis" wrap="square" anchor="ctr" anchorCtr="1"/>
                <a:lstStyle/>
                <a:p>
                  <a:pPr>
                    <a:defRPr sz="1000" b="1" i="0" u="none" strike="noStrike" kern="1200" baseline="0">
                      <a:solidFill>
                        <a:schemeClr val="tx1"/>
                      </a:solidFill>
                      <a:latin typeface="Aptos" panose="020B0004020202020204" pitchFamily="34" charset="0"/>
                      <a:ea typeface="+mn-ea"/>
                      <a:cs typeface="+mn-cs"/>
                    </a:defRPr>
                  </a:pPr>
                  <a:endParaRPr lang="en-US"/>
                </a:p>
              </c:txPr>
              <c:dLblPos val="inEnd"/>
              <c:showLegendKey val="0"/>
              <c:showVal val="1"/>
              <c:showCatName val="0"/>
              <c:showSerName val="0"/>
              <c:showPercent val="0"/>
              <c:showBubbleSize val="0"/>
              <c:extLst>
                <c:ext xmlns:c16="http://schemas.microsoft.com/office/drawing/2014/chart" uri="{C3380CC4-5D6E-409C-BE32-E72D297353CC}">
                  <c16:uniqueId val="{00000000-B028-4153-B4F2-705E659B5B49}"/>
                </c:ext>
              </c:extLst>
            </c:dLbl>
            <c:spPr>
              <a:noFill/>
              <a:ln>
                <a:noFill/>
              </a:ln>
              <a:effectLst/>
            </c:spPr>
            <c:txPr>
              <a:bodyPr rot="-5400000" spcFirstLastPara="1" vertOverflow="ellipsis" wrap="square" anchor="ctr" anchorCtr="1"/>
              <a:lstStyle/>
              <a:p>
                <a:pPr>
                  <a:defRPr sz="1000" b="1" i="0" u="none" strike="noStrike" kern="1200" baseline="0">
                    <a:solidFill>
                      <a:schemeClr val="bg1"/>
                    </a:solidFill>
                    <a:latin typeface="Aptos" panose="020B0004020202020204" pitchFamily="34" charset="0"/>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 4.8'!$B$37:$B$43</c:f>
              <c:strCache>
                <c:ptCount val="7"/>
                <c:pt idx="0">
                  <c:v>Financial assistance payments</c:v>
                </c:pt>
                <c:pt idx="1">
                  <c:v>Energy advice</c:v>
                </c:pt>
                <c:pt idx="2">
                  <c:v>Debt assistance</c:v>
                </c:pt>
                <c:pt idx="3">
                  <c:v>Energy efficiency measures</c:v>
                </c:pt>
                <c:pt idx="4">
                  <c:v>Benefit checks</c:v>
                </c:pt>
                <c:pt idx="5">
                  <c:v>Mobile homes</c:v>
                </c:pt>
                <c:pt idx="6">
                  <c:v>Referrals</c:v>
                </c:pt>
              </c:strCache>
            </c:strRef>
          </c:cat>
          <c:val>
            <c:numRef>
              <c:f>'Fig 4.8'!$C$37:$C$43</c:f>
              <c:numCache>
                <c:formatCode>"£"#,##0.00</c:formatCode>
                <c:ptCount val="7"/>
                <c:pt idx="0">
                  <c:v>3367873.43</c:v>
                </c:pt>
                <c:pt idx="1">
                  <c:v>2471658.9</c:v>
                </c:pt>
                <c:pt idx="2">
                  <c:v>839672.44</c:v>
                </c:pt>
                <c:pt idx="3">
                  <c:v>1960371.8</c:v>
                </c:pt>
                <c:pt idx="4">
                  <c:v>941240.99</c:v>
                </c:pt>
                <c:pt idx="5">
                  <c:v>77850</c:v>
                </c:pt>
                <c:pt idx="6">
                  <c:v>8000</c:v>
                </c:pt>
              </c:numCache>
            </c:numRef>
          </c:val>
          <c:extLst>
            <c:ext xmlns:c16="http://schemas.microsoft.com/office/drawing/2014/chart" uri="{C3380CC4-5D6E-409C-BE32-E72D297353CC}">
              <c16:uniqueId val="{00000003-1F1D-4D81-9E1A-EFC8506E1C65}"/>
            </c:ext>
          </c:extLst>
        </c:ser>
        <c:ser>
          <c:idx val="3"/>
          <c:order val="3"/>
          <c:tx>
            <c:v>filler</c:v>
          </c:tx>
          <c:spPr>
            <a:solidFill>
              <a:schemeClr val="accent4"/>
            </a:solidFill>
            <a:ln>
              <a:noFill/>
            </a:ln>
            <a:effectLst/>
          </c:spPr>
          <c:invertIfNegative val="0"/>
          <c:cat>
            <c:strRef>
              <c:f>'Fig 4.8'!$B$37:$B$43</c:f>
              <c:strCache>
                <c:ptCount val="7"/>
                <c:pt idx="0">
                  <c:v>Financial assistance payments</c:v>
                </c:pt>
                <c:pt idx="1">
                  <c:v>Energy advice</c:v>
                </c:pt>
                <c:pt idx="2">
                  <c:v>Debt assistance</c:v>
                </c:pt>
                <c:pt idx="3">
                  <c:v>Energy efficiency measures</c:v>
                </c:pt>
                <c:pt idx="4">
                  <c:v>Benefit checks</c:v>
                </c:pt>
                <c:pt idx="5">
                  <c:v>Mobile homes</c:v>
                </c:pt>
                <c:pt idx="6">
                  <c:v>Referrals</c:v>
                </c:pt>
              </c:strCache>
            </c:strRef>
          </c:cat>
          <c:val>
            <c:numRef>
              <c:f>'Fig 4.8'!$G$37:$G$43</c:f>
              <c:numCache>
                <c:formatCode>General</c:formatCode>
                <c:ptCount val="7"/>
              </c:numCache>
            </c:numRef>
          </c:val>
          <c:extLst>
            <c:ext xmlns:c16="http://schemas.microsoft.com/office/drawing/2014/chart" uri="{C3380CC4-5D6E-409C-BE32-E72D297353CC}">
              <c16:uniqueId val="{00000004-1F1D-4D81-9E1A-EFC8506E1C65}"/>
            </c:ext>
          </c:extLst>
        </c:ser>
        <c:dLbls>
          <c:showLegendKey val="0"/>
          <c:showVal val="0"/>
          <c:showCatName val="0"/>
          <c:showSerName val="0"/>
          <c:showPercent val="0"/>
          <c:showBubbleSize val="0"/>
        </c:dLbls>
        <c:gapWidth val="50"/>
        <c:axId val="977364912"/>
        <c:axId val="511805696"/>
      </c:barChart>
      <c:barChart>
        <c:barDir val="col"/>
        <c:grouping val="clustered"/>
        <c:varyColors val="0"/>
        <c:ser>
          <c:idx val="2"/>
          <c:order val="1"/>
          <c:tx>
            <c:v>Filler</c:v>
          </c:tx>
          <c:spPr>
            <a:solidFill>
              <a:schemeClr val="accent3"/>
            </a:solidFill>
            <a:ln>
              <a:noFill/>
            </a:ln>
            <a:effectLst/>
          </c:spPr>
          <c:invertIfNegative val="0"/>
          <c:cat>
            <c:strRef>
              <c:f>'Fig 4.8'!$B$37:$B$43</c:f>
              <c:strCache>
                <c:ptCount val="7"/>
                <c:pt idx="0">
                  <c:v>Financial assistance payments</c:v>
                </c:pt>
                <c:pt idx="1">
                  <c:v>Energy advice</c:v>
                </c:pt>
                <c:pt idx="2">
                  <c:v>Debt assistance</c:v>
                </c:pt>
                <c:pt idx="3">
                  <c:v>Energy efficiency measures</c:v>
                </c:pt>
                <c:pt idx="4">
                  <c:v>Benefit checks</c:v>
                </c:pt>
                <c:pt idx="5">
                  <c:v>Mobile homes</c:v>
                </c:pt>
                <c:pt idx="6">
                  <c:v>Referrals</c:v>
                </c:pt>
              </c:strCache>
            </c:strRef>
          </c:cat>
          <c:val>
            <c:numRef>
              <c:f>'Fig 4.8'!$G$37:$G$43</c:f>
              <c:numCache>
                <c:formatCode>General</c:formatCode>
                <c:ptCount val="7"/>
              </c:numCache>
            </c:numRef>
          </c:val>
          <c:extLst>
            <c:ext xmlns:c16="http://schemas.microsoft.com/office/drawing/2014/chart" uri="{C3380CC4-5D6E-409C-BE32-E72D297353CC}">
              <c16:uniqueId val="{00000005-1F1D-4D81-9E1A-EFC8506E1C65}"/>
            </c:ext>
          </c:extLst>
        </c:ser>
        <c:ser>
          <c:idx val="1"/>
          <c:order val="2"/>
          <c:tx>
            <c:strRef>
              <c:f>'Fig 4.8'!$D$36</c:f>
              <c:strCache>
                <c:ptCount val="1"/>
                <c:pt idx="0">
                  <c:v>Consumers supported</c:v>
                </c:pt>
              </c:strCache>
            </c:strRef>
          </c:tx>
          <c:spPr>
            <a:solidFill>
              <a:srgbClr val="F56927"/>
            </a:solidFill>
            <a:ln w="3175">
              <a:solidFill>
                <a:schemeClr val="tx1">
                  <a:lumMod val="95000"/>
                  <a:lumOff val="5000"/>
                </a:schemeClr>
              </a:solidFill>
            </a:ln>
            <a:effectLst/>
          </c:spPr>
          <c:invertIfNegative val="0"/>
          <c:dLbls>
            <c:dLbl>
              <c:idx val="3"/>
              <c:layout>
                <c:manualLayout>
                  <c:x val="0"/>
                  <c:y val="6.8358696480812067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EBC-418C-AA4F-40FD2C10ABB2}"/>
                </c:ext>
              </c:extLst>
            </c:dLbl>
            <c:numFmt formatCode="#,##0.0" sourceLinked="0"/>
            <c:spPr>
              <a:noFill/>
              <a:ln>
                <a:noFill/>
              </a:ln>
              <a:effectLst/>
            </c:spPr>
            <c:txPr>
              <a:bodyPr rot="-5400000" spcFirstLastPara="1" vertOverflow="ellipsis" wrap="square" anchor="ctr" anchorCtr="1"/>
              <a:lstStyle/>
              <a:p>
                <a:pPr>
                  <a:defRPr sz="1000" b="1" i="0" u="none" strike="noStrike" kern="1200" baseline="0">
                    <a:solidFill>
                      <a:schemeClr val="tx1"/>
                    </a:solidFill>
                    <a:latin typeface="Aptos" panose="020B0004020202020204" pitchFamily="34" charset="0"/>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 4.8'!$B$37:$B$43</c:f>
              <c:strCache>
                <c:ptCount val="7"/>
                <c:pt idx="0">
                  <c:v>Financial assistance payments</c:v>
                </c:pt>
                <c:pt idx="1">
                  <c:v>Energy advice</c:v>
                </c:pt>
                <c:pt idx="2">
                  <c:v>Debt assistance</c:v>
                </c:pt>
                <c:pt idx="3">
                  <c:v>Energy efficiency measures</c:v>
                </c:pt>
                <c:pt idx="4">
                  <c:v>Benefit checks</c:v>
                </c:pt>
                <c:pt idx="5">
                  <c:v>Mobile homes</c:v>
                </c:pt>
                <c:pt idx="6">
                  <c:v>Referrals</c:v>
                </c:pt>
              </c:strCache>
            </c:strRef>
          </c:cat>
          <c:val>
            <c:numRef>
              <c:f>'Fig 4.8'!$D$37:$D$43</c:f>
              <c:numCache>
                <c:formatCode>#,##0</c:formatCode>
                <c:ptCount val="7"/>
                <c:pt idx="0">
                  <c:v>30531</c:v>
                </c:pt>
                <c:pt idx="1">
                  <c:v>50593</c:v>
                </c:pt>
                <c:pt idx="2">
                  <c:v>7134</c:v>
                </c:pt>
                <c:pt idx="3">
                  <c:v>5077</c:v>
                </c:pt>
                <c:pt idx="4">
                  <c:v>6050</c:v>
                </c:pt>
                <c:pt idx="5">
                  <c:v>519</c:v>
                </c:pt>
                <c:pt idx="6">
                  <c:v>240</c:v>
                </c:pt>
              </c:numCache>
            </c:numRef>
          </c:val>
          <c:extLst>
            <c:ext xmlns:c16="http://schemas.microsoft.com/office/drawing/2014/chart" uri="{C3380CC4-5D6E-409C-BE32-E72D297353CC}">
              <c16:uniqueId val="{0000000A-1F1D-4D81-9E1A-EFC8506E1C65}"/>
            </c:ext>
          </c:extLst>
        </c:ser>
        <c:dLbls>
          <c:showLegendKey val="0"/>
          <c:showVal val="0"/>
          <c:showCatName val="0"/>
          <c:showSerName val="0"/>
          <c:showPercent val="0"/>
          <c:showBubbleSize val="0"/>
        </c:dLbls>
        <c:gapWidth val="50"/>
        <c:axId val="2104570896"/>
        <c:axId val="633200960"/>
      </c:barChart>
      <c:catAx>
        <c:axId val="977364912"/>
        <c:scaling>
          <c:orientation val="minMax"/>
        </c:scaling>
        <c:delete val="0"/>
        <c:axPos val="b"/>
        <c:numFmt formatCode="General" sourceLinked="1"/>
        <c:majorTickMark val="out"/>
        <c:minorTickMark val="none"/>
        <c:tickLblPos val="nextTo"/>
        <c:spPr>
          <a:noFill/>
          <a:ln w="3175" cap="flat" cmpd="sng" algn="ctr">
            <a:solidFill>
              <a:schemeClr val="tx1">
                <a:lumMod val="95000"/>
                <a:lumOff val="5000"/>
              </a:schemeClr>
            </a:solidFill>
            <a:round/>
          </a:ln>
          <a:effectLst/>
        </c:spPr>
        <c:txPr>
          <a:bodyPr rot="-60000000" spcFirstLastPara="1" vertOverflow="ellipsis" vert="horz" wrap="square" anchor="ctr" anchorCtr="1"/>
          <a:lstStyle/>
          <a:p>
            <a:pPr>
              <a:defRPr sz="1000" b="1" i="0" u="none" strike="noStrike" kern="1200" baseline="0">
                <a:solidFill>
                  <a:sysClr val="windowText" lastClr="000000"/>
                </a:solidFill>
                <a:latin typeface="Aptos" panose="020B0004020202020204" pitchFamily="34" charset="0"/>
                <a:ea typeface="+mn-ea"/>
                <a:cs typeface="+mn-cs"/>
              </a:defRPr>
            </a:pPr>
            <a:endParaRPr lang="en-US"/>
          </a:p>
        </c:txPr>
        <c:crossAx val="511805696"/>
        <c:crosses val="autoZero"/>
        <c:auto val="1"/>
        <c:lblAlgn val="ctr"/>
        <c:lblOffset val="100"/>
        <c:noMultiLvlLbl val="0"/>
      </c:catAx>
      <c:valAx>
        <c:axId val="511805696"/>
        <c:scaling>
          <c:orientation val="minMax"/>
        </c:scaling>
        <c:delete val="0"/>
        <c:axPos val="l"/>
        <c:majorGridlines>
          <c:spPr>
            <a:ln w="9525" cap="flat" cmpd="sng" algn="ctr">
              <a:solidFill>
                <a:schemeClr val="tx1">
                  <a:lumMod val="15000"/>
                  <a:lumOff val="85000"/>
                </a:schemeClr>
              </a:solidFill>
              <a:prstDash val="dash"/>
              <a:round/>
            </a:ln>
            <a:effectLst/>
          </c:spPr>
        </c:majorGridlines>
        <c:numFmt formatCode="&quot;£&quot;#,##0.0" sourceLinked="0"/>
        <c:majorTickMark val="out"/>
        <c:minorTickMark val="none"/>
        <c:tickLblPos val="nextTo"/>
        <c:spPr>
          <a:noFill/>
          <a:ln w="3175">
            <a:solidFill>
              <a:schemeClr val="tx1">
                <a:lumMod val="95000"/>
                <a:lumOff val="5000"/>
              </a:schemeClr>
            </a:solidFill>
          </a:ln>
          <a:effectLst/>
        </c:spPr>
        <c:txPr>
          <a:bodyPr rot="-60000000" spcFirstLastPara="1" vertOverflow="ellipsis" vert="horz" wrap="square" anchor="ctr" anchorCtr="1"/>
          <a:lstStyle/>
          <a:p>
            <a:pPr>
              <a:defRPr sz="1000" b="1" i="0" u="none" strike="noStrike" kern="1200" baseline="0">
                <a:solidFill>
                  <a:sysClr val="windowText" lastClr="000000"/>
                </a:solidFill>
                <a:latin typeface="Aptos" panose="020B0004020202020204" pitchFamily="34" charset="0"/>
                <a:ea typeface="+mn-ea"/>
                <a:cs typeface="+mn-cs"/>
              </a:defRPr>
            </a:pPr>
            <a:endParaRPr lang="en-US"/>
          </a:p>
        </c:txPr>
        <c:crossAx val="977364912"/>
        <c:crosses val="autoZero"/>
        <c:crossBetween val="between"/>
        <c:dispUnits>
          <c:builtInUnit val="millions"/>
          <c:dispUnitsLbl>
            <c:layout>
              <c:manualLayout>
                <c:xMode val="edge"/>
                <c:yMode val="edge"/>
                <c:x val="1.5388832191281529E-2"/>
                <c:y val="4.5820699799482403E-2"/>
              </c:manualLayout>
            </c:layout>
            <c:tx>
              <c:rich>
                <a:bodyPr rot="-5400000" spcFirstLastPara="1" vertOverflow="ellipsis" vert="horz" wrap="square" anchor="ctr" anchorCtr="1"/>
                <a:lstStyle/>
                <a:p>
                  <a:pPr>
                    <a:defRPr sz="1000" b="0" i="0" u="none" strike="noStrike" kern="1200" baseline="0">
                      <a:solidFill>
                        <a:sysClr val="windowText" lastClr="000000"/>
                      </a:solidFill>
                      <a:latin typeface="Aptos" panose="020B0004020202020204" pitchFamily="34" charset="0"/>
                      <a:ea typeface="+mn-ea"/>
                      <a:cs typeface="+mn-cs"/>
                    </a:defRPr>
                  </a:pPr>
                  <a:r>
                    <a:rPr lang="en-GB"/>
                    <a:t>Spend (£ millions)</a:t>
                  </a:r>
                </a:p>
              </c:rich>
            </c:tx>
            <c:spPr>
              <a:noFill/>
              <a:ln>
                <a:noFill/>
              </a:ln>
              <a:effectLst/>
            </c:spPr>
            <c:txPr>
              <a:bodyPr rot="-5400000" spcFirstLastPara="1" vertOverflow="ellipsis" vert="horz" wrap="square" anchor="ctr" anchorCtr="1"/>
              <a:lstStyle/>
              <a:p>
                <a:pPr>
                  <a:defRPr sz="1000" b="0" i="0" u="none" strike="noStrike" kern="1200" baseline="0">
                    <a:solidFill>
                      <a:sysClr val="windowText" lastClr="000000"/>
                    </a:solidFill>
                    <a:latin typeface="Aptos" panose="020B0004020202020204" pitchFamily="34" charset="0"/>
                    <a:ea typeface="+mn-ea"/>
                    <a:cs typeface="+mn-cs"/>
                  </a:defRPr>
                </a:pPr>
                <a:endParaRPr lang="en-US"/>
              </a:p>
            </c:txPr>
          </c:dispUnitsLbl>
        </c:dispUnits>
      </c:valAx>
      <c:valAx>
        <c:axId val="633200960"/>
        <c:scaling>
          <c:orientation val="minMax"/>
        </c:scaling>
        <c:delete val="0"/>
        <c:axPos val="r"/>
        <c:numFmt formatCode="#,##0" sourceLinked="0"/>
        <c:majorTickMark val="out"/>
        <c:minorTickMark val="none"/>
        <c:tickLblPos val="nextTo"/>
        <c:spPr>
          <a:noFill/>
          <a:ln w="3175">
            <a:solidFill>
              <a:schemeClr val="tx1">
                <a:lumMod val="95000"/>
                <a:lumOff val="5000"/>
              </a:schemeClr>
            </a:solidFill>
          </a:ln>
          <a:effectLst/>
        </c:spPr>
        <c:txPr>
          <a:bodyPr rot="-60000000" spcFirstLastPara="1" vertOverflow="ellipsis" vert="horz" wrap="square" anchor="ctr" anchorCtr="1"/>
          <a:lstStyle/>
          <a:p>
            <a:pPr>
              <a:defRPr sz="1000" b="1" i="0" u="none" strike="noStrike" kern="1200" baseline="0">
                <a:solidFill>
                  <a:schemeClr val="tx1"/>
                </a:solidFill>
                <a:latin typeface="Aptos" panose="020B0004020202020204" pitchFamily="34" charset="0"/>
                <a:ea typeface="+mn-ea"/>
                <a:cs typeface="+mn-cs"/>
              </a:defRPr>
            </a:pPr>
            <a:endParaRPr lang="en-US"/>
          </a:p>
        </c:txPr>
        <c:crossAx val="2104570896"/>
        <c:crosses val="max"/>
        <c:crossBetween val="between"/>
        <c:dispUnits>
          <c:builtInUnit val="thousands"/>
          <c:dispUnitsLbl>
            <c:layout>
              <c:manualLayout>
                <c:xMode val="edge"/>
                <c:yMode val="edge"/>
                <c:x val="0.92739683002520135"/>
                <c:y val="4.2296030584137598E-2"/>
              </c:manualLayout>
            </c:layout>
            <c:tx>
              <c:rich>
                <a:bodyPr rot="-5400000" spcFirstLastPara="1" vertOverflow="ellipsis" vert="horz" wrap="square" anchor="ctr" anchorCtr="1"/>
                <a:lstStyle/>
                <a:p>
                  <a:pPr>
                    <a:defRPr sz="1000" b="0" i="0" u="none" strike="noStrike" kern="1200" baseline="0">
                      <a:solidFill>
                        <a:sysClr val="windowText" lastClr="000000"/>
                      </a:solidFill>
                      <a:latin typeface="Aptos" panose="020B0004020202020204" pitchFamily="34" charset="0"/>
                      <a:ea typeface="+mn-ea"/>
                      <a:cs typeface="+mn-cs"/>
                    </a:defRPr>
                  </a:pPr>
                  <a:r>
                    <a:rPr lang="en-GB"/>
                    <a:t>Customers supported</a:t>
                  </a:r>
                </a:p>
                <a:p>
                  <a:pPr>
                    <a:defRPr/>
                  </a:pPr>
                  <a:r>
                    <a:rPr lang="en-GB"/>
                    <a:t>(thousands)</a:t>
                  </a:r>
                </a:p>
              </c:rich>
            </c:tx>
            <c:spPr>
              <a:noFill/>
              <a:ln>
                <a:noFill/>
              </a:ln>
              <a:effectLst/>
            </c:spPr>
            <c:txPr>
              <a:bodyPr rot="-5400000" spcFirstLastPara="1" vertOverflow="ellipsis" vert="horz" wrap="square" anchor="ctr" anchorCtr="1"/>
              <a:lstStyle/>
              <a:p>
                <a:pPr>
                  <a:defRPr sz="1000" b="0" i="0" u="none" strike="noStrike" kern="1200" baseline="0">
                    <a:solidFill>
                      <a:sysClr val="windowText" lastClr="000000"/>
                    </a:solidFill>
                    <a:latin typeface="Aptos" panose="020B0004020202020204" pitchFamily="34" charset="0"/>
                    <a:ea typeface="+mn-ea"/>
                    <a:cs typeface="+mn-cs"/>
                  </a:defRPr>
                </a:pPr>
                <a:endParaRPr lang="en-US"/>
              </a:p>
            </c:txPr>
          </c:dispUnitsLbl>
        </c:dispUnits>
      </c:valAx>
      <c:catAx>
        <c:axId val="2104570896"/>
        <c:scaling>
          <c:orientation val="minMax"/>
        </c:scaling>
        <c:delete val="1"/>
        <c:axPos val="b"/>
        <c:numFmt formatCode="General" sourceLinked="1"/>
        <c:majorTickMark val="out"/>
        <c:minorTickMark val="none"/>
        <c:tickLblPos val="nextTo"/>
        <c:crossAx val="633200960"/>
        <c:crosses val="autoZero"/>
        <c:auto val="1"/>
        <c:lblAlgn val="ctr"/>
        <c:lblOffset val="100"/>
        <c:noMultiLvlLbl val="0"/>
      </c:catAx>
      <c:spPr>
        <a:noFill/>
        <a:ln>
          <a:noFill/>
        </a:ln>
        <a:effectLst/>
      </c:spPr>
    </c:plotArea>
    <c:legend>
      <c:legendPos val="b"/>
      <c:legendEntry>
        <c:idx val="1"/>
        <c:delete val="1"/>
      </c:legendEntry>
      <c:legendEntry>
        <c:idx val="2"/>
        <c:delete val="1"/>
      </c:legendEntry>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Aptos" panose="020B0004020202020204" pitchFamily="34" charset="0"/>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solidFill>
            <a:sysClr val="windowText" lastClr="000000"/>
          </a:solidFill>
          <a:latin typeface="Aptos" panose="020B0004020202020204" pitchFamily="34" charset="0"/>
        </a:defRPr>
      </a:pPr>
      <a:endParaRPr lang="en-U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ofPieChart>
        <c:ofPieType val="pie"/>
        <c:varyColors val="1"/>
        <c:ser>
          <c:idx val="0"/>
          <c:order val="0"/>
          <c:dPt>
            <c:idx val="0"/>
            <c:bubble3D val="0"/>
            <c:spPr>
              <a:solidFill>
                <a:srgbClr val="12436D"/>
              </a:solidFill>
              <a:ln w="19050">
                <a:solidFill>
                  <a:schemeClr val="lt1"/>
                </a:solidFill>
              </a:ln>
              <a:effectLst/>
            </c:spPr>
            <c:extLst>
              <c:ext xmlns:c16="http://schemas.microsoft.com/office/drawing/2014/chart" uri="{C3380CC4-5D6E-409C-BE32-E72D297353CC}">
                <c16:uniqueId val="{00000001-52B7-4073-AA8E-EC375A0097AE}"/>
              </c:ext>
            </c:extLst>
          </c:dPt>
          <c:dPt>
            <c:idx val="1"/>
            <c:bubble3D val="0"/>
            <c:spPr>
              <a:solidFill>
                <a:srgbClr val="28A197"/>
              </a:solidFill>
              <a:ln w="19050">
                <a:solidFill>
                  <a:schemeClr val="lt1"/>
                </a:solidFill>
              </a:ln>
              <a:effectLst/>
            </c:spPr>
            <c:extLst>
              <c:ext xmlns:c16="http://schemas.microsoft.com/office/drawing/2014/chart" uri="{C3380CC4-5D6E-409C-BE32-E72D297353CC}">
                <c16:uniqueId val="{00000003-52B7-4073-AA8E-EC375A0097AE}"/>
              </c:ext>
            </c:extLst>
          </c:dPt>
          <c:dPt>
            <c:idx val="2"/>
            <c:bubble3D val="0"/>
            <c:spPr>
              <a:solidFill>
                <a:srgbClr val="801650"/>
              </a:solidFill>
              <a:ln w="19050">
                <a:solidFill>
                  <a:schemeClr val="lt1"/>
                </a:solidFill>
              </a:ln>
              <a:effectLst/>
            </c:spPr>
            <c:extLst>
              <c:ext xmlns:c16="http://schemas.microsoft.com/office/drawing/2014/chart" uri="{C3380CC4-5D6E-409C-BE32-E72D297353CC}">
                <c16:uniqueId val="{00000005-52B7-4073-AA8E-EC375A0097AE}"/>
              </c:ext>
            </c:extLst>
          </c:dPt>
          <c:dPt>
            <c:idx val="3"/>
            <c:bubble3D val="0"/>
            <c:spPr>
              <a:solidFill>
                <a:srgbClr val="F46A25"/>
              </a:solidFill>
              <a:ln w="19050">
                <a:solidFill>
                  <a:schemeClr val="lt1"/>
                </a:solidFill>
              </a:ln>
              <a:effectLst/>
            </c:spPr>
            <c:extLst>
              <c:ext xmlns:c16="http://schemas.microsoft.com/office/drawing/2014/chart" uri="{C3380CC4-5D6E-409C-BE32-E72D297353CC}">
                <c16:uniqueId val="{00000007-52B7-4073-AA8E-EC375A0097AE}"/>
              </c:ext>
            </c:extLst>
          </c:dPt>
          <c:dPt>
            <c:idx val="4"/>
            <c:bubble3D val="0"/>
            <c:spPr>
              <a:solidFill>
                <a:srgbClr val="3D3D3D"/>
              </a:solidFill>
              <a:ln w="19050">
                <a:solidFill>
                  <a:schemeClr val="lt1"/>
                </a:solidFill>
              </a:ln>
              <a:effectLst/>
            </c:spPr>
            <c:extLst>
              <c:ext xmlns:c16="http://schemas.microsoft.com/office/drawing/2014/chart" uri="{C3380CC4-5D6E-409C-BE32-E72D297353CC}">
                <c16:uniqueId val="{00000009-52B7-4073-AA8E-EC375A0097AE}"/>
              </c:ext>
            </c:extLst>
          </c:dPt>
          <c:dPt>
            <c:idx val="5"/>
            <c:bubble3D val="0"/>
            <c:spPr>
              <a:solidFill>
                <a:srgbClr val="A285D1"/>
              </a:solidFill>
              <a:ln w="19050">
                <a:solidFill>
                  <a:schemeClr val="lt1"/>
                </a:solidFill>
              </a:ln>
              <a:effectLst/>
            </c:spPr>
            <c:extLst>
              <c:ext xmlns:c16="http://schemas.microsoft.com/office/drawing/2014/chart" uri="{C3380CC4-5D6E-409C-BE32-E72D297353CC}">
                <c16:uniqueId val="{0000000B-52B7-4073-AA8E-EC375A0097AE}"/>
              </c:ext>
            </c:extLst>
          </c:dPt>
          <c:dPt>
            <c:idx val="6"/>
            <c:bubble3D val="0"/>
            <c:spPr>
              <a:solidFill>
                <a:srgbClr val="12436D"/>
              </a:solidFill>
              <a:ln w="19050">
                <a:solidFill>
                  <a:schemeClr val="lt1"/>
                </a:solidFill>
              </a:ln>
              <a:effectLst/>
            </c:spPr>
            <c:extLst>
              <c:ext xmlns:c16="http://schemas.microsoft.com/office/drawing/2014/chart" uri="{C3380CC4-5D6E-409C-BE32-E72D297353CC}">
                <c16:uniqueId val="{0000000D-52B7-4073-AA8E-EC375A0097AE}"/>
              </c:ext>
            </c:extLst>
          </c:dPt>
          <c:dPt>
            <c:idx val="7"/>
            <c:bubble3D val="0"/>
            <c:spPr>
              <a:solidFill>
                <a:srgbClr val="9E480E"/>
              </a:solidFill>
              <a:ln w="19050">
                <a:solidFill>
                  <a:schemeClr val="lt1"/>
                </a:solidFill>
              </a:ln>
              <a:effectLst/>
            </c:spPr>
            <c:extLst>
              <c:ext xmlns:c16="http://schemas.microsoft.com/office/drawing/2014/chart" uri="{C3380CC4-5D6E-409C-BE32-E72D297353CC}">
                <c16:uniqueId val="{0000000F-52B7-4073-AA8E-EC375A0097AE}"/>
              </c:ext>
            </c:extLst>
          </c:dPt>
          <c:dPt>
            <c:idx val="8"/>
            <c:bubble3D val="0"/>
            <c:spPr>
              <a:solidFill>
                <a:srgbClr val="E2C700"/>
              </a:solidFill>
              <a:ln w="19050">
                <a:solidFill>
                  <a:schemeClr val="lt1"/>
                </a:solidFill>
              </a:ln>
              <a:effectLst/>
            </c:spPr>
            <c:extLst>
              <c:ext xmlns:c16="http://schemas.microsoft.com/office/drawing/2014/chart" uri="{C3380CC4-5D6E-409C-BE32-E72D297353CC}">
                <c16:uniqueId val="{00000011-52B7-4073-AA8E-EC375A0097AE}"/>
              </c:ext>
            </c:extLst>
          </c:dPt>
          <c:dPt>
            <c:idx val="9"/>
            <c:bubble3D val="0"/>
            <c:spPr>
              <a:solidFill>
                <a:srgbClr val="BFBFBF"/>
              </a:solidFill>
              <a:ln w="19050">
                <a:solidFill>
                  <a:schemeClr val="lt1"/>
                </a:solidFill>
              </a:ln>
              <a:effectLst/>
            </c:spPr>
            <c:extLst>
              <c:ext xmlns:c16="http://schemas.microsoft.com/office/drawing/2014/chart" uri="{C3380CC4-5D6E-409C-BE32-E72D297353CC}">
                <c16:uniqueId val="{00000013-52B7-4073-AA8E-EC375A0097AE}"/>
              </c:ext>
            </c:extLst>
          </c:dPt>
          <c:dLbls>
            <c:dLbl>
              <c:idx val="0"/>
              <c:delete val="1"/>
              <c:extLst>
                <c:ext xmlns:c15="http://schemas.microsoft.com/office/drawing/2012/chart" uri="{CE6537A1-D6FC-4f65-9D91-7224C49458BB}"/>
                <c:ext xmlns:c16="http://schemas.microsoft.com/office/drawing/2014/chart" uri="{C3380CC4-5D6E-409C-BE32-E72D297353CC}">
                  <c16:uniqueId val="{00000001-52B7-4073-AA8E-EC375A0097AE}"/>
                </c:ext>
              </c:extLst>
            </c:dLbl>
            <c:dLbl>
              <c:idx val="1"/>
              <c:layout>
                <c:manualLayout>
                  <c:x val="-1.3214683237115665E-2"/>
                  <c:y val="-0.1987424413924182"/>
                </c:manualLayout>
              </c:layou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3-52B7-4073-AA8E-EC375A0097AE}"/>
                </c:ext>
              </c:extLst>
            </c:dLbl>
            <c:dLbl>
              <c:idx val="2"/>
              <c:layout>
                <c:manualLayout>
                  <c:x val="4.9660002053797697E-2"/>
                  <c:y val="3.1813763172708509E-2"/>
                </c:manualLayout>
              </c:layout>
              <c:numFmt formatCode="0.0%" sourceLinked="0"/>
              <c:spPr>
                <a:noFill/>
                <a:ln>
                  <a:noFill/>
                </a:ln>
                <a:effectLst/>
              </c:spPr>
              <c:txPr>
                <a:bodyPr rot="0" spcFirstLastPara="1" vertOverflow="ellipsis" vert="horz" wrap="square" anchor="ctr" anchorCtr="1"/>
                <a:lstStyle/>
                <a:p>
                  <a:pPr>
                    <a:defRPr sz="1000" b="1" i="0" u="none" strike="noStrike" kern="1200" baseline="0">
                      <a:solidFill>
                        <a:schemeClr val="bg1"/>
                      </a:solidFill>
                      <a:latin typeface="Aptos" panose="020B0004020202020204" pitchFamily="34" charset="0"/>
                      <a:ea typeface="+mn-ea"/>
                      <a:cs typeface="+mn-cs"/>
                    </a:defRPr>
                  </a:pPr>
                  <a:endParaRPr lang="en-US"/>
                </a:p>
              </c:txPr>
              <c:showLegendKey val="0"/>
              <c:showVal val="1"/>
              <c:showCatName val="1"/>
              <c:showSerName val="0"/>
              <c:showPercent val="0"/>
              <c:showBubbleSize val="0"/>
              <c:separator>
</c:separator>
              <c:extLst>
                <c:ext xmlns:c15="http://schemas.microsoft.com/office/drawing/2012/chart" uri="{CE6537A1-D6FC-4f65-9D91-7224C49458BB}">
                  <c15:layout>
                    <c:manualLayout>
                      <c:w val="0.22532912314792325"/>
                      <c:h val="9.238657572835067E-2"/>
                    </c:manualLayout>
                  </c15:layout>
                </c:ext>
                <c:ext xmlns:c16="http://schemas.microsoft.com/office/drawing/2014/chart" uri="{C3380CC4-5D6E-409C-BE32-E72D297353CC}">
                  <c16:uniqueId val="{00000005-52B7-4073-AA8E-EC375A0097AE}"/>
                </c:ext>
              </c:extLst>
            </c:dLbl>
            <c:dLbl>
              <c:idx val="3"/>
              <c:layout>
                <c:manualLayout>
                  <c:x val="1.9897493068432776E-2"/>
                  <c:y val="0.1808470482842944"/>
                </c:manualLayout>
              </c:layout>
              <c:numFmt formatCode="0.0%" sourceLinked="0"/>
              <c:spPr>
                <a:noFill/>
                <a:ln>
                  <a:noFill/>
                </a:ln>
                <a:effectLst/>
              </c:spPr>
              <c:txPr>
                <a:bodyPr rot="0" spcFirstLastPara="1" vertOverflow="ellipsis" vert="horz" wrap="square" anchor="ctr" anchorCtr="1"/>
                <a:lstStyle/>
                <a:p>
                  <a:pPr>
                    <a:defRPr sz="1000" b="1" i="0" u="none" strike="noStrike" kern="1200" baseline="0">
                      <a:solidFill>
                        <a:sysClr val="windowText" lastClr="000000"/>
                      </a:solidFill>
                      <a:latin typeface="Aptos" panose="020B0004020202020204" pitchFamily="34" charset="0"/>
                      <a:ea typeface="+mn-ea"/>
                      <a:cs typeface="+mn-cs"/>
                    </a:defRPr>
                  </a:pPr>
                  <a:endParaRPr lang="en-US"/>
                </a:p>
              </c:txPr>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7-52B7-4073-AA8E-EC375A0097AE}"/>
                </c:ext>
              </c:extLst>
            </c:dLbl>
            <c:dLbl>
              <c:idx val="4"/>
              <c:layout>
                <c:manualLayout>
                  <c:x val="-2.0427614844472038E-2"/>
                  <c:y val="-4.6643947968936315E-3"/>
                </c:manualLayout>
              </c:layou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9-52B7-4073-AA8E-EC375A0097AE}"/>
                </c:ext>
              </c:extLst>
            </c:dLbl>
            <c:dLbl>
              <c:idx val="5"/>
              <c:layout>
                <c:manualLayout>
                  <c:x val="0.13710988171777752"/>
                  <c:y val="-0.12914986471681325"/>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B-52B7-4073-AA8E-EC375A0097AE}"/>
                </c:ext>
              </c:extLst>
            </c:dLbl>
            <c:dLbl>
              <c:idx val="6"/>
              <c:layout>
                <c:manualLayout>
                  <c:x val="-0.11822040200139045"/>
                  <c:y val="0.16982392000435806"/>
                </c:manualLayout>
              </c:layout>
              <c:numFmt formatCode="0.0%" sourceLinked="0"/>
              <c:spPr>
                <a:noFill/>
                <a:ln>
                  <a:noFill/>
                </a:ln>
                <a:effectLst/>
              </c:spPr>
              <c:txPr>
                <a:bodyPr rot="0" spcFirstLastPara="1" vertOverflow="ellipsis" vert="horz" wrap="square" anchor="ctr" anchorCtr="1"/>
                <a:lstStyle/>
                <a:p>
                  <a:pPr>
                    <a:defRPr sz="1000" b="1" i="0" u="none" strike="noStrike" kern="1200" baseline="0">
                      <a:solidFill>
                        <a:schemeClr val="bg1"/>
                      </a:solidFill>
                      <a:latin typeface="Aptos" panose="020B0004020202020204" pitchFamily="34" charset="0"/>
                      <a:ea typeface="+mn-ea"/>
                      <a:cs typeface="+mn-cs"/>
                    </a:defRPr>
                  </a:pPr>
                  <a:endParaRPr lang="en-US"/>
                </a:p>
              </c:txPr>
              <c:showLegendKey val="0"/>
              <c:showVal val="1"/>
              <c:showCatName val="1"/>
              <c:showSerName val="0"/>
              <c:showPercent val="0"/>
              <c:showBubbleSize val="0"/>
              <c:extLst>
                <c:ext xmlns:c15="http://schemas.microsoft.com/office/drawing/2012/chart" uri="{CE6537A1-D6FC-4f65-9D91-7224C49458BB}">
                  <c15:layout>
                    <c:manualLayout>
                      <c:w val="0.19245161476893005"/>
                      <c:h val="0.12494960928278726"/>
                    </c:manualLayout>
                  </c15:layout>
                </c:ext>
                <c:ext xmlns:c16="http://schemas.microsoft.com/office/drawing/2014/chart" uri="{C3380CC4-5D6E-409C-BE32-E72D297353CC}">
                  <c16:uniqueId val="{0000000D-52B7-4073-AA8E-EC375A0097AE}"/>
                </c:ext>
              </c:extLst>
            </c:dLbl>
            <c:dLbl>
              <c:idx val="7"/>
              <c:layout>
                <c:manualLayout>
                  <c:x val="-1.0564074356920726E-3"/>
                  <c:y val="0.10159458625135434"/>
                </c:manualLayout>
              </c:layout>
              <c:showLegendKey val="0"/>
              <c:showVal val="1"/>
              <c:showCatName val="1"/>
              <c:showSerName val="0"/>
              <c:showPercent val="0"/>
              <c:showBubbleSize val="0"/>
              <c:separator>
</c:separator>
              <c:extLst>
                <c:ext xmlns:c15="http://schemas.microsoft.com/office/drawing/2012/chart" uri="{CE6537A1-D6FC-4f65-9D91-7224C49458BB}">
                  <c15:layout>
                    <c:manualLayout>
                      <c:w val="9.5863368157401166E-2"/>
                      <c:h val="0.12425642670798805"/>
                    </c:manualLayout>
                  </c15:layout>
                </c:ext>
                <c:ext xmlns:c16="http://schemas.microsoft.com/office/drawing/2014/chart" uri="{C3380CC4-5D6E-409C-BE32-E72D297353CC}">
                  <c16:uniqueId val="{0000000F-52B7-4073-AA8E-EC375A0097AE}"/>
                </c:ext>
              </c:extLst>
            </c:dLbl>
            <c:dLbl>
              <c:idx val="8"/>
              <c:layout>
                <c:manualLayout>
                  <c:x val="-2.5044676001610127E-2"/>
                  <c:y val="0.22474780429637611"/>
                </c:manualLayout>
              </c:layou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1-52B7-4073-AA8E-EC375A0097AE}"/>
                </c:ext>
              </c:extLst>
            </c:dLbl>
            <c:dLbl>
              <c:idx val="9"/>
              <c:delete val="1"/>
              <c:extLst>
                <c:ext xmlns:c15="http://schemas.microsoft.com/office/drawing/2012/chart" uri="{CE6537A1-D6FC-4f65-9D91-7224C49458BB}"/>
                <c:ext xmlns:c16="http://schemas.microsoft.com/office/drawing/2014/chart" uri="{C3380CC4-5D6E-409C-BE32-E72D297353CC}">
                  <c16:uniqueId val="{00000013-52B7-4073-AA8E-EC375A0097AE}"/>
                </c:ext>
              </c:extLst>
            </c:dLbl>
            <c:numFmt formatCode="0.0%" sourceLinked="0"/>
            <c:spPr>
              <a:noFill/>
              <a:ln>
                <a:noFill/>
              </a:ln>
              <a:effectLst/>
            </c:spPr>
            <c:txPr>
              <a:bodyPr rot="0" spcFirstLastPara="1" vertOverflow="ellipsis" vert="horz" wrap="square" anchor="ctr" anchorCtr="1"/>
              <a:lstStyle/>
              <a:p>
                <a:pPr>
                  <a:defRPr sz="1000" b="1" i="0" u="none" strike="noStrike" kern="1200" baseline="0">
                    <a:solidFill>
                      <a:schemeClr val="tx1"/>
                    </a:solidFill>
                    <a:latin typeface="Aptos" panose="020B0004020202020204" pitchFamily="34" charset="0"/>
                    <a:ea typeface="+mn-ea"/>
                    <a:cs typeface="+mn-cs"/>
                  </a:defRPr>
                </a:pPr>
                <a:endParaRPr lang="en-US"/>
              </a:p>
            </c:txPr>
            <c:showLegendKey val="0"/>
            <c:showVal val="1"/>
            <c:showCatName val="1"/>
            <c:showSerName val="0"/>
            <c:showPercent val="0"/>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'Fig 4.9'!$B$35:$B$43</c:f>
              <c:strCache>
                <c:ptCount val="9"/>
                <c:pt idx="0">
                  <c:v>Initiative</c:v>
                </c:pt>
                <c:pt idx="1">
                  <c:v>Financial assistance payments</c:v>
                </c:pt>
                <c:pt idx="2">
                  <c:v>Energy advice</c:v>
                </c:pt>
                <c:pt idx="3">
                  <c:v>Energy efficiency measures</c:v>
                </c:pt>
                <c:pt idx="4">
                  <c:v>Benefit checks</c:v>
                </c:pt>
                <c:pt idx="5">
                  <c:v>Debt assistance</c:v>
                </c:pt>
                <c:pt idx="6">
                  <c:v>Management/ admin costs</c:v>
                </c:pt>
                <c:pt idx="7">
                  <c:v>Mobile homes</c:v>
                </c:pt>
                <c:pt idx="8">
                  <c:v>Referrals</c:v>
                </c:pt>
              </c:strCache>
            </c:strRef>
          </c:cat>
          <c:val>
            <c:numRef>
              <c:f>'Fig 4.9'!$D$35:$D$43</c:f>
              <c:numCache>
                <c:formatCode>0.00%</c:formatCode>
                <c:ptCount val="9"/>
                <c:pt idx="0" formatCode="General">
                  <c:v>0</c:v>
                </c:pt>
                <c:pt idx="1">
                  <c:v>0.32661999727046759</c:v>
                </c:pt>
                <c:pt idx="2">
                  <c:v>0.23970414564288622</c:v>
                </c:pt>
                <c:pt idx="3">
                  <c:v>0.19011897129551616</c:v>
                </c:pt>
                <c:pt idx="4">
                  <c:v>9.128256627644471E-2</c:v>
                </c:pt>
                <c:pt idx="5">
                  <c:v>8.1432338762471482E-2</c:v>
                </c:pt>
                <c:pt idx="6">
                  <c:v>6.2516155168658702E-2</c:v>
                </c:pt>
                <c:pt idx="7">
                  <c:v>7.5499769560835005E-3</c:v>
                </c:pt>
                <c:pt idx="8">
                  <c:v>7.7584862747165069E-4</c:v>
                </c:pt>
              </c:numCache>
            </c:numRef>
          </c:val>
          <c:extLst>
            <c:ext xmlns:c16="http://schemas.microsoft.com/office/drawing/2014/chart" uri="{C3380CC4-5D6E-409C-BE32-E72D297353CC}">
              <c16:uniqueId val="{00000014-52B7-4073-AA8E-EC375A0097AE}"/>
            </c:ext>
          </c:extLst>
        </c:ser>
        <c:dLbls>
          <c:showLegendKey val="0"/>
          <c:showVal val="0"/>
          <c:showCatName val="0"/>
          <c:showSerName val="0"/>
          <c:showPercent val="0"/>
          <c:showBubbleSize val="0"/>
          <c:showLeaderLines val="1"/>
        </c:dLbls>
        <c:gapWidth val="100"/>
        <c:splitType val="pos"/>
        <c:splitPos val="4"/>
        <c:secondPieSize val="75"/>
        <c:serLines>
          <c:spPr>
            <a:ln w="9525" cap="flat" cmpd="sng" algn="ctr">
              <a:solidFill>
                <a:schemeClr val="tx1">
                  <a:lumMod val="35000"/>
                  <a:lumOff val="65000"/>
                </a:schemeClr>
              </a:solidFill>
              <a:round/>
            </a:ln>
            <a:effectLst/>
          </c:spPr>
        </c:serLines>
      </c:ofPie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b="1">
          <a:solidFill>
            <a:schemeClr val="tx1"/>
          </a:solidFill>
          <a:latin typeface="Aptos" panose="020B0004020202020204" pitchFamily="34" charset="0"/>
        </a:defRPr>
      </a:pPr>
      <a:endParaRPr lang="en-U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452255961341007"/>
          <c:y val="3.8771361368792799E-2"/>
          <c:w val="0.84727683642380824"/>
          <c:h val="0.65555461502702472"/>
        </c:manualLayout>
      </c:layout>
      <c:barChart>
        <c:barDir val="col"/>
        <c:grouping val="clustered"/>
        <c:varyColors val="0"/>
        <c:ser>
          <c:idx val="0"/>
          <c:order val="0"/>
          <c:tx>
            <c:strRef>
              <c:f>'Fig 4.10'!$C$35</c:f>
              <c:strCache>
                <c:ptCount val="1"/>
                <c:pt idx="0">
                  <c:v>Spend against cap in SY14</c:v>
                </c:pt>
              </c:strCache>
            </c:strRef>
          </c:tx>
          <c:spPr>
            <a:solidFill>
              <a:srgbClr val="12436D"/>
            </a:solidFill>
            <a:ln w="3175">
              <a:solidFill>
                <a:schemeClr val="tx1">
                  <a:lumMod val="95000"/>
                  <a:lumOff val="5000"/>
                </a:schemeClr>
              </a:solidFill>
            </a:ln>
            <a:effectLst/>
          </c:spPr>
          <c:invertIfNegative val="0"/>
          <c:dLbls>
            <c:dLbl>
              <c:idx val="1"/>
              <c:numFmt formatCode="0.0%" sourceLinked="0"/>
              <c:spPr>
                <a:noFill/>
                <a:ln>
                  <a:noFill/>
                </a:ln>
                <a:effectLst/>
              </c:spPr>
              <c:txPr>
                <a:bodyPr rot="-5400000" spcFirstLastPara="1" vertOverflow="ellipsis" wrap="square" anchor="ctr" anchorCtr="1"/>
                <a:lstStyle/>
                <a:p>
                  <a:pPr>
                    <a:defRPr sz="900" b="1" i="0" u="none" strike="noStrike" kern="1200" baseline="0">
                      <a:solidFill>
                        <a:schemeClr val="bg1"/>
                      </a:solidFill>
                      <a:latin typeface="Aptos" panose="020B0004020202020204" pitchFamily="34" charset="0"/>
                      <a:ea typeface="+mn-ea"/>
                      <a:cs typeface="+mn-cs"/>
                    </a:defRPr>
                  </a:pPr>
                  <a:endParaRPr lang="en-US"/>
                </a:p>
              </c:txPr>
              <c:dLblPos val="inEnd"/>
              <c:showLegendKey val="0"/>
              <c:showVal val="1"/>
              <c:showCatName val="0"/>
              <c:showSerName val="0"/>
              <c:showPercent val="0"/>
              <c:showBubbleSize val="0"/>
              <c:extLst>
                <c:ext xmlns:c16="http://schemas.microsoft.com/office/drawing/2014/chart" uri="{C3380CC4-5D6E-409C-BE32-E72D297353CC}">
                  <c16:uniqueId val="{00000000-08B3-470E-A288-1B39D70C1D35}"/>
                </c:ext>
              </c:extLst>
            </c:dLbl>
            <c:dLbl>
              <c:idx val="2"/>
              <c:numFmt formatCode="0.0%" sourceLinked="0"/>
              <c:spPr>
                <a:noFill/>
                <a:ln>
                  <a:noFill/>
                </a:ln>
                <a:effectLst/>
              </c:spPr>
              <c:txPr>
                <a:bodyPr rot="-5400000" spcFirstLastPara="1" vertOverflow="ellipsis" wrap="square" anchor="ctr" anchorCtr="1"/>
                <a:lstStyle/>
                <a:p>
                  <a:pPr>
                    <a:defRPr sz="900" b="1" i="0" u="none" strike="noStrike" kern="1200" baseline="0">
                      <a:solidFill>
                        <a:schemeClr val="bg1"/>
                      </a:solidFill>
                      <a:latin typeface="Aptos" panose="020B0004020202020204" pitchFamily="34" charset="0"/>
                      <a:ea typeface="+mn-ea"/>
                      <a:cs typeface="+mn-cs"/>
                    </a:defRPr>
                  </a:pPr>
                  <a:endParaRPr lang="en-US"/>
                </a:p>
              </c:txPr>
              <c:dLblPos val="inEnd"/>
              <c:showLegendKey val="0"/>
              <c:showVal val="1"/>
              <c:showCatName val="0"/>
              <c:showSerName val="0"/>
              <c:showPercent val="0"/>
              <c:showBubbleSize val="0"/>
              <c:extLst>
                <c:ext xmlns:c16="http://schemas.microsoft.com/office/drawing/2014/chart" uri="{C3380CC4-5D6E-409C-BE32-E72D297353CC}">
                  <c16:uniqueId val="{00000001-08B3-470E-A288-1B39D70C1D35}"/>
                </c:ext>
              </c:extLst>
            </c:dLbl>
            <c:dLbl>
              <c:idx val="5"/>
              <c:numFmt formatCode="0%" sourceLinked="0"/>
              <c:spPr>
                <a:noFill/>
                <a:ln>
                  <a:noFill/>
                </a:ln>
                <a:effectLst/>
              </c:spPr>
              <c:txPr>
                <a:bodyPr rot="-5400000" spcFirstLastPara="1" vertOverflow="ellipsis" wrap="square" anchor="ctr" anchorCtr="1"/>
                <a:lstStyle/>
                <a:p>
                  <a:pPr>
                    <a:defRPr sz="900" b="1" i="0" u="none" strike="noStrike" kern="1200" baseline="0">
                      <a:solidFill>
                        <a:schemeClr val="bg1"/>
                      </a:solidFill>
                      <a:latin typeface="Aptos" panose="020B0004020202020204" pitchFamily="34" charset="0"/>
                      <a:ea typeface="+mn-ea"/>
                      <a:cs typeface="+mn-cs"/>
                    </a:defRPr>
                  </a:pPr>
                  <a:endParaRPr lang="en-US"/>
                </a:p>
              </c:txPr>
              <c:dLblPos val="inEnd"/>
              <c:showLegendKey val="0"/>
              <c:showVal val="1"/>
              <c:showCatName val="0"/>
              <c:showSerName val="0"/>
              <c:showPercent val="0"/>
              <c:showBubbleSize val="0"/>
              <c:extLst>
                <c:ext xmlns:c16="http://schemas.microsoft.com/office/drawing/2014/chart" uri="{C3380CC4-5D6E-409C-BE32-E72D297353CC}">
                  <c16:uniqueId val="{00000003-08B3-470E-A288-1B39D70C1D35}"/>
                </c:ext>
              </c:extLst>
            </c:dLbl>
            <c:dLbl>
              <c:idx val="6"/>
              <c:numFmt formatCode="0%" sourceLinked="0"/>
              <c:spPr>
                <a:noFill/>
                <a:ln>
                  <a:noFill/>
                </a:ln>
                <a:effectLst/>
              </c:spPr>
              <c:txPr>
                <a:bodyPr rot="-5400000" spcFirstLastPara="1" vertOverflow="ellipsis" wrap="square" anchor="ctr" anchorCtr="1"/>
                <a:lstStyle/>
                <a:p>
                  <a:pPr>
                    <a:defRPr sz="900" b="1" i="0" u="none" strike="noStrike" kern="1200" baseline="0">
                      <a:solidFill>
                        <a:schemeClr val="bg1"/>
                      </a:solidFill>
                      <a:latin typeface="Aptos" panose="020B0004020202020204" pitchFamily="34" charset="0"/>
                      <a:ea typeface="+mn-ea"/>
                      <a:cs typeface="+mn-cs"/>
                    </a:defRPr>
                  </a:pPr>
                  <a:endParaRPr lang="en-US"/>
                </a:p>
              </c:txPr>
              <c:dLblPos val="inEnd"/>
              <c:showLegendKey val="0"/>
              <c:showVal val="1"/>
              <c:showCatName val="0"/>
              <c:showSerName val="0"/>
              <c:showPercent val="0"/>
              <c:showBubbleSize val="0"/>
              <c:extLst>
                <c:ext xmlns:c16="http://schemas.microsoft.com/office/drawing/2014/chart" uri="{C3380CC4-5D6E-409C-BE32-E72D297353CC}">
                  <c16:uniqueId val="{00000004-08B3-470E-A288-1B39D70C1D35}"/>
                </c:ext>
              </c:extLst>
            </c:dLbl>
            <c:dLbl>
              <c:idx val="11"/>
              <c:numFmt formatCode="0%" sourceLinked="0"/>
              <c:spPr>
                <a:noFill/>
                <a:ln>
                  <a:noFill/>
                </a:ln>
                <a:effectLst/>
              </c:spPr>
              <c:txPr>
                <a:bodyPr rot="-5400000" spcFirstLastPara="1" vertOverflow="ellipsis" wrap="square" anchor="ctr" anchorCtr="1"/>
                <a:lstStyle/>
                <a:p>
                  <a:pPr>
                    <a:defRPr sz="900" b="1" i="0" u="none" strike="noStrike" kern="1200" baseline="0">
                      <a:solidFill>
                        <a:schemeClr val="bg1"/>
                      </a:solidFill>
                      <a:latin typeface="Aptos" panose="020B0004020202020204" pitchFamily="34" charset="0"/>
                      <a:ea typeface="+mn-ea"/>
                      <a:cs typeface="+mn-cs"/>
                    </a:defRPr>
                  </a:pPr>
                  <a:endParaRPr lang="en-US"/>
                </a:p>
              </c:txPr>
              <c:dLblPos val="inEnd"/>
              <c:showLegendKey val="0"/>
              <c:showVal val="1"/>
              <c:showCatName val="0"/>
              <c:showSerName val="0"/>
              <c:showPercent val="0"/>
              <c:showBubbleSize val="0"/>
              <c:extLst>
                <c:ext xmlns:c16="http://schemas.microsoft.com/office/drawing/2014/chart" uri="{C3380CC4-5D6E-409C-BE32-E72D297353CC}">
                  <c16:uniqueId val="{00000009-08B3-470E-A288-1B39D70C1D35}"/>
                </c:ext>
              </c:extLst>
            </c:dLbl>
            <c:dLbl>
              <c:idx val="12"/>
              <c:numFmt formatCode="0%" sourceLinked="0"/>
              <c:spPr>
                <a:noFill/>
                <a:ln>
                  <a:noFill/>
                </a:ln>
                <a:effectLst/>
              </c:spPr>
              <c:txPr>
                <a:bodyPr rot="-5400000" spcFirstLastPara="1" vertOverflow="ellipsis" wrap="square" anchor="ctr" anchorCtr="1"/>
                <a:lstStyle/>
                <a:p>
                  <a:pPr>
                    <a:defRPr sz="900" b="1" i="0" u="none" strike="noStrike" kern="1200" baseline="0">
                      <a:solidFill>
                        <a:schemeClr val="bg1"/>
                      </a:solidFill>
                      <a:latin typeface="Aptos" panose="020B0004020202020204" pitchFamily="34" charset="0"/>
                      <a:ea typeface="+mn-ea"/>
                      <a:cs typeface="+mn-cs"/>
                    </a:defRPr>
                  </a:pPr>
                  <a:endParaRPr lang="en-US"/>
                </a:p>
              </c:txPr>
              <c:dLblPos val="inEnd"/>
              <c:showLegendKey val="0"/>
              <c:showVal val="1"/>
              <c:showCatName val="0"/>
              <c:showSerName val="0"/>
              <c:showPercent val="0"/>
              <c:showBubbleSize val="0"/>
              <c:extLst>
                <c:ext xmlns:c16="http://schemas.microsoft.com/office/drawing/2014/chart" uri="{C3380CC4-5D6E-409C-BE32-E72D297353CC}">
                  <c16:uniqueId val="{0000000A-08B3-470E-A288-1B39D70C1D35}"/>
                </c:ext>
              </c:extLst>
            </c:dLbl>
            <c:dLbl>
              <c:idx val="14"/>
              <c:numFmt formatCode="0.0%" sourceLinked="0"/>
              <c:spPr>
                <a:noFill/>
                <a:ln>
                  <a:noFill/>
                </a:ln>
                <a:effectLst/>
              </c:spPr>
              <c:txPr>
                <a:bodyPr rot="-5400000" spcFirstLastPara="1" vertOverflow="ellipsis" wrap="square" anchor="ctr" anchorCtr="1"/>
                <a:lstStyle/>
                <a:p>
                  <a:pPr>
                    <a:defRPr sz="900" b="1" i="0" u="none" strike="noStrike" kern="1200" baseline="0">
                      <a:solidFill>
                        <a:schemeClr val="bg1"/>
                      </a:solidFill>
                      <a:latin typeface="Aptos" panose="020B0004020202020204" pitchFamily="34" charset="0"/>
                      <a:ea typeface="+mn-ea"/>
                      <a:cs typeface="+mn-cs"/>
                    </a:defRPr>
                  </a:pPr>
                  <a:endParaRPr lang="en-US"/>
                </a:p>
              </c:txPr>
              <c:dLblPos val="inEnd"/>
              <c:showLegendKey val="0"/>
              <c:showVal val="1"/>
              <c:showCatName val="0"/>
              <c:showSerName val="0"/>
              <c:showPercent val="0"/>
              <c:showBubbleSize val="0"/>
              <c:extLst>
                <c:ext xmlns:c16="http://schemas.microsoft.com/office/drawing/2014/chart" uri="{C3380CC4-5D6E-409C-BE32-E72D297353CC}">
                  <c16:uniqueId val="{0000000D-08B3-470E-A288-1B39D70C1D35}"/>
                </c:ext>
              </c:extLst>
            </c:dLbl>
            <c:numFmt formatCode="0%" sourceLinked="0"/>
            <c:spPr>
              <a:noFill/>
              <a:ln>
                <a:noFill/>
              </a:ln>
              <a:effectLst/>
            </c:spPr>
            <c:txPr>
              <a:bodyPr rot="-5400000" spcFirstLastPara="1" vertOverflow="ellipsis" wrap="square" anchor="ctr" anchorCtr="1"/>
              <a:lstStyle/>
              <a:p>
                <a:pPr>
                  <a:defRPr sz="900" b="1" i="0" u="none" strike="noStrike" kern="1200" baseline="0">
                    <a:solidFill>
                      <a:sysClr val="windowText" lastClr="000000"/>
                    </a:solidFill>
                    <a:latin typeface="Aptos" panose="020B0004020202020204" pitchFamily="34" charset="0"/>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 4.10'!$B$36:$B$55</c:f>
              <c:strCache>
                <c:ptCount val="19"/>
                <c:pt idx="1">
                  <c:v>British Gas</c:v>
                </c:pt>
                <c:pt idx="2">
                  <c:v>E</c:v>
                </c:pt>
                <c:pt idx="3">
                  <c:v>Ecotricity</c:v>
                </c:pt>
                <c:pt idx="4">
                  <c:v>EDF</c:v>
                </c:pt>
                <c:pt idx="5">
                  <c:v>Eon</c:v>
                </c:pt>
                <c:pt idx="6">
                  <c:v>Foxglove</c:v>
                </c:pt>
                <c:pt idx="7">
                  <c:v>Fuse Energy</c:v>
                </c:pt>
                <c:pt idx="8">
                  <c:v>Good Energy</c:v>
                </c:pt>
                <c:pt idx="9">
                  <c:v>Green Energy</c:v>
                </c:pt>
                <c:pt idx="10">
                  <c:v>Home Energy</c:v>
                </c:pt>
                <c:pt idx="11">
                  <c:v>Octopus Energy Ltd</c:v>
                </c:pt>
                <c:pt idx="12">
                  <c:v>OVO</c:v>
                </c:pt>
                <c:pt idx="13">
                  <c:v>Scottish Power</c:v>
                </c:pt>
                <c:pt idx="14">
                  <c:v>So Energy</c:v>
                </c:pt>
                <c:pt idx="15">
                  <c:v>Tomato Energy</c:v>
                </c:pt>
                <c:pt idx="16">
                  <c:v>Tru Energy</c:v>
                </c:pt>
                <c:pt idx="17">
                  <c:v>Utilita</c:v>
                </c:pt>
                <c:pt idx="18">
                  <c:v>Utility Warehouse</c:v>
                </c:pt>
              </c:strCache>
            </c:strRef>
          </c:cat>
          <c:val>
            <c:numRef>
              <c:f>'Fig 4.10'!$C$36:$C$55</c:f>
              <c:numCache>
                <c:formatCode>0.00%</c:formatCode>
                <c:ptCount val="20"/>
                <c:pt idx="1">
                  <c:v>0.57704255673893889</c:v>
                </c:pt>
                <c:pt idx="2">
                  <c:v>0.96518175751325053</c:v>
                </c:pt>
                <c:pt idx="3">
                  <c:v>0</c:v>
                </c:pt>
                <c:pt idx="4">
                  <c:v>0</c:v>
                </c:pt>
                <c:pt idx="5">
                  <c:v>0.35011867721810846</c:v>
                </c:pt>
                <c:pt idx="6">
                  <c:v>0.50001947571378491</c:v>
                </c:pt>
                <c:pt idx="7">
                  <c:v>0</c:v>
                </c:pt>
                <c:pt idx="8">
                  <c:v>0</c:v>
                </c:pt>
                <c:pt idx="9">
                  <c:v>0</c:v>
                </c:pt>
                <c:pt idx="10">
                  <c:v>0</c:v>
                </c:pt>
                <c:pt idx="11">
                  <c:v>0.50001520558096013</c:v>
                </c:pt>
                <c:pt idx="12">
                  <c:v>0.99833927436091263</c:v>
                </c:pt>
                <c:pt idx="13">
                  <c:v>0</c:v>
                </c:pt>
                <c:pt idx="14">
                  <c:v>1</c:v>
                </c:pt>
                <c:pt idx="15">
                  <c:v>0</c:v>
                </c:pt>
                <c:pt idx="16">
                  <c:v>0</c:v>
                </c:pt>
                <c:pt idx="17">
                  <c:v>0</c:v>
                </c:pt>
                <c:pt idx="18">
                  <c:v>0</c:v>
                </c:pt>
              </c:numCache>
            </c:numRef>
          </c:val>
          <c:extLst>
            <c:ext xmlns:c16="http://schemas.microsoft.com/office/drawing/2014/chart" uri="{C3380CC4-5D6E-409C-BE32-E72D297353CC}">
              <c16:uniqueId val="{0000000B-08B3-470E-A288-1B39D70C1D35}"/>
            </c:ext>
          </c:extLst>
        </c:ser>
        <c:dLbls>
          <c:showLegendKey val="0"/>
          <c:showVal val="0"/>
          <c:showCatName val="0"/>
          <c:showSerName val="0"/>
          <c:showPercent val="0"/>
          <c:showBubbleSize val="0"/>
        </c:dLbls>
        <c:gapWidth val="50"/>
        <c:overlap val="-27"/>
        <c:axId val="2111764511"/>
        <c:axId val="2013888127"/>
      </c:barChart>
      <c:lineChart>
        <c:grouping val="standard"/>
        <c:varyColors val="0"/>
        <c:ser>
          <c:idx val="1"/>
          <c:order val="1"/>
          <c:tx>
            <c:strRef>
              <c:f>'Fig 4.10'!$D$35</c:f>
              <c:strCache>
                <c:ptCount val="1"/>
                <c:pt idx="0">
                  <c:v>Cap</c:v>
                </c:pt>
              </c:strCache>
            </c:strRef>
          </c:tx>
          <c:spPr>
            <a:ln w="28575" cap="rnd">
              <a:solidFill>
                <a:srgbClr val="CD1F45"/>
              </a:solidFill>
              <a:prstDash val="dash"/>
              <a:round/>
            </a:ln>
            <a:effectLst/>
          </c:spPr>
          <c:marker>
            <c:symbol val="none"/>
          </c:marker>
          <c:cat>
            <c:strRef>
              <c:f>'Fig 4.10'!$B$36:$B$55</c:f>
              <c:strCache>
                <c:ptCount val="19"/>
                <c:pt idx="1">
                  <c:v>British Gas</c:v>
                </c:pt>
                <c:pt idx="2">
                  <c:v>E</c:v>
                </c:pt>
                <c:pt idx="3">
                  <c:v>Ecotricity</c:v>
                </c:pt>
                <c:pt idx="4">
                  <c:v>EDF</c:v>
                </c:pt>
                <c:pt idx="5">
                  <c:v>Eon</c:v>
                </c:pt>
                <c:pt idx="6">
                  <c:v>Foxglove</c:v>
                </c:pt>
                <c:pt idx="7">
                  <c:v>Fuse Energy</c:v>
                </c:pt>
                <c:pt idx="8">
                  <c:v>Good Energy</c:v>
                </c:pt>
                <c:pt idx="9">
                  <c:v>Green Energy</c:v>
                </c:pt>
                <c:pt idx="10">
                  <c:v>Home Energy</c:v>
                </c:pt>
                <c:pt idx="11">
                  <c:v>Octopus Energy Ltd</c:v>
                </c:pt>
                <c:pt idx="12">
                  <c:v>OVO</c:v>
                </c:pt>
                <c:pt idx="13">
                  <c:v>Scottish Power</c:v>
                </c:pt>
                <c:pt idx="14">
                  <c:v>So Energy</c:v>
                </c:pt>
                <c:pt idx="15">
                  <c:v>Tomato Energy</c:v>
                </c:pt>
                <c:pt idx="16">
                  <c:v>Tru Energy</c:v>
                </c:pt>
                <c:pt idx="17">
                  <c:v>Utilita</c:v>
                </c:pt>
                <c:pt idx="18">
                  <c:v>Utility Warehouse</c:v>
                </c:pt>
              </c:strCache>
            </c:strRef>
          </c:cat>
          <c:val>
            <c:numRef>
              <c:f>'Fig 4.10'!$D$36:$D$55</c:f>
              <c:numCache>
                <c:formatCode>0%</c:formatCode>
                <c:ptCount val="20"/>
                <c:pt idx="0">
                  <c:v>1</c:v>
                </c:pt>
                <c:pt idx="1">
                  <c:v>1</c:v>
                </c:pt>
                <c:pt idx="2">
                  <c:v>1</c:v>
                </c:pt>
                <c:pt idx="3">
                  <c:v>1</c:v>
                </c:pt>
                <c:pt idx="4">
                  <c:v>1</c:v>
                </c:pt>
                <c:pt idx="5">
                  <c:v>1</c:v>
                </c:pt>
                <c:pt idx="6">
                  <c:v>1</c:v>
                </c:pt>
                <c:pt idx="7">
                  <c:v>1</c:v>
                </c:pt>
                <c:pt idx="8">
                  <c:v>1</c:v>
                </c:pt>
                <c:pt idx="9">
                  <c:v>1</c:v>
                </c:pt>
                <c:pt idx="10">
                  <c:v>1</c:v>
                </c:pt>
                <c:pt idx="11">
                  <c:v>1</c:v>
                </c:pt>
                <c:pt idx="12">
                  <c:v>1</c:v>
                </c:pt>
                <c:pt idx="13">
                  <c:v>1</c:v>
                </c:pt>
                <c:pt idx="14">
                  <c:v>1</c:v>
                </c:pt>
                <c:pt idx="15">
                  <c:v>1</c:v>
                </c:pt>
                <c:pt idx="16">
                  <c:v>1</c:v>
                </c:pt>
                <c:pt idx="17">
                  <c:v>1</c:v>
                </c:pt>
                <c:pt idx="18">
                  <c:v>1</c:v>
                </c:pt>
                <c:pt idx="19">
                  <c:v>1</c:v>
                </c:pt>
              </c:numCache>
            </c:numRef>
          </c:val>
          <c:smooth val="0"/>
          <c:extLst>
            <c:ext xmlns:c16="http://schemas.microsoft.com/office/drawing/2014/chart" uri="{C3380CC4-5D6E-409C-BE32-E72D297353CC}">
              <c16:uniqueId val="{0000000C-08B3-470E-A288-1B39D70C1D35}"/>
            </c:ext>
          </c:extLst>
        </c:ser>
        <c:dLbls>
          <c:showLegendKey val="0"/>
          <c:showVal val="0"/>
          <c:showCatName val="0"/>
          <c:showSerName val="0"/>
          <c:showPercent val="0"/>
          <c:showBubbleSize val="0"/>
        </c:dLbls>
        <c:marker val="1"/>
        <c:smooth val="0"/>
        <c:axId val="2111764511"/>
        <c:axId val="2013888127"/>
      </c:lineChart>
      <c:catAx>
        <c:axId val="2111764511"/>
        <c:scaling>
          <c:orientation val="minMax"/>
        </c:scaling>
        <c:delete val="0"/>
        <c:axPos val="b"/>
        <c:numFmt formatCode="General" sourceLinked="1"/>
        <c:majorTickMark val="out"/>
        <c:minorTickMark val="none"/>
        <c:tickLblPos val="nextTo"/>
        <c:spPr>
          <a:noFill/>
          <a:ln w="3175" cap="flat" cmpd="sng" algn="ctr">
            <a:solidFill>
              <a:schemeClr val="tx1">
                <a:lumMod val="95000"/>
                <a:lumOff val="5000"/>
              </a:schemeClr>
            </a:solidFill>
            <a:round/>
          </a:ln>
          <a:effectLst/>
        </c:spPr>
        <c:txPr>
          <a:bodyPr rot="-60000000" spcFirstLastPara="1" vertOverflow="ellipsis" vert="horz" wrap="square" anchor="ctr" anchorCtr="1"/>
          <a:lstStyle/>
          <a:p>
            <a:pPr>
              <a:defRPr sz="1000" b="1" i="0" u="none" strike="noStrike" kern="1200" baseline="0">
                <a:solidFill>
                  <a:sysClr val="windowText" lastClr="000000"/>
                </a:solidFill>
                <a:latin typeface="Aptos" panose="020B0004020202020204" pitchFamily="34" charset="0"/>
                <a:ea typeface="+mn-ea"/>
                <a:cs typeface="+mn-cs"/>
              </a:defRPr>
            </a:pPr>
            <a:endParaRPr lang="en-US"/>
          </a:p>
        </c:txPr>
        <c:crossAx val="2013888127"/>
        <c:crosses val="autoZero"/>
        <c:auto val="1"/>
        <c:lblAlgn val="ctr"/>
        <c:lblOffset val="100"/>
        <c:noMultiLvlLbl val="0"/>
      </c:catAx>
      <c:valAx>
        <c:axId val="2013888127"/>
        <c:scaling>
          <c:orientation val="minMax"/>
        </c:scaling>
        <c:delete val="0"/>
        <c:axPos val="l"/>
        <c:majorGridlines>
          <c:spPr>
            <a:ln w="9525" cap="flat" cmpd="sng" algn="ctr">
              <a:solidFill>
                <a:schemeClr val="tx1">
                  <a:lumMod val="15000"/>
                  <a:lumOff val="85000"/>
                </a:schemeClr>
              </a:solidFill>
              <a:prstDash val="dash"/>
              <a:round/>
            </a:ln>
            <a:effectLst/>
          </c:spPr>
        </c:majorGridlines>
        <c:title>
          <c:tx>
            <c:rich>
              <a:bodyPr rot="-5400000" spcFirstLastPara="1" vertOverflow="ellipsis" vert="horz" wrap="square" anchor="ctr" anchorCtr="1"/>
              <a:lstStyle/>
              <a:p>
                <a:pPr>
                  <a:defRPr sz="1000" b="0" i="0" u="none" strike="noStrike" kern="1200" baseline="0">
                    <a:solidFill>
                      <a:sysClr val="windowText" lastClr="000000"/>
                    </a:solidFill>
                    <a:latin typeface="Aptos" panose="020B0004020202020204" pitchFamily="34" charset="0"/>
                    <a:ea typeface="+mn-ea"/>
                    <a:cs typeface="+mn-cs"/>
                  </a:defRPr>
                </a:pPr>
                <a:r>
                  <a:rPr lang="en-GB" b="0">
                    <a:solidFill>
                      <a:sysClr val="windowText" lastClr="000000"/>
                    </a:solidFill>
                  </a:rPr>
                  <a:t>Spend (% of cap)</a:t>
                </a:r>
              </a:p>
            </c:rich>
          </c:tx>
          <c:layout>
            <c:manualLayout>
              <c:xMode val="edge"/>
              <c:yMode val="edge"/>
              <c:x val="2.6892043121968753E-3"/>
              <c:y val="0.12257031636402776"/>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ysClr val="windowText" lastClr="000000"/>
                  </a:solidFill>
                  <a:latin typeface="Aptos" panose="020B0004020202020204" pitchFamily="34" charset="0"/>
                  <a:ea typeface="+mn-ea"/>
                  <a:cs typeface="+mn-cs"/>
                </a:defRPr>
              </a:pPr>
              <a:endParaRPr lang="en-US"/>
            </a:p>
          </c:txPr>
        </c:title>
        <c:numFmt formatCode="0%" sourceLinked="0"/>
        <c:majorTickMark val="out"/>
        <c:minorTickMark val="none"/>
        <c:tickLblPos val="nextTo"/>
        <c:spPr>
          <a:noFill/>
          <a:ln w="3175">
            <a:solidFill>
              <a:schemeClr val="tx1">
                <a:lumMod val="95000"/>
                <a:lumOff val="5000"/>
              </a:schemeClr>
            </a:solidFill>
          </a:ln>
          <a:effectLst/>
        </c:spPr>
        <c:txPr>
          <a:bodyPr rot="-60000000" spcFirstLastPara="1" vertOverflow="ellipsis" vert="horz" wrap="square" anchor="ctr" anchorCtr="1"/>
          <a:lstStyle/>
          <a:p>
            <a:pPr>
              <a:defRPr sz="900" b="1" i="0" u="none" strike="noStrike" kern="1200" baseline="0">
                <a:solidFill>
                  <a:schemeClr val="tx1"/>
                </a:solidFill>
                <a:latin typeface="Aptos" panose="020B0004020202020204" pitchFamily="34" charset="0"/>
                <a:ea typeface="+mn-ea"/>
                <a:cs typeface="+mn-cs"/>
              </a:defRPr>
            </a:pPr>
            <a:endParaRPr lang="en-US"/>
          </a:p>
        </c:txPr>
        <c:crossAx val="2111764511"/>
        <c:crosses val="autoZero"/>
        <c:crossBetween val="midCat"/>
      </c:valAx>
      <c:spPr>
        <a:noFill/>
        <a:ln>
          <a:noFill/>
        </a:ln>
        <a:effectLst/>
      </c:spPr>
    </c:plotArea>
    <c:legend>
      <c:legendPos val="b"/>
      <c:legendEntry>
        <c:idx val="0"/>
        <c:delete val="1"/>
      </c:legendEntry>
      <c:layout>
        <c:manualLayout>
          <c:xMode val="edge"/>
          <c:yMode val="edge"/>
          <c:x val="0.38475881999099809"/>
          <c:y val="0.93643800259493359"/>
          <c:w val="0.17064902177708044"/>
          <c:h val="6.3561997405066364E-2"/>
        </c:manualLayout>
      </c:layout>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Aptos" panose="020B0004020202020204" pitchFamily="34" charset="0"/>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ptos" panose="020B0004020202020204" pitchFamily="34" charset="0"/>
        </a:defRPr>
      </a:pPr>
      <a:endParaRPr lang="en-U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096917893213645"/>
          <c:y val="3.8771361368792799E-2"/>
          <c:w val="0.8408301959811042"/>
          <c:h val="0.65555461502702472"/>
        </c:manualLayout>
      </c:layout>
      <c:barChart>
        <c:barDir val="col"/>
        <c:grouping val="clustered"/>
        <c:varyColors val="0"/>
        <c:ser>
          <c:idx val="0"/>
          <c:order val="0"/>
          <c:tx>
            <c:strRef>
              <c:f>'Fig 4.11'!$C$34</c:f>
              <c:strCache>
                <c:ptCount val="1"/>
                <c:pt idx="0">
                  <c:v>%</c:v>
                </c:pt>
              </c:strCache>
            </c:strRef>
          </c:tx>
          <c:spPr>
            <a:solidFill>
              <a:srgbClr val="12436D"/>
            </a:solidFill>
            <a:ln w="3175">
              <a:solidFill>
                <a:schemeClr val="tx1">
                  <a:lumMod val="95000"/>
                  <a:lumOff val="5000"/>
                </a:schemeClr>
              </a:solidFill>
            </a:ln>
            <a:effectLst/>
          </c:spPr>
          <c:invertIfNegative val="0"/>
          <c:dLbls>
            <c:dLbl>
              <c:idx val="1"/>
              <c:numFmt formatCode="0.0%" sourceLinked="0"/>
              <c:spPr>
                <a:noFill/>
                <a:ln>
                  <a:noFill/>
                </a:ln>
                <a:effectLst/>
              </c:spPr>
              <c:txPr>
                <a:bodyPr rot="-5400000" spcFirstLastPara="1" vertOverflow="ellipsis" wrap="square" anchor="ctr" anchorCtr="1"/>
                <a:lstStyle/>
                <a:p>
                  <a:pPr>
                    <a:defRPr sz="1000" b="1" i="0" u="none" strike="noStrike" kern="1200" baseline="0">
                      <a:solidFill>
                        <a:schemeClr val="bg1"/>
                      </a:solidFill>
                      <a:latin typeface="Aptos" panose="020B0004020202020204" pitchFamily="34" charset="0"/>
                      <a:ea typeface="+mn-ea"/>
                      <a:cs typeface="+mn-cs"/>
                    </a:defRPr>
                  </a:pPr>
                  <a:endParaRPr lang="en-US"/>
                </a:p>
              </c:txPr>
              <c:dLblPos val="inEnd"/>
              <c:showLegendKey val="0"/>
              <c:showVal val="1"/>
              <c:showCatName val="0"/>
              <c:showSerName val="0"/>
              <c:showPercent val="0"/>
              <c:showBubbleSize val="0"/>
              <c:extLst>
                <c:ext xmlns:c16="http://schemas.microsoft.com/office/drawing/2014/chart" uri="{C3380CC4-5D6E-409C-BE32-E72D297353CC}">
                  <c16:uniqueId val="{0000000E-3FBF-4C7C-B32F-4852FFD7927C}"/>
                </c:ext>
              </c:extLst>
            </c:dLbl>
            <c:dLbl>
              <c:idx val="2"/>
              <c:numFmt formatCode="0%" sourceLinked="0"/>
              <c:spPr>
                <a:noFill/>
                <a:ln>
                  <a:noFill/>
                </a:ln>
                <a:effectLst/>
              </c:spPr>
              <c:txPr>
                <a:bodyPr rot="-5400000" spcFirstLastPara="1" vertOverflow="ellipsis" wrap="square" anchor="ctr" anchorCtr="1"/>
                <a:lstStyle/>
                <a:p>
                  <a:pPr>
                    <a:defRPr sz="1000" b="1" i="0" u="none" strike="noStrike" kern="1200" baseline="0">
                      <a:solidFill>
                        <a:schemeClr val="tx1"/>
                      </a:solidFill>
                      <a:latin typeface="Aptos" panose="020B0004020202020204" pitchFamily="34" charset="0"/>
                      <a:ea typeface="+mn-ea"/>
                      <a:cs typeface="+mn-cs"/>
                    </a:defRPr>
                  </a:pPr>
                  <a:endParaRPr lang="en-US"/>
                </a:p>
              </c:txPr>
              <c:dLblPos val="inEnd"/>
              <c:showLegendKey val="0"/>
              <c:showVal val="1"/>
              <c:showCatName val="0"/>
              <c:showSerName val="0"/>
              <c:showPercent val="0"/>
              <c:showBubbleSize val="0"/>
              <c:extLst>
                <c:ext xmlns:c16="http://schemas.microsoft.com/office/drawing/2014/chart" uri="{C3380CC4-5D6E-409C-BE32-E72D297353CC}">
                  <c16:uniqueId val="{00000000-3FBF-4C7C-B32F-4852FFD7927C}"/>
                </c:ext>
              </c:extLst>
            </c:dLbl>
            <c:dLbl>
              <c:idx val="3"/>
              <c:numFmt formatCode="0%" sourceLinked="0"/>
              <c:spPr>
                <a:noFill/>
                <a:ln>
                  <a:noFill/>
                </a:ln>
                <a:effectLst/>
              </c:spPr>
              <c:txPr>
                <a:bodyPr rot="-5400000" spcFirstLastPara="1" vertOverflow="ellipsis" wrap="square" anchor="ctr" anchorCtr="1"/>
                <a:lstStyle/>
                <a:p>
                  <a:pPr>
                    <a:defRPr sz="1000" b="1" i="0" u="none" strike="noStrike" kern="1200" baseline="0">
                      <a:solidFill>
                        <a:schemeClr val="tx1"/>
                      </a:solidFill>
                      <a:latin typeface="Aptos" panose="020B0004020202020204" pitchFamily="34" charset="0"/>
                      <a:ea typeface="+mn-ea"/>
                      <a:cs typeface="+mn-cs"/>
                    </a:defRPr>
                  </a:pPr>
                  <a:endParaRPr lang="en-US"/>
                </a:p>
              </c:txPr>
              <c:dLblPos val="inEnd"/>
              <c:showLegendKey val="0"/>
              <c:showVal val="1"/>
              <c:showCatName val="0"/>
              <c:showSerName val="0"/>
              <c:showPercent val="0"/>
              <c:showBubbleSize val="0"/>
              <c:extLst>
                <c:ext xmlns:c16="http://schemas.microsoft.com/office/drawing/2014/chart" uri="{C3380CC4-5D6E-409C-BE32-E72D297353CC}">
                  <c16:uniqueId val="{00000001-3FBF-4C7C-B32F-4852FFD7927C}"/>
                </c:ext>
              </c:extLst>
            </c:dLbl>
            <c:dLbl>
              <c:idx val="4"/>
              <c:numFmt formatCode="0%" sourceLinked="0"/>
              <c:spPr>
                <a:noFill/>
                <a:ln>
                  <a:noFill/>
                </a:ln>
                <a:effectLst/>
              </c:spPr>
              <c:txPr>
                <a:bodyPr rot="-5400000" spcFirstLastPara="1" vertOverflow="ellipsis" wrap="square" anchor="ctr" anchorCtr="1"/>
                <a:lstStyle/>
                <a:p>
                  <a:pPr>
                    <a:defRPr sz="1000" b="1" i="0" u="none" strike="noStrike" kern="1200" baseline="0">
                      <a:solidFill>
                        <a:schemeClr val="tx1"/>
                      </a:solidFill>
                      <a:latin typeface="Aptos" panose="020B0004020202020204" pitchFamily="34" charset="0"/>
                      <a:ea typeface="+mn-ea"/>
                      <a:cs typeface="+mn-cs"/>
                    </a:defRPr>
                  </a:pPr>
                  <a:endParaRPr lang="en-US"/>
                </a:p>
              </c:txPr>
              <c:dLblPos val="inEnd"/>
              <c:showLegendKey val="0"/>
              <c:showVal val="1"/>
              <c:showCatName val="0"/>
              <c:showSerName val="0"/>
              <c:showPercent val="0"/>
              <c:showBubbleSize val="0"/>
              <c:extLst>
                <c:ext xmlns:c16="http://schemas.microsoft.com/office/drawing/2014/chart" uri="{C3380CC4-5D6E-409C-BE32-E72D297353CC}">
                  <c16:uniqueId val="{00000002-3FBF-4C7C-B32F-4852FFD7927C}"/>
                </c:ext>
              </c:extLst>
            </c:dLbl>
            <c:dLbl>
              <c:idx val="5"/>
              <c:layout>
                <c:manualLayout>
                  <c:x val="-3.9176137948801712E-17"/>
                  <c:y val="6.686047721800847E-3"/>
                </c:manualLayout>
              </c:layout>
              <c:numFmt formatCode="0%" sourceLinked="0"/>
              <c:spPr>
                <a:noFill/>
                <a:ln>
                  <a:noFill/>
                </a:ln>
                <a:effectLst/>
              </c:spPr>
              <c:txPr>
                <a:bodyPr rot="-5400000" spcFirstLastPara="1" vertOverflow="ellipsis" wrap="square" anchor="ctr" anchorCtr="1"/>
                <a:lstStyle/>
                <a:p>
                  <a:pPr>
                    <a:defRPr sz="1000" b="1" i="0" u="none" strike="noStrike" kern="1200" baseline="0">
                      <a:solidFill>
                        <a:schemeClr val="tx1"/>
                      </a:solidFill>
                      <a:latin typeface="Aptos" panose="020B0004020202020204" pitchFamily="34" charset="0"/>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FBF-4C7C-B32F-4852FFD7927C}"/>
                </c:ext>
              </c:extLst>
            </c:dLbl>
            <c:dLbl>
              <c:idx val="6"/>
              <c:numFmt formatCode="0%" sourceLinked="0"/>
              <c:spPr>
                <a:noFill/>
                <a:ln>
                  <a:noFill/>
                </a:ln>
                <a:effectLst/>
              </c:spPr>
              <c:txPr>
                <a:bodyPr rot="-5400000" spcFirstLastPara="1" vertOverflow="ellipsis" wrap="square" anchor="ctr" anchorCtr="1"/>
                <a:lstStyle/>
                <a:p>
                  <a:pPr>
                    <a:defRPr sz="1000" b="1" i="0" u="none" strike="noStrike" kern="1200" baseline="0">
                      <a:solidFill>
                        <a:schemeClr val="bg1"/>
                      </a:solidFill>
                      <a:latin typeface="Aptos" panose="020B0004020202020204" pitchFamily="34" charset="0"/>
                      <a:ea typeface="+mn-ea"/>
                      <a:cs typeface="+mn-cs"/>
                    </a:defRPr>
                  </a:pPr>
                  <a:endParaRPr lang="en-US"/>
                </a:p>
              </c:txPr>
              <c:dLblPos val="inEnd"/>
              <c:showLegendKey val="0"/>
              <c:showVal val="1"/>
              <c:showCatName val="0"/>
              <c:showSerName val="0"/>
              <c:showPercent val="0"/>
              <c:showBubbleSize val="0"/>
              <c:extLst>
                <c:ext xmlns:c16="http://schemas.microsoft.com/office/drawing/2014/chart" uri="{C3380CC4-5D6E-409C-BE32-E72D297353CC}">
                  <c16:uniqueId val="{0000000F-3FBF-4C7C-B32F-4852FFD7927C}"/>
                </c:ext>
              </c:extLst>
            </c:dLbl>
            <c:dLbl>
              <c:idx val="7"/>
              <c:numFmt formatCode="0%" sourceLinked="0"/>
              <c:spPr>
                <a:noFill/>
                <a:ln>
                  <a:noFill/>
                </a:ln>
                <a:effectLst/>
              </c:spPr>
              <c:txPr>
                <a:bodyPr rot="-5400000" spcFirstLastPara="1" vertOverflow="ellipsis" wrap="square" anchor="ctr" anchorCtr="1"/>
                <a:lstStyle/>
                <a:p>
                  <a:pPr>
                    <a:defRPr sz="1000" b="1" i="0" u="none" strike="noStrike" kern="1200" baseline="0">
                      <a:solidFill>
                        <a:schemeClr val="tx1"/>
                      </a:solidFill>
                      <a:latin typeface="Aptos" panose="020B0004020202020204" pitchFamily="34" charset="0"/>
                      <a:ea typeface="+mn-ea"/>
                      <a:cs typeface="+mn-cs"/>
                    </a:defRPr>
                  </a:pPr>
                  <a:endParaRPr lang="en-US"/>
                </a:p>
              </c:txPr>
              <c:dLblPos val="inEnd"/>
              <c:showLegendKey val="0"/>
              <c:showVal val="1"/>
              <c:showCatName val="0"/>
              <c:showSerName val="0"/>
              <c:showPercent val="0"/>
              <c:showBubbleSize val="0"/>
              <c:extLst>
                <c:ext xmlns:c16="http://schemas.microsoft.com/office/drawing/2014/chart" uri="{C3380CC4-5D6E-409C-BE32-E72D297353CC}">
                  <c16:uniqueId val="{00000004-3FBF-4C7C-B32F-4852FFD7927C}"/>
                </c:ext>
              </c:extLst>
            </c:dLbl>
            <c:dLbl>
              <c:idx val="8"/>
              <c:numFmt formatCode="0%" sourceLinked="0"/>
              <c:spPr>
                <a:noFill/>
                <a:ln>
                  <a:noFill/>
                </a:ln>
                <a:effectLst/>
              </c:spPr>
              <c:txPr>
                <a:bodyPr rot="-5400000" spcFirstLastPara="1" vertOverflow="ellipsis" wrap="square" anchor="ctr" anchorCtr="1"/>
                <a:lstStyle/>
                <a:p>
                  <a:pPr>
                    <a:defRPr sz="1000" b="1" i="0" u="none" strike="noStrike" kern="1200" baseline="0">
                      <a:solidFill>
                        <a:schemeClr val="tx1"/>
                      </a:solidFill>
                      <a:latin typeface="Aptos" panose="020B0004020202020204" pitchFamily="34" charset="0"/>
                      <a:ea typeface="+mn-ea"/>
                      <a:cs typeface="+mn-cs"/>
                    </a:defRPr>
                  </a:pPr>
                  <a:endParaRPr lang="en-US"/>
                </a:p>
              </c:txPr>
              <c:dLblPos val="inEnd"/>
              <c:showLegendKey val="0"/>
              <c:showVal val="1"/>
              <c:showCatName val="0"/>
              <c:showSerName val="0"/>
              <c:showPercent val="0"/>
              <c:showBubbleSize val="0"/>
              <c:extLst>
                <c:ext xmlns:c16="http://schemas.microsoft.com/office/drawing/2014/chart" uri="{C3380CC4-5D6E-409C-BE32-E72D297353CC}">
                  <c16:uniqueId val="{00000005-3FBF-4C7C-B32F-4852FFD7927C}"/>
                </c:ext>
              </c:extLst>
            </c:dLbl>
            <c:dLbl>
              <c:idx val="9"/>
              <c:numFmt formatCode="0%" sourceLinked="0"/>
              <c:spPr>
                <a:noFill/>
                <a:ln>
                  <a:noFill/>
                </a:ln>
                <a:effectLst/>
              </c:spPr>
              <c:txPr>
                <a:bodyPr rot="-5400000" spcFirstLastPara="1" vertOverflow="ellipsis" wrap="square" anchor="ctr" anchorCtr="1"/>
                <a:lstStyle/>
                <a:p>
                  <a:pPr>
                    <a:defRPr sz="1000" b="1" i="0" u="none" strike="noStrike" kern="1200" baseline="0">
                      <a:solidFill>
                        <a:schemeClr val="tx1"/>
                      </a:solidFill>
                      <a:latin typeface="Aptos" panose="020B0004020202020204" pitchFamily="34" charset="0"/>
                      <a:ea typeface="+mn-ea"/>
                      <a:cs typeface="+mn-cs"/>
                    </a:defRPr>
                  </a:pPr>
                  <a:endParaRPr lang="en-US"/>
                </a:p>
              </c:txPr>
              <c:dLblPos val="inEnd"/>
              <c:showLegendKey val="0"/>
              <c:showVal val="1"/>
              <c:showCatName val="0"/>
              <c:showSerName val="0"/>
              <c:showPercent val="0"/>
              <c:showBubbleSize val="0"/>
              <c:extLst>
                <c:ext xmlns:c16="http://schemas.microsoft.com/office/drawing/2014/chart" uri="{C3380CC4-5D6E-409C-BE32-E72D297353CC}">
                  <c16:uniqueId val="{00000006-3FBF-4C7C-B32F-4852FFD7927C}"/>
                </c:ext>
              </c:extLst>
            </c:dLbl>
            <c:dLbl>
              <c:idx val="10"/>
              <c:numFmt formatCode="0%" sourceLinked="0"/>
              <c:spPr>
                <a:noFill/>
                <a:ln>
                  <a:noFill/>
                </a:ln>
                <a:effectLst/>
              </c:spPr>
              <c:txPr>
                <a:bodyPr rot="-5400000" spcFirstLastPara="1" vertOverflow="ellipsis" wrap="square" anchor="ctr" anchorCtr="1"/>
                <a:lstStyle/>
                <a:p>
                  <a:pPr>
                    <a:defRPr sz="1000" b="1" i="0" u="none" strike="noStrike" kern="1200" baseline="0">
                      <a:solidFill>
                        <a:schemeClr val="tx1"/>
                      </a:solidFill>
                      <a:latin typeface="Aptos" panose="020B0004020202020204" pitchFamily="34" charset="0"/>
                      <a:ea typeface="+mn-ea"/>
                      <a:cs typeface="+mn-cs"/>
                    </a:defRPr>
                  </a:pPr>
                  <a:endParaRPr lang="en-US"/>
                </a:p>
              </c:txPr>
              <c:dLblPos val="inEnd"/>
              <c:showLegendKey val="0"/>
              <c:showVal val="1"/>
              <c:showCatName val="0"/>
              <c:showSerName val="0"/>
              <c:showPercent val="0"/>
              <c:showBubbleSize val="0"/>
              <c:extLst>
                <c:ext xmlns:c16="http://schemas.microsoft.com/office/drawing/2014/chart" uri="{C3380CC4-5D6E-409C-BE32-E72D297353CC}">
                  <c16:uniqueId val="{00000007-3FBF-4C7C-B32F-4852FFD7927C}"/>
                </c:ext>
              </c:extLst>
            </c:dLbl>
            <c:dLbl>
              <c:idx val="11"/>
              <c:numFmt formatCode="0%" sourceLinked="0"/>
              <c:spPr>
                <a:noFill/>
                <a:ln>
                  <a:noFill/>
                </a:ln>
                <a:effectLst/>
              </c:spPr>
              <c:txPr>
                <a:bodyPr rot="-5400000" spcFirstLastPara="1" vertOverflow="ellipsis" wrap="square" anchor="ctr" anchorCtr="1"/>
                <a:lstStyle/>
                <a:p>
                  <a:pPr>
                    <a:defRPr sz="1000" b="1" i="0" u="none" strike="noStrike" kern="1200" baseline="0">
                      <a:solidFill>
                        <a:schemeClr val="bg1"/>
                      </a:solidFill>
                      <a:latin typeface="Aptos" panose="020B0004020202020204" pitchFamily="34" charset="0"/>
                      <a:ea typeface="+mn-ea"/>
                      <a:cs typeface="+mn-cs"/>
                    </a:defRPr>
                  </a:pPr>
                  <a:endParaRPr lang="en-US"/>
                </a:p>
              </c:txPr>
              <c:dLblPos val="inEnd"/>
              <c:showLegendKey val="0"/>
              <c:showVal val="1"/>
              <c:showCatName val="0"/>
              <c:showSerName val="0"/>
              <c:showPercent val="0"/>
              <c:showBubbleSize val="0"/>
              <c:extLst>
                <c:ext xmlns:c16="http://schemas.microsoft.com/office/drawing/2014/chart" uri="{C3380CC4-5D6E-409C-BE32-E72D297353CC}">
                  <c16:uniqueId val="{00000010-3FBF-4C7C-B32F-4852FFD7927C}"/>
                </c:ext>
              </c:extLst>
            </c:dLbl>
            <c:dLbl>
              <c:idx val="12"/>
              <c:numFmt formatCode="0%" sourceLinked="0"/>
              <c:spPr>
                <a:noFill/>
                <a:ln>
                  <a:noFill/>
                </a:ln>
                <a:effectLst/>
              </c:spPr>
              <c:txPr>
                <a:bodyPr rot="-5400000" spcFirstLastPara="1" vertOverflow="ellipsis" wrap="square" anchor="ctr" anchorCtr="1"/>
                <a:lstStyle/>
                <a:p>
                  <a:pPr>
                    <a:defRPr sz="1000" b="1" i="0" u="none" strike="noStrike" kern="1200" baseline="0">
                      <a:solidFill>
                        <a:schemeClr val="tx1"/>
                      </a:solidFill>
                      <a:latin typeface="Aptos" panose="020B0004020202020204" pitchFamily="34" charset="0"/>
                      <a:ea typeface="+mn-ea"/>
                      <a:cs typeface="+mn-cs"/>
                    </a:defRPr>
                  </a:pPr>
                  <a:endParaRPr lang="en-US"/>
                </a:p>
              </c:txPr>
              <c:dLblPos val="inEnd"/>
              <c:showLegendKey val="0"/>
              <c:showVal val="1"/>
              <c:showCatName val="0"/>
              <c:showSerName val="0"/>
              <c:showPercent val="0"/>
              <c:showBubbleSize val="0"/>
              <c:extLst>
                <c:ext xmlns:c16="http://schemas.microsoft.com/office/drawing/2014/chart" uri="{C3380CC4-5D6E-409C-BE32-E72D297353CC}">
                  <c16:uniqueId val="{00000011-3FBF-4C7C-B32F-4852FFD7927C}"/>
                </c:ext>
              </c:extLst>
            </c:dLbl>
            <c:dLbl>
              <c:idx val="13"/>
              <c:numFmt formatCode="0%" sourceLinked="0"/>
              <c:spPr>
                <a:noFill/>
                <a:ln>
                  <a:noFill/>
                </a:ln>
                <a:effectLst/>
              </c:spPr>
              <c:txPr>
                <a:bodyPr rot="-5400000" spcFirstLastPara="1" vertOverflow="ellipsis" wrap="square" anchor="ctr" anchorCtr="1"/>
                <a:lstStyle/>
                <a:p>
                  <a:pPr>
                    <a:defRPr sz="1000" b="1" i="0" u="none" strike="noStrike" kern="1200" baseline="0">
                      <a:solidFill>
                        <a:schemeClr val="tx1"/>
                      </a:solidFill>
                      <a:latin typeface="Aptos" panose="020B0004020202020204" pitchFamily="34" charset="0"/>
                      <a:ea typeface="+mn-ea"/>
                      <a:cs typeface="+mn-cs"/>
                    </a:defRPr>
                  </a:pPr>
                  <a:endParaRPr lang="en-US"/>
                </a:p>
              </c:txPr>
              <c:dLblPos val="inEnd"/>
              <c:showLegendKey val="0"/>
              <c:showVal val="1"/>
              <c:showCatName val="0"/>
              <c:showSerName val="0"/>
              <c:showPercent val="0"/>
              <c:showBubbleSize val="0"/>
              <c:extLst>
                <c:ext xmlns:c16="http://schemas.microsoft.com/office/drawing/2014/chart" uri="{C3380CC4-5D6E-409C-BE32-E72D297353CC}">
                  <c16:uniqueId val="{00000008-3FBF-4C7C-B32F-4852FFD7927C}"/>
                </c:ext>
              </c:extLst>
            </c:dLbl>
            <c:dLbl>
              <c:idx val="14"/>
              <c:numFmt formatCode="0%" sourceLinked="0"/>
              <c:spPr>
                <a:noFill/>
                <a:ln>
                  <a:noFill/>
                </a:ln>
                <a:effectLst/>
              </c:spPr>
              <c:txPr>
                <a:bodyPr rot="-5400000" spcFirstLastPara="1" vertOverflow="ellipsis" wrap="square" anchor="ctr" anchorCtr="1"/>
                <a:lstStyle/>
                <a:p>
                  <a:pPr>
                    <a:defRPr sz="1000" b="1" i="0" u="none" strike="noStrike" kern="1200" baseline="0">
                      <a:solidFill>
                        <a:schemeClr val="bg1"/>
                      </a:solidFill>
                      <a:latin typeface="Aptos" panose="020B0004020202020204" pitchFamily="34" charset="0"/>
                      <a:ea typeface="+mn-ea"/>
                      <a:cs typeface="+mn-cs"/>
                    </a:defRPr>
                  </a:pPr>
                  <a:endParaRPr lang="en-US"/>
                </a:p>
              </c:txPr>
              <c:dLblPos val="inEnd"/>
              <c:showLegendKey val="0"/>
              <c:showVal val="1"/>
              <c:showCatName val="0"/>
              <c:showSerName val="0"/>
              <c:showPercent val="0"/>
              <c:showBubbleSize val="0"/>
              <c:extLst>
                <c:ext xmlns:c16="http://schemas.microsoft.com/office/drawing/2014/chart" uri="{C3380CC4-5D6E-409C-BE32-E72D297353CC}">
                  <c16:uniqueId val="{00000009-3FBF-4C7C-B32F-4852FFD7927C}"/>
                </c:ext>
              </c:extLst>
            </c:dLbl>
            <c:dLbl>
              <c:idx val="15"/>
              <c:numFmt formatCode="0%" sourceLinked="0"/>
              <c:spPr>
                <a:noFill/>
                <a:ln>
                  <a:noFill/>
                </a:ln>
                <a:effectLst/>
              </c:spPr>
              <c:txPr>
                <a:bodyPr rot="-5400000" spcFirstLastPara="1" vertOverflow="ellipsis" wrap="square" anchor="ctr" anchorCtr="1"/>
                <a:lstStyle/>
                <a:p>
                  <a:pPr>
                    <a:defRPr sz="1000" b="1" i="0" u="none" strike="noStrike" kern="1200" baseline="0">
                      <a:solidFill>
                        <a:schemeClr val="bg1"/>
                      </a:solidFill>
                      <a:latin typeface="Aptos" panose="020B0004020202020204" pitchFamily="34" charset="0"/>
                      <a:ea typeface="+mn-ea"/>
                      <a:cs typeface="+mn-cs"/>
                    </a:defRPr>
                  </a:pPr>
                  <a:endParaRPr lang="en-US"/>
                </a:p>
              </c:txPr>
              <c:dLblPos val="inEnd"/>
              <c:showLegendKey val="0"/>
              <c:showVal val="1"/>
              <c:showCatName val="0"/>
              <c:showSerName val="0"/>
              <c:showPercent val="0"/>
              <c:showBubbleSize val="0"/>
              <c:extLst>
                <c:ext xmlns:c16="http://schemas.microsoft.com/office/drawing/2014/chart" uri="{C3380CC4-5D6E-409C-BE32-E72D297353CC}">
                  <c16:uniqueId val="{0000000A-3FBF-4C7C-B32F-4852FFD7927C}"/>
                </c:ext>
              </c:extLst>
            </c:dLbl>
            <c:dLbl>
              <c:idx val="16"/>
              <c:numFmt formatCode="0%" sourceLinked="0"/>
              <c:spPr>
                <a:noFill/>
                <a:ln>
                  <a:noFill/>
                </a:ln>
                <a:effectLst/>
              </c:spPr>
              <c:txPr>
                <a:bodyPr rot="-5400000" spcFirstLastPara="1" vertOverflow="ellipsis" wrap="square" anchor="ctr" anchorCtr="1"/>
                <a:lstStyle/>
                <a:p>
                  <a:pPr>
                    <a:defRPr sz="1000" b="1" i="0" u="none" strike="noStrike" kern="1200" baseline="0">
                      <a:solidFill>
                        <a:schemeClr val="tx1"/>
                      </a:solidFill>
                      <a:latin typeface="Aptos" panose="020B0004020202020204" pitchFamily="34" charset="0"/>
                      <a:ea typeface="+mn-ea"/>
                      <a:cs typeface="+mn-cs"/>
                    </a:defRPr>
                  </a:pPr>
                  <a:endParaRPr lang="en-US"/>
                </a:p>
              </c:txPr>
              <c:dLblPos val="inEnd"/>
              <c:showLegendKey val="0"/>
              <c:showVal val="1"/>
              <c:showCatName val="0"/>
              <c:showSerName val="0"/>
              <c:showPercent val="0"/>
              <c:showBubbleSize val="0"/>
              <c:extLst>
                <c:ext xmlns:c16="http://schemas.microsoft.com/office/drawing/2014/chart" uri="{C3380CC4-5D6E-409C-BE32-E72D297353CC}">
                  <c16:uniqueId val="{0000000B-3FBF-4C7C-B32F-4852FFD7927C}"/>
                </c:ext>
              </c:extLst>
            </c:dLbl>
            <c:dLbl>
              <c:idx val="17"/>
              <c:numFmt formatCode="0%" sourceLinked="0"/>
              <c:spPr>
                <a:noFill/>
                <a:ln>
                  <a:noFill/>
                </a:ln>
                <a:effectLst/>
              </c:spPr>
              <c:txPr>
                <a:bodyPr rot="-5400000" spcFirstLastPara="1" vertOverflow="ellipsis" wrap="square" anchor="ctr" anchorCtr="1"/>
                <a:lstStyle/>
                <a:p>
                  <a:pPr>
                    <a:defRPr sz="1000" b="1" i="0" u="none" strike="noStrike" kern="1200" baseline="0">
                      <a:solidFill>
                        <a:schemeClr val="tx1"/>
                      </a:solidFill>
                      <a:latin typeface="Aptos" panose="020B0004020202020204" pitchFamily="34" charset="0"/>
                      <a:ea typeface="+mn-ea"/>
                      <a:cs typeface="+mn-cs"/>
                    </a:defRPr>
                  </a:pPr>
                  <a:endParaRPr lang="en-US"/>
                </a:p>
              </c:txPr>
              <c:dLblPos val="inEnd"/>
              <c:showLegendKey val="0"/>
              <c:showVal val="1"/>
              <c:showCatName val="0"/>
              <c:showSerName val="0"/>
              <c:showPercent val="0"/>
              <c:showBubbleSize val="0"/>
              <c:extLst>
                <c:ext xmlns:c16="http://schemas.microsoft.com/office/drawing/2014/chart" uri="{C3380CC4-5D6E-409C-BE32-E72D297353CC}">
                  <c16:uniqueId val="{00000000-E6E3-4EF9-9BA4-B373F0E25750}"/>
                </c:ext>
              </c:extLst>
            </c:dLbl>
            <c:dLbl>
              <c:idx val="18"/>
              <c:numFmt formatCode="0%" sourceLinked="0"/>
              <c:spPr>
                <a:noFill/>
                <a:ln>
                  <a:noFill/>
                </a:ln>
                <a:effectLst/>
              </c:spPr>
              <c:txPr>
                <a:bodyPr rot="-5400000" spcFirstLastPara="1" vertOverflow="ellipsis" wrap="square" anchor="ctr" anchorCtr="1"/>
                <a:lstStyle/>
                <a:p>
                  <a:pPr>
                    <a:defRPr sz="1000" b="1" i="0" u="none" strike="noStrike" kern="1200" baseline="0">
                      <a:solidFill>
                        <a:schemeClr val="bg1"/>
                      </a:solidFill>
                      <a:latin typeface="Aptos" panose="020B0004020202020204" pitchFamily="34" charset="0"/>
                      <a:ea typeface="+mn-ea"/>
                      <a:cs typeface="+mn-cs"/>
                    </a:defRPr>
                  </a:pPr>
                  <a:endParaRPr lang="en-US"/>
                </a:p>
              </c:txPr>
              <c:dLblPos val="inEnd"/>
              <c:showLegendKey val="0"/>
              <c:showVal val="1"/>
              <c:showCatName val="0"/>
              <c:showSerName val="0"/>
              <c:showPercent val="0"/>
              <c:showBubbleSize val="0"/>
              <c:extLst>
                <c:ext xmlns:c16="http://schemas.microsoft.com/office/drawing/2014/chart" uri="{C3380CC4-5D6E-409C-BE32-E72D297353CC}">
                  <c16:uniqueId val="{00000001-E6E3-4EF9-9BA4-B373F0E25750}"/>
                </c:ext>
              </c:extLst>
            </c:dLbl>
            <c:spPr>
              <a:noFill/>
              <a:ln>
                <a:noFill/>
              </a:ln>
              <a:effectLst/>
            </c:spPr>
            <c:txPr>
              <a:bodyPr rot="-5400000" spcFirstLastPara="1" vertOverflow="ellipsis" wrap="square" anchor="ctr" anchorCtr="1"/>
              <a:lstStyle/>
              <a:p>
                <a:pPr>
                  <a:defRPr sz="1000" b="1" i="0" u="none" strike="noStrike" kern="1200" baseline="0">
                    <a:solidFill>
                      <a:schemeClr val="tx1"/>
                    </a:solidFill>
                    <a:latin typeface="Aptos" panose="020B0004020202020204" pitchFamily="34" charset="0"/>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 4.11'!$B$35:$B$54</c:f>
              <c:strCache>
                <c:ptCount val="19"/>
                <c:pt idx="1">
                  <c:v>British Gas</c:v>
                </c:pt>
                <c:pt idx="2">
                  <c:v>E</c:v>
                </c:pt>
                <c:pt idx="3">
                  <c:v>Ecotricity</c:v>
                </c:pt>
                <c:pt idx="4">
                  <c:v>EDF</c:v>
                </c:pt>
                <c:pt idx="5">
                  <c:v>Eon</c:v>
                </c:pt>
                <c:pt idx="6">
                  <c:v>Foxglove</c:v>
                </c:pt>
                <c:pt idx="7">
                  <c:v>Fuse Energy</c:v>
                </c:pt>
                <c:pt idx="8">
                  <c:v>Good Energy</c:v>
                </c:pt>
                <c:pt idx="9">
                  <c:v>Green Energy</c:v>
                </c:pt>
                <c:pt idx="10">
                  <c:v>Home Energy</c:v>
                </c:pt>
                <c:pt idx="11">
                  <c:v>Octopus Energy Ltd</c:v>
                </c:pt>
                <c:pt idx="12">
                  <c:v>OVO</c:v>
                </c:pt>
                <c:pt idx="13">
                  <c:v>Scottish Power</c:v>
                </c:pt>
                <c:pt idx="14">
                  <c:v>So Energy</c:v>
                </c:pt>
                <c:pt idx="15">
                  <c:v>Tomato Energy</c:v>
                </c:pt>
                <c:pt idx="16">
                  <c:v>Tru Energy</c:v>
                </c:pt>
                <c:pt idx="17">
                  <c:v>Utilita</c:v>
                </c:pt>
                <c:pt idx="18">
                  <c:v>Utility Warehouse</c:v>
                </c:pt>
              </c:strCache>
            </c:strRef>
          </c:cat>
          <c:val>
            <c:numRef>
              <c:f>'Fig 4.11'!$C$35:$C$54</c:f>
              <c:numCache>
                <c:formatCode>0.0%</c:formatCode>
                <c:ptCount val="20"/>
                <c:pt idx="1">
                  <c:v>0.62067375836526451</c:v>
                </c:pt>
                <c:pt idx="2">
                  <c:v>0</c:v>
                </c:pt>
                <c:pt idx="3">
                  <c:v>0</c:v>
                </c:pt>
                <c:pt idx="4">
                  <c:v>0</c:v>
                </c:pt>
                <c:pt idx="5">
                  <c:v>0</c:v>
                </c:pt>
                <c:pt idx="6">
                  <c:v>1</c:v>
                </c:pt>
                <c:pt idx="7">
                  <c:v>0</c:v>
                </c:pt>
                <c:pt idx="8">
                  <c:v>0</c:v>
                </c:pt>
                <c:pt idx="9">
                  <c:v>0</c:v>
                </c:pt>
                <c:pt idx="10">
                  <c:v>0</c:v>
                </c:pt>
                <c:pt idx="11">
                  <c:v>0.66356374945703089</c:v>
                </c:pt>
                <c:pt idx="12">
                  <c:v>0</c:v>
                </c:pt>
                <c:pt idx="13">
                  <c:v>0</c:v>
                </c:pt>
                <c:pt idx="14">
                  <c:v>1</c:v>
                </c:pt>
                <c:pt idx="15">
                  <c:v>1</c:v>
                </c:pt>
                <c:pt idx="16">
                  <c:v>0</c:v>
                </c:pt>
                <c:pt idx="17">
                  <c:v>0</c:v>
                </c:pt>
                <c:pt idx="18">
                  <c:v>1</c:v>
                </c:pt>
              </c:numCache>
            </c:numRef>
          </c:val>
          <c:extLst>
            <c:ext xmlns:c16="http://schemas.microsoft.com/office/drawing/2014/chart" uri="{C3380CC4-5D6E-409C-BE32-E72D297353CC}">
              <c16:uniqueId val="{0000000C-3FBF-4C7C-B32F-4852FFD7927C}"/>
            </c:ext>
          </c:extLst>
        </c:ser>
        <c:dLbls>
          <c:showLegendKey val="0"/>
          <c:showVal val="0"/>
          <c:showCatName val="0"/>
          <c:showSerName val="0"/>
          <c:showPercent val="0"/>
          <c:showBubbleSize val="0"/>
        </c:dLbls>
        <c:gapWidth val="50"/>
        <c:overlap val="-27"/>
        <c:axId val="2111764511"/>
        <c:axId val="2013888127"/>
      </c:barChart>
      <c:lineChart>
        <c:grouping val="standard"/>
        <c:varyColors val="0"/>
        <c:ser>
          <c:idx val="1"/>
          <c:order val="1"/>
          <c:tx>
            <c:strRef>
              <c:f>'Fig 4.11'!$D$34</c:f>
              <c:strCache>
                <c:ptCount val="1"/>
                <c:pt idx="0">
                  <c:v>Cap</c:v>
                </c:pt>
              </c:strCache>
            </c:strRef>
          </c:tx>
          <c:spPr>
            <a:ln w="28575" cap="rnd">
              <a:solidFill>
                <a:srgbClr val="CD1F45"/>
              </a:solidFill>
              <a:prstDash val="dash"/>
              <a:round/>
            </a:ln>
            <a:effectLst/>
          </c:spPr>
          <c:marker>
            <c:symbol val="none"/>
          </c:marker>
          <c:cat>
            <c:strRef>
              <c:f>'Fig 4.11'!$B$35:$B$54</c:f>
              <c:strCache>
                <c:ptCount val="19"/>
                <c:pt idx="1">
                  <c:v>British Gas</c:v>
                </c:pt>
                <c:pt idx="2">
                  <c:v>E</c:v>
                </c:pt>
                <c:pt idx="3">
                  <c:v>Ecotricity</c:v>
                </c:pt>
                <c:pt idx="4">
                  <c:v>EDF</c:v>
                </c:pt>
                <c:pt idx="5">
                  <c:v>Eon</c:v>
                </c:pt>
                <c:pt idx="6">
                  <c:v>Foxglove</c:v>
                </c:pt>
                <c:pt idx="7">
                  <c:v>Fuse Energy</c:v>
                </c:pt>
                <c:pt idx="8">
                  <c:v>Good Energy</c:v>
                </c:pt>
                <c:pt idx="9">
                  <c:v>Green Energy</c:v>
                </c:pt>
                <c:pt idx="10">
                  <c:v>Home Energy</c:v>
                </c:pt>
                <c:pt idx="11">
                  <c:v>Octopus Energy Ltd</c:v>
                </c:pt>
                <c:pt idx="12">
                  <c:v>OVO</c:v>
                </c:pt>
                <c:pt idx="13">
                  <c:v>Scottish Power</c:v>
                </c:pt>
                <c:pt idx="14">
                  <c:v>So Energy</c:v>
                </c:pt>
                <c:pt idx="15">
                  <c:v>Tomato Energy</c:v>
                </c:pt>
                <c:pt idx="16">
                  <c:v>Tru Energy</c:v>
                </c:pt>
                <c:pt idx="17">
                  <c:v>Utilita</c:v>
                </c:pt>
                <c:pt idx="18">
                  <c:v>Utility Warehouse</c:v>
                </c:pt>
              </c:strCache>
            </c:strRef>
          </c:cat>
          <c:val>
            <c:numRef>
              <c:f>'Fig 4.11'!$D$35:$D$54</c:f>
              <c:numCache>
                <c:formatCode>0%</c:formatCode>
                <c:ptCount val="20"/>
                <c:pt idx="0">
                  <c:v>1</c:v>
                </c:pt>
                <c:pt idx="1">
                  <c:v>1</c:v>
                </c:pt>
                <c:pt idx="2">
                  <c:v>1</c:v>
                </c:pt>
                <c:pt idx="3">
                  <c:v>1</c:v>
                </c:pt>
                <c:pt idx="4">
                  <c:v>1</c:v>
                </c:pt>
                <c:pt idx="5">
                  <c:v>1</c:v>
                </c:pt>
                <c:pt idx="6">
                  <c:v>1</c:v>
                </c:pt>
                <c:pt idx="7">
                  <c:v>1</c:v>
                </c:pt>
                <c:pt idx="8">
                  <c:v>1</c:v>
                </c:pt>
                <c:pt idx="9">
                  <c:v>1</c:v>
                </c:pt>
                <c:pt idx="10">
                  <c:v>1</c:v>
                </c:pt>
                <c:pt idx="11">
                  <c:v>1</c:v>
                </c:pt>
                <c:pt idx="12">
                  <c:v>1</c:v>
                </c:pt>
                <c:pt idx="13">
                  <c:v>1</c:v>
                </c:pt>
                <c:pt idx="14">
                  <c:v>1</c:v>
                </c:pt>
                <c:pt idx="15">
                  <c:v>1</c:v>
                </c:pt>
                <c:pt idx="16">
                  <c:v>1</c:v>
                </c:pt>
                <c:pt idx="17">
                  <c:v>1</c:v>
                </c:pt>
                <c:pt idx="18">
                  <c:v>1</c:v>
                </c:pt>
                <c:pt idx="19">
                  <c:v>1</c:v>
                </c:pt>
              </c:numCache>
            </c:numRef>
          </c:val>
          <c:smooth val="0"/>
          <c:extLst>
            <c:ext xmlns:c16="http://schemas.microsoft.com/office/drawing/2014/chart" uri="{C3380CC4-5D6E-409C-BE32-E72D297353CC}">
              <c16:uniqueId val="{0000000D-3FBF-4C7C-B32F-4852FFD7927C}"/>
            </c:ext>
          </c:extLst>
        </c:ser>
        <c:dLbls>
          <c:showLegendKey val="0"/>
          <c:showVal val="0"/>
          <c:showCatName val="0"/>
          <c:showSerName val="0"/>
          <c:showPercent val="0"/>
          <c:showBubbleSize val="0"/>
        </c:dLbls>
        <c:marker val="1"/>
        <c:smooth val="0"/>
        <c:axId val="2111764511"/>
        <c:axId val="2013888127"/>
      </c:lineChart>
      <c:catAx>
        <c:axId val="2111764511"/>
        <c:scaling>
          <c:orientation val="minMax"/>
        </c:scaling>
        <c:delete val="0"/>
        <c:axPos val="b"/>
        <c:numFmt formatCode="General" sourceLinked="1"/>
        <c:majorTickMark val="out"/>
        <c:minorTickMark val="none"/>
        <c:tickLblPos val="nextTo"/>
        <c:spPr>
          <a:noFill/>
          <a:ln w="3175" cap="flat" cmpd="sng" algn="ctr">
            <a:solidFill>
              <a:schemeClr val="tx1">
                <a:lumMod val="95000"/>
                <a:lumOff val="5000"/>
              </a:schemeClr>
            </a:solidFill>
            <a:round/>
          </a:ln>
          <a:effectLst/>
        </c:spPr>
        <c:txPr>
          <a:bodyPr rot="-60000000" spcFirstLastPara="1" vertOverflow="ellipsis" vert="horz" wrap="square" anchor="ctr" anchorCtr="1"/>
          <a:lstStyle/>
          <a:p>
            <a:pPr>
              <a:defRPr sz="1000" b="1" i="0" u="none" strike="noStrike" kern="1200" baseline="0">
                <a:solidFill>
                  <a:schemeClr val="tx1"/>
                </a:solidFill>
                <a:latin typeface="Aptos" panose="020B0004020202020204" pitchFamily="34" charset="0"/>
                <a:ea typeface="+mn-ea"/>
                <a:cs typeface="+mn-cs"/>
              </a:defRPr>
            </a:pPr>
            <a:endParaRPr lang="en-US"/>
          </a:p>
        </c:txPr>
        <c:crossAx val="2013888127"/>
        <c:crosses val="autoZero"/>
        <c:auto val="1"/>
        <c:lblAlgn val="ctr"/>
        <c:lblOffset val="100"/>
        <c:noMultiLvlLbl val="0"/>
      </c:catAx>
      <c:valAx>
        <c:axId val="2013888127"/>
        <c:scaling>
          <c:orientation val="minMax"/>
          <c:max val="1.1000000000000001"/>
        </c:scaling>
        <c:delete val="0"/>
        <c:axPos val="l"/>
        <c:majorGridlines>
          <c:spPr>
            <a:ln w="9525" cap="flat" cmpd="sng" algn="ctr">
              <a:solidFill>
                <a:schemeClr val="tx1">
                  <a:lumMod val="15000"/>
                  <a:lumOff val="85000"/>
                </a:schemeClr>
              </a:solidFill>
              <a:prstDash val="dash"/>
              <a:round/>
            </a:ln>
            <a:effectLst/>
          </c:spPr>
        </c:majorGridlines>
        <c:title>
          <c:tx>
            <c:rich>
              <a:bodyPr rot="-5400000" spcFirstLastPara="1" vertOverflow="ellipsis" vert="horz" wrap="square" anchor="ctr" anchorCtr="1"/>
              <a:lstStyle/>
              <a:p>
                <a:pPr>
                  <a:defRPr sz="1000" b="0" i="0" u="none" strike="noStrike" kern="1200" baseline="0">
                    <a:solidFill>
                      <a:schemeClr val="tx1"/>
                    </a:solidFill>
                    <a:latin typeface="Aptos" panose="020B0004020202020204" pitchFamily="34" charset="0"/>
                    <a:ea typeface="+mn-ea"/>
                    <a:cs typeface="+mn-cs"/>
                  </a:defRPr>
                </a:pPr>
                <a:r>
                  <a:rPr lang="en-GB"/>
                  <a:t>Spend (% of cap)</a:t>
                </a:r>
              </a:p>
            </c:rich>
          </c:tx>
          <c:layout>
            <c:manualLayout>
              <c:xMode val="edge"/>
              <c:yMode val="edge"/>
              <c:x val="3.5317822544347086E-4"/>
              <c:y val="0.14470444444444444"/>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solidFill>
                  <a:latin typeface="Aptos" panose="020B0004020202020204" pitchFamily="34" charset="0"/>
                  <a:ea typeface="+mn-ea"/>
                  <a:cs typeface="+mn-cs"/>
                </a:defRPr>
              </a:pPr>
              <a:endParaRPr lang="en-GB"/>
            </a:p>
          </c:txPr>
        </c:title>
        <c:numFmt formatCode="0%" sourceLinked="0"/>
        <c:majorTickMark val="out"/>
        <c:minorTickMark val="none"/>
        <c:tickLblPos val="nextTo"/>
        <c:spPr>
          <a:noFill/>
          <a:ln w="3175">
            <a:solidFill>
              <a:schemeClr val="tx1">
                <a:lumMod val="95000"/>
                <a:lumOff val="5000"/>
              </a:schemeClr>
            </a:solidFill>
          </a:ln>
          <a:effectLst/>
        </c:spPr>
        <c:txPr>
          <a:bodyPr rot="-60000000" spcFirstLastPara="1" vertOverflow="ellipsis" vert="horz" wrap="square" anchor="ctr" anchorCtr="1"/>
          <a:lstStyle/>
          <a:p>
            <a:pPr>
              <a:defRPr sz="1000" b="1" i="0" u="none" strike="noStrike" kern="1200" baseline="0">
                <a:solidFill>
                  <a:schemeClr val="tx1"/>
                </a:solidFill>
                <a:latin typeface="Aptos" panose="020B0004020202020204" pitchFamily="34" charset="0"/>
                <a:ea typeface="+mn-ea"/>
                <a:cs typeface="+mn-cs"/>
              </a:defRPr>
            </a:pPr>
            <a:endParaRPr lang="en-US"/>
          </a:p>
        </c:txPr>
        <c:crossAx val="2111764511"/>
        <c:crosses val="autoZero"/>
        <c:crossBetween val="midCat"/>
        <c:majorUnit val="0.1"/>
      </c:valAx>
      <c:spPr>
        <a:noFill/>
        <a:ln>
          <a:noFill/>
        </a:ln>
        <a:effectLst/>
      </c:spPr>
    </c:plotArea>
    <c:legend>
      <c:legendPos val="b"/>
      <c:legendEntry>
        <c:idx val="0"/>
        <c:delete val="1"/>
      </c:legendEntry>
      <c:layout>
        <c:manualLayout>
          <c:xMode val="edge"/>
          <c:yMode val="edge"/>
          <c:x val="0.38475881999099809"/>
          <c:y val="0.93643800259493359"/>
          <c:w val="0.17064902177708044"/>
          <c:h val="6.3561997405066364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Aptos" panose="020B0004020202020204" pitchFamily="34" charset="0"/>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solidFill>
            <a:schemeClr val="tx1"/>
          </a:solidFill>
          <a:latin typeface="Aptos" panose="020B0004020202020204" pitchFamily="34" charset="0"/>
        </a:defRPr>
      </a:pPr>
      <a:endParaRPr lang="en-US"/>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528038988083593"/>
          <c:y val="0.11686226537711689"/>
          <c:w val="0.86047935170572865"/>
          <c:h val="0.72687972272130685"/>
        </c:manualLayout>
      </c:layout>
      <c:barChart>
        <c:barDir val="col"/>
        <c:grouping val="stacked"/>
        <c:varyColors val="0"/>
        <c:ser>
          <c:idx val="0"/>
          <c:order val="0"/>
          <c:tx>
            <c:strRef>
              <c:f>'Fig 5.1'!$C$41</c:f>
              <c:strCache>
                <c:ptCount val="1"/>
                <c:pt idx="0">
                  <c:v>Good</c:v>
                </c:pt>
              </c:strCache>
            </c:strRef>
          </c:tx>
          <c:spPr>
            <a:solidFill>
              <a:srgbClr val="26A197"/>
            </a:solidFill>
            <a:ln w="3175">
              <a:solidFill>
                <a:schemeClr val="tx1">
                  <a:lumMod val="95000"/>
                  <a:lumOff val="5000"/>
                </a:schemeClr>
              </a:solidFill>
            </a:ln>
            <a:effectLst/>
          </c:spPr>
          <c:invertIfNegative val="0"/>
          <c:dLbls>
            <c:dLbl>
              <c:idx val="3"/>
              <c:delete val="1"/>
              <c:extLst>
                <c:ext xmlns:c15="http://schemas.microsoft.com/office/drawing/2012/chart" uri="{CE6537A1-D6FC-4f65-9D91-7224C49458BB}"/>
                <c:ext xmlns:c16="http://schemas.microsoft.com/office/drawing/2014/chart" uri="{C3380CC4-5D6E-409C-BE32-E72D297353CC}">
                  <c16:uniqueId val="{00000000-D9E2-4CFF-807C-34EB4A791FFC}"/>
                </c:ext>
              </c:extLst>
            </c:dLbl>
            <c:numFmt formatCode="0.0%" sourceLinked="0"/>
            <c:spPr>
              <a:noFill/>
              <a:ln>
                <a:noFill/>
              </a:ln>
              <a:effectLst/>
            </c:spPr>
            <c:txPr>
              <a:bodyPr rot="0" spcFirstLastPara="1" vertOverflow="ellipsis" vert="horz" wrap="square" anchor="ctr" anchorCtr="1"/>
              <a:lstStyle/>
              <a:p>
                <a:pPr>
                  <a:defRPr sz="1000" b="1" i="0" u="none" strike="noStrike" kern="1200" baseline="0">
                    <a:solidFill>
                      <a:sysClr val="windowText" lastClr="000000"/>
                    </a:solidFill>
                    <a:latin typeface="Aptos" panose="020B0004020202020204" pitchFamily="34" charset="0"/>
                    <a:ea typeface="+mn-ea"/>
                    <a:cs typeface="+mn-cs"/>
                  </a:defRPr>
                </a:pPr>
                <a:endParaRPr lang="en-US"/>
              </a:p>
            </c:txPr>
            <c:dLblPos val="ct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 5.1'!$B$42:$B$45</c:f>
              <c:strCache>
                <c:ptCount val="4"/>
                <c:pt idx="0">
                  <c:v>SY11
(2021-22)</c:v>
                </c:pt>
                <c:pt idx="1">
                  <c:v>SY12
(2022-23)</c:v>
                </c:pt>
                <c:pt idx="2">
                  <c:v>SY13
(2023-24)</c:v>
                </c:pt>
                <c:pt idx="3">
                  <c:v>SY14
(2024-25)</c:v>
                </c:pt>
              </c:strCache>
            </c:strRef>
          </c:cat>
          <c:val>
            <c:numRef>
              <c:f>'Fig 5.1'!$C$42:$C$45</c:f>
              <c:numCache>
                <c:formatCode>0.0%</c:formatCode>
                <c:ptCount val="4"/>
                <c:pt idx="0">
                  <c:v>0.5</c:v>
                </c:pt>
                <c:pt idx="1">
                  <c:v>0.90909090909090906</c:v>
                </c:pt>
                <c:pt idx="2">
                  <c:v>0.66666666666666663</c:v>
                </c:pt>
                <c:pt idx="3" formatCode="General">
                  <c:v>0</c:v>
                </c:pt>
              </c:numCache>
            </c:numRef>
          </c:val>
          <c:extLst>
            <c:ext xmlns:c16="http://schemas.microsoft.com/office/drawing/2014/chart" uri="{C3380CC4-5D6E-409C-BE32-E72D297353CC}">
              <c16:uniqueId val="{00000000-9CC8-4347-9326-C77E068C5F67}"/>
            </c:ext>
          </c:extLst>
        </c:ser>
        <c:ser>
          <c:idx val="1"/>
          <c:order val="1"/>
          <c:tx>
            <c:strRef>
              <c:f>'Fig 5.1'!$D$41</c:f>
              <c:strCache>
                <c:ptCount val="1"/>
                <c:pt idx="0">
                  <c:v>Satisfactory</c:v>
                </c:pt>
              </c:strCache>
            </c:strRef>
          </c:tx>
          <c:spPr>
            <a:solidFill>
              <a:srgbClr val="12436D"/>
            </a:solidFill>
            <a:ln w="3175">
              <a:solidFill>
                <a:schemeClr val="tx1">
                  <a:lumMod val="95000"/>
                  <a:lumOff val="5000"/>
                </a:schemeClr>
              </a:solidFill>
            </a:ln>
            <a:effectLst/>
          </c:spPr>
          <c:invertIfNegative val="0"/>
          <c:dLbls>
            <c:numFmt formatCode="0.0%" sourceLinked="0"/>
            <c:spPr>
              <a:noFill/>
              <a:ln>
                <a:noFill/>
              </a:ln>
              <a:effectLst/>
            </c:spPr>
            <c:txPr>
              <a:bodyPr rot="0" spcFirstLastPara="1" vertOverflow="ellipsis" vert="horz" wrap="square" anchor="ctr" anchorCtr="1"/>
              <a:lstStyle/>
              <a:p>
                <a:pPr>
                  <a:defRPr sz="1000" b="1" i="0" u="none" strike="noStrike" kern="1200" baseline="0">
                    <a:solidFill>
                      <a:schemeClr val="bg1"/>
                    </a:solidFill>
                    <a:latin typeface="Aptos" panose="020B0004020202020204" pitchFamily="34" charset="0"/>
                    <a:ea typeface="+mn-ea"/>
                    <a:cs typeface="+mn-cs"/>
                  </a:defRPr>
                </a:pPr>
                <a:endParaRPr lang="en-US"/>
              </a:p>
            </c:tx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 5.1'!$B$42:$B$45</c:f>
              <c:strCache>
                <c:ptCount val="4"/>
                <c:pt idx="0">
                  <c:v>SY11
(2021-22)</c:v>
                </c:pt>
                <c:pt idx="1">
                  <c:v>SY12
(2022-23)</c:v>
                </c:pt>
                <c:pt idx="2">
                  <c:v>SY13
(2023-24)</c:v>
                </c:pt>
                <c:pt idx="3">
                  <c:v>SY14
(2024-25)</c:v>
                </c:pt>
              </c:strCache>
            </c:strRef>
          </c:cat>
          <c:val>
            <c:numRef>
              <c:f>'Fig 5.1'!$D$42:$D$45</c:f>
              <c:numCache>
                <c:formatCode>0.0%</c:formatCode>
                <c:ptCount val="4"/>
                <c:pt idx="0">
                  <c:v>0.5</c:v>
                </c:pt>
                <c:pt idx="1">
                  <c:v>9.0909090909090912E-2</c:v>
                </c:pt>
                <c:pt idx="2">
                  <c:v>0.33333333333333331</c:v>
                </c:pt>
                <c:pt idx="3" formatCode="0%">
                  <c:v>1</c:v>
                </c:pt>
              </c:numCache>
            </c:numRef>
          </c:val>
          <c:extLst>
            <c:ext xmlns:c16="http://schemas.microsoft.com/office/drawing/2014/chart" uri="{C3380CC4-5D6E-409C-BE32-E72D297353CC}">
              <c16:uniqueId val="{00000001-9CC8-4347-9326-C77E068C5F67}"/>
            </c:ext>
          </c:extLst>
        </c:ser>
        <c:ser>
          <c:idx val="2"/>
          <c:order val="2"/>
          <c:tx>
            <c:strRef>
              <c:f>'Fig 5.1'!$E$41</c:f>
              <c:strCache>
                <c:ptCount val="1"/>
                <c:pt idx="0">
                  <c:v>Weak</c:v>
                </c:pt>
              </c:strCache>
            </c:strRef>
          </c:tx>
          <c:spPr>
            <a:solidFill>
              <a:srgbClr val="9E712A"/>
            </a:solidFill>
            <a:ln w="3175">
              <a:solidFill>
                <a:schemeClr val="tx1">
                  <a:lumMod val="95000"/>
                  <a:lumOff val="5000"/>
                </a:schemeClr>
              </a:solid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2-9CC8-4347-9326-C77E068C5F67}"/>
                </c:ext>
              </c:extLst>
            </c:dLbl>
            <c:dLbl>
              <c:idx val="1"/>
              <c:delete val="1"/>
              <c:extLst>
                <c:ext xmlns:c15="http://schemas.microsoft.com/office/drawing/2012/chart" uri="{CE6537A1-D6FC-4f65-9D91-7224C49458BB}"/>
                <c:ext xmlns:c16="http://schemas.microsoft.com/office/drawing/2014/chart" uri="{C3380CC4-5D6E-409C-BE32-E72D297353CC}">
                  <c16:uniqueId val="{00000000-B610-4CC3-87AE-365453EDE184}"/>
                </c:ext>
              </c:extLst>
            </c:dLbl>
            <c:dLbl>
              <c:idx val="2"/>
              <c:delete val="1"/>
              <c:extLst>
                <c:ext xmlns:c15="http://schemas.microsoft.com/office/drawing/2012/chart" uri="{CE6537A1-D6FC-4f65-9D91-7224C49458BB}"/>
                <c:ext xmlns:c16="http://schemas.microsoft.com/office/drawing/2014/chart" uri="{C3380CC4-5D6E-409C-BE32-E72D297353CC}">
                  <c16:uniqueId val="{00000003-9CC8-4347-9326-C77E068C5F67}"/>
                </c:ext>
              </c:extLst>
            </c:dLbl>
            <c:dLbl>
              <c:idx val="3"/>
              <c:delete val="1"/>
              <c:extLst>
                <c:ext xmlns:c15="http://schemas.microsoft.com/office/drawing/2012/chart" uri="{CE6537A1-D6FC-4f65-9D91-7224C49458BB}"/>
                <c:ext xmlns:c16="http://schemas.microsoft.com/office/drawing/2014/chart" uri="{C3380CC4-5D6E-409C-BE32-E72D297353CC}">
                  <c16:uniqueId val="{00000004-9CC8-4347-9326-C77E068C5F67}"/>
                </c:ext>
              </c:extLst>
            </c:dLbl>
            <c:dLbl>
              <c:idx val="4"/>
              <c:delete val="1"/>
              <c:extLst>
                <c:ext xmlns:c15="http://schemas.microsoft.com/office/drawing/2012/chart" uri="{CE6537A1-D6FC-4f65-9D91-7224C49458BB}"/>
                <c:ext xmlns:c16="http://schemas.microsoft.com/office/drawing/2014/chart" uri="{C3380CC4-5D6E-409C-BE32-E72D297353CC}">
                  <c16:uniqueId val="{00000005-9CC8-4347-9326-C77E068C5F67}"/>
                </c:ext>
              </c:extLst>
            </c:dLbl>
            <c:numFmt formatCode="0.0%" sourceLinked="0"/>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Aptos" panose="020B0004020202020204" pitchFamily="34" charset="0"/>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 5.1'!$B$42:$B$45</c:f>
              <c:strCache>
                <c:ptCount val="4"/>
                <c:pt idx="0">
                  <c:v>SY11
(2021-22)</c:v>
                </c:pt>
                <c:pt idx="1">
                  <c:v>SY12
(2022-23)</c:v>
                </c:pt>
                <c:pt idx="2">
                  <c:v>SY13
(2023-24)</c:v>
                </c:pt>
                <c:pt idx="3">
                  <c:v>SY14
(2024-25)</c:v>
                </c:pt>
              </c:strCache>
            </c:strRef>
          </c:cat>
          <c:val>
            <c:numRef>
              <c:f>'Fig 5.1'!$E$42:$E$45</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06-9CC8-4347-9326-C77E068C5F67}"/>
            </c:ext>
          </c:extLst>
        </c:ser>
        <c:ser>
          <c:idx val="3"/>
          <c:order val="3"/>
          <c:tx>
            <c:strRef>
              <c:f>'Fig 5.1'!$F$41</c:f>
              <c:strCache>
                <c:ptCount val="1"/>
                <c:pt idx="0">
                  <c:v>Unsatisfactory</c:v>
                </c:pt>
              </c:strCache>
            </c:strRef>
          </c:tx>
          <c:spPr>
            <a:solidFill>
              <a:schemeClr val="accent4"/>
            </a:solidFill>
            <a:ln>
              <a:noFill/>
            </a:ln>
            <a:effectLst/>
          </c:spPr>
          <c:invertIfNegative val="0"/>
          <c:cat>
            <c:strRef>
              <c:f>'Fig 5.1'!$B$42:$B$45</c:f>
              <c:strCache>
                <c:ptCount val="4"/>
                <c:pt idx="0">
                  <c:v>SY11
(2021-22)</c:v>
                </c:pt>
                <c:pt idx="1">
                  <c:v>SY12
(2022-23)</c:v>
                </c:pt>
                <c:pt idx="2">
                  <c:v>SY13
(2023-24)</c:v>
                </c:pt>
                <c:pt idx="3">
                  <c:v>SY14
(2024-25)</c:v>
                </c:pt>
              </c:strCache>
            </c:strRef>
          </c:cat>
          <c:val>
            <c:numRef>
              <c:f>'Fig 5.1'!$F$42:$F$45</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07-9CC8-4347-9326-C77E068C5F67}"/>
            </c:ext>
          </c:extLst>
        </c:ser>
        <c:dLbls>
          <c:showLegendKey val="0"/>
          <c:showVal val="0"/>
          <c:showCatName val="0"/>
          <c:showSerName val="0"/>
          <c:showPercent val="0"/>
          <c:showBubbleSize val="0"/>
        </c:dLbls>
        <c:gapWidth val="50"/>
        <c:overlap val="100"/>
        <c:axId val="1358348208"/>
        <c:axId val="1226169872"/>
      </c:barChart>
      <c:catAx>
        <c:axId val="1358348208"/>
        <c:scaling>
          <c:orientation val="minMax"/>
        </c:scaling>
        <c:delete val="0"/>
        <c:axPos val="b"/>
        <c:numFmt formatCode="General" sourceLinked="1"/>
        <c:majorTickMark val="out"/>
        <c:minorTickMark val="none"/>
        <c:tickLblPos val="nextTo"/>
        <c:spPr>
          <a:noFill/>
          <a:ln w="3175" cap="flat" cmpd="sng" algn="ctr">
            <a:solidFill>
              <a:schemeClr val="tx1">
                <a:lumMod val="95000"/>
                <a:lumOff val="5000"/>
              </a:schemeClr>
            </a:solidFill>
            <a:round/>
          </a:ln>
          <a:effectLst/>
        </c:spPr>
        <c:txPr>
          <a:bodyPr rot="-60000000" spcFirstLastPara="1" vertOverflow="ellipsis" vert="horz" wrap="square" anchor="ctr" anchorCtr="1"/>
          <a:lstStyle/>
          <a:p>
            <a:pPr>
              <a:defRPr sz="1000" b="1" i="0" u="none" strike="noStrike" kern="1200" baseline="0">
                <a:solidFill>
                  <a:sysClr val="windowText" lastClr="000000"/>
                </a:solidFill>
                <a:latin typeface="Aptos" panose="020B0004020202020204" pitchFamily="34" charset="0"/>
                <a:ea typeface="+mn-ea"/>
                <a:cs typeface="+mn-cs"/>
              </a:defRPr>
            </a:pPr>
            <a:endParaRPr lang="en-US"/>
          </a:p>
        </c:txPr>
        <c:crossAx val="1226169872"/>
        <c:crosses val="autoZero"/>
        <c:auto val="1"/>
        <c:lblAlgn val="ctr"/>
        <c:lblOffset val="100"/>
        <c:noMultiLvlLbl val="0"/>
      </c:catAx>
      <c:valAx>
        <c:axId val="1226169872"/>
        <c:scaling>
          <c:orientation val="minMax"/>
          <c:max val="1"/>
        </c:scaling>
        <c:delete val="0"/>
        <c:axPos val="l"/>
        <c:majorGridlines>
          <c:spPr>
            <a:ln w="9525" cap="flat" cmpd="sng" algn="ctr">
              <a:solidFill>
                <a:schemeClr val="tx1">
                  <a:lumMod val="15000"/>
                  <a:lumOff val="85000"/>
                </a:schemeClr>
              </a:solidFill>
              <a:prstDash val="dash"/>
              <a:round/>
            </a:ln>
            <a:effectLst/>
          </c:spPr>
        </c:majorGridlines>
        <c:title>
          <c:tx>
            <c:rich>
              <a:bodyPr rot="-5400000" spcFirstLastPara="1" vertOverflow="ellipsis" vert="horz" wrap="square" anchor="ctr" anchorCtr="1"/>
              <a:lstStyle/>
              <a:p>
                <a:pPr>
                  <a:defRPr sz="1000" b="0" i="0" u="none" strike="noStrike" kern="1200" baseline="0">
                    <a:solidFill>
                      <a:sysClr val="windowText" lastClr="000000"/>
                    </a:solidFill>
                    <a:latin typeface="Aptos" panose="020B0004020202020204" pitchFamily="34" charset="0"/>
                    <a:ea typeface="+mn-ea"/>
                    <a:cs typeface="+mn-cs"/>
                  </a:defRPr>
                </a:pPr>
                <a:r>
                  <a:rPr lang="en-GB" b="0">
                    <a:solidFill>
                      <a:sysClr val="windowText" lastClr="000000"/>
                    </a:solidFill>
                  </a:rPr>
                  <a:t>% of audits</a:t>
                </a:r>
              </a:p>
            </c:rich>
          </c:tx>
          <c:layout>
            <c:manualLayout>
              <c:xMode val="edge"/>
              <c:yMode val="edge"/>
              <c:x val="1.665079841230507E-3"/>
              <c:y val="0.17359515760066405"/>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ysClr val="windowText" lastClr="000000"/>
                  </a:solidFill>
                  <a:latin typeface="Aptos" panose="020B0004020202020204" pitchFamily="34" charset="0"/>
                  <a:ea typeface="+mn-ea"/>
                  <a:cs typeface="+mn-cs"/>
                </a:defRPr>
              </a:pPr>
              <a:endParaRPr lang="en-GB"/>
            </a:p>
          </c:txPr>
        </c:title>
        <c:numFmt formatCode="0%" sourceLinked="0"/>
        <c:majorTickMark val="out"/>
        <c:minorTickMark val="none"/>
        <c:tickLblPos val="nextTo"/>
        <c:spPr>
          <a:noFill/>
          <a:ln w="3175">
            <a:solidFill>
              <a:schemeClr val="tx1">
                <a:lumMod val="95000"/>
                <a:lumOff val="5000"/>
              </a:schemeClr>
            </a:solidFill>
          </a:ln>
          <a:effectLst/>
        </c:spPr>
        <c:txPr>
          <a:bodyPr rot="-60000000" spcFirstLastPara="1" vertOverflow="ellipsis" vert="horz" wrap="square" anchor="ctr" anchorCtr="1"/>
          <a:lstStyle/>
          <a:p>
            <a:pPr>
              <a:defRPr sz="1000" b="1" i="0" u="none" strike="noStrike" kern="1200" baseline="0">
                <a:solidFill>
                  <a:sysClr val="windowText" lastClr="000000"/>
                </a:solidFill>
                <a:latin typeface="Aptos" panose="020B0004020202020204" pitchFamily="34" charset="0"/>
                <a:ea typeface="+mn-ea"/>
                <a:cs typeface="+mn-cs"/>
              </a:defRPr>
            </a:pPr>
            <a:endParaRPr lang="en-US"/>
          </a:p>
        </c:txPr>
        <c:crossAx val="1358348208"/>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ptos" panose="020B0004020202020204" pitchFamily="34" charset="0"/>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900827248082536"/>
          <c:y val="3.6666666666666667E-2"/>
          <c:w val="0.81050516194535094"/>
          <c:h val="0.8112606299212598"/>
        </c:manualLayout>
      </c:layout>
      <c:barChart>
        <c:barDir val="bar"/>
        <c:grouping val="stacked"/>
        <c:varyColors val="0"/>
        <c:ser>
          <c:idx val="0"/>
          <c:order val="0"/>
          <c:tx>
            <c:strRef>
              <c:f>'Fig 3.3'!$C$36</c:f>
              <c:strCache>
                <c:ptCount val="1"/>
                <c:pt idx="0">
                  <c:v>% matched</c:v>
                </c:pt>
              </c:strCache>
            </c:strRef>
          </c:tx>
          <c:spPr>
            <a:solidFill>
              <a:srgbClr val="45286F"/>
            </a:solidFill>
            <a:ln w="3175">
              <a:solidFill>
                <a:schemeClr val="tx1"/>
              </a:solidFill>
            </a:ln>
            <a:effectLst/>
          </c:spPr>
          <c:invertIfNegative val="0"/>
          <c:dPt>
            <c:idx val="0"/>
            <c:invertIfNegative val="0"/>
            <c:bubble3D val="0"/>
            <c:spPr>
              <a:solidFill>
                <a:srgbClr val="12436D"/>
              </a:solidFill>
              <a:ln w="3175">
                <a:solidFill>
                  <a:schemeClr val="tx1"/>
                </a:solidFill>
              </a:ln>
              <a:effectLst/>
            </c:spPr>
            <c:extLst>
              <c:ext xmlns:c16="http://schemas.microsoft.com/office/drawing/2014/chart" uri="{C3380CC4-5D6E-409C-BE32-E72D297353CC}">
                <c16:uniqueId val="{00000000-5F2B-4977-AB14-D2763A01F3E3}"/>
              </c:ext>
            </c:extLst>
          </c:dPt>
          <c:dLbls>
            <c:dLbl>
              <c:idx val="0"/>
              <c:tx>
                <c:rich>
                  <a:bodyPr/>
                  <a:lstStyle/>
                  <a:p>
                    <a:fld id="{9D59CD2E-193E-4373-BA63-CEFD63A31697}" type="SERIESNAME">
                      <a:rPr lang="en-US"/>
                      <a:pPr/>
                      <a:t>[SERIES NAME]</a:t>
                    </a:fld>
                    <a:endParaRPr lang="en-US" baseline="0"/>
                  </a:p>
                  <a:p>
                    <a:fld id="{1B00E7EB-E3F7-4777-93A0-6087AC9D158D}" type="VALUE">
                      <a:rPr lang="en-US" baseline="0"/>
                      <a:pPr/>
                      <a:t>[VALUE]</a:t>
                    </a:fld>
                    <a:endParaRPr lang="en-GB"/>
                  </a:p>
                </c:rich>
              </c:tx>
              <c:showLegendKey val="0"/>
              <c:showVal val="1"/>
              <c:showCatName val="0"/>
              <c:showSerName val="1"/>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0-5F2B-4977-AB14-D2763A01F3E3}"/>
                </c:ext>
              </c:extLst>
            </c:dLbl>
            <c:spPr>
              <a:noFill/>
              <a:ln>
                <a:noFill/>
              </a:ln>
              <a:effectLst/>
            </c:spPr>
            <c:txPr>
              <a:bodyPr rot="0" spcFirstLastPara="1" vertOverflow="ellipsis" vert="horz" wrap="square" anchor="ctr" anchorCtr="1"/>
              <a:lstStyle/>
              <a:p>
                <a:pPr>
                  <a:defRPr sz="1000" b="1" i="0" u="none" strike="noStrike" kern="1200" baseline="0">
                    <a:solidFill>
                      <a:schemeClr val="bg1"/>
                    </a:solidFill>
                    <a:latin typeface="Aptos" panose="020B0004020202020204" pitchFamily="34" charset="0"/>
                    <a:ea typeface="Verdana" panose="020B0604030504040204" pitchFamily="34" charset="0"/>
                    <a:cs typeface="+mn-cs"/>
                  </a:defRPr>
                </a:pPr>
                <a:endParaRPr lang="en-US"/>
              </a:p>
            </c:txPr>
            <c:showLegendKey val="0"/>
            <c:showVal val="1"/>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 3.3'!$B$37</c:f>
              <c:strCache>
                <c:ptCount val="1"/>
                <c:pt idx="0">
                  <c:v>Core Goup 2 rebates</c:v>
                </c:pt>
              </c:strCache>
            </c:strRef>
          </c:cat>
          <c:val>
            <c:numRef>
              <c:f>'Fig 3.3'!$C$37</c:f>
              <c:numCache>
                <c:formatCode>0.0%</c:formatCode>
                <c:ptCount val="1"/>
                <c:pt idx="0">
                  <c:v>0.95462853025733529</c:v>
                </c:pt>
              </c:numCache>
            </c:numRef>
          </c:val>
          <c:extLst>
            <c:ext xmlns:c16="http://schemas.microsoft.com/office/drawing/2014/chart" uri="{C3380CC4-5D6E-409C-BE32-E72D297353CC}">
              <c16:uniqueId val="{00000000-5952-4C0D-A5AF-19B894643752}"/>
            </c:ext>
          </c:extLst>
        </c:ser>
        <c:ser>
          <c:idx val="1"/>
          <c:order val="1"/>
          <c:tx>
            <c:strRef>
              <c:f>'Fig 3.3'!$D$36</c:f>
              <c:strCache>
                <c:ptCount val="1"/>
                <c:pt idx="0">
                  <c:v>% unmatched</c:v>
                </c:pt>
              </c:strCache>
            </c:strRef>
          </c:tx>
          <c:spPr>
            <a:solidFill>
              <a:srgbClr val="F56927"/>
            </a:solidFill>
            <a:ln w="3175">
              <a:solidFill>
                <a:schemeClr val="tx1"/>
              </a:solidFill>
            </a:ln>
            <a:effectLst/>
          </c:spPr>
          <c:invertIfNegative val="0"/>
          <c:dLbls>
            <c:dLbl>
              <c:idx val="0"/>
              <c:layout>
                <c:manualLayout>
                  <c:x val="-5.9402770550046863E-2"/>
                  <c:y val="-0.35119694808092361"/>
                </c:manualLayout>
              </c:layout>
              <c:showLegendKey val="0"/>
              <c:showVal val="1"/>
              <c:showCatName val="0"/>
              <c:showSerName val="1"/>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1-5F2B-4977-AB14-D2763A01F3E3}"/>
                </c:ext>
              </c:extLst>
            </c:dLbl>
            <c:spPr>
              <a:noFill/>
              <a:ln>
                <a:noFill/>
              </a:ln>
              <a:effectLst/>
            </c:spPr>
            <c:txPr>
              <a:bodyPr rot="0" spcFirstLastPara="1" vertOverflow="ellipsis" vert="horz" wrap="square" anchor="ctr" anchorCtr="1"/>
              <a:lstStyle/>
              <a:p>
                <a:pPr>
                  <a:defRPr sz="1000" b="1" i="0" u="none" strike="noStrike" kern="1200" baseline="0">
                    <a:solidFill>
                      <a:schemeClr val="tx1"/>
                    </a:solidFill>
                    <a:latin typeface="Aptos" panose="020B0004020202020204" pitchFamily="34" charset="0"/>
                    <a:ea typeface="Verdana" panose="020B0604030504040204" pitchFamily="34" charset="0"/>
                    <a:cs typeface="+mn-cs"/>
                  </a:defRPr>
                </a:pPr>
                <a:endParaRPr lang="en-US"/>
              </a:p>
            </c:tx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 3.3'!$B$37</c:f>
              <c:strCache>
                <c:ptCount val="1"/>
                <c:pt idx="0">
                  <c:v>Core Goup 2 rebates</c:v>
                </c:pt>
              </c:strCache>
            </c:strRef>
          </c:cat>
          <c:val>
            <c:numRef>
              <c:f>'Fig 3.3'!$D$37</c:f>
              <c:numCache>
                <c:formatCode>0.0%</c:formatCode>
                <c:ptCount val="1"/>
                <c:pt idx="0">
                  <c:v>4.5371469742664677E-2</c:v>
                </c:pt>
              </c:numCache>
            </c:numRef>
          </c:val>
          <c:extLst>
            <c:ext xmlns:c16="http://schemas.microsoft.com/office/drawing/2014/chart" uri="{C3380CC4-5D6E-409C-BE32-E72D297353CC}">
              <c16:uniqueId val="{00000001-5952-4C0D-A5AF-19B894643752}"/>
            </c:ext>
          </c:extLst>
        </c:ser>
        <c:dLbls>
          <c:showLegendKey val="0"/>
          <c:showVal val="1"/>
          <c:showCatName val="0"/>
          <c:showSerName val="0"/>
          <c:showPercent val="0"/>
          <c:showBubbleSize val="0"/>
        </c:dLbls>
        <c:gapWidth val="50"/>
        <c:overlap val="100"/>
        <c:axId val="569373184"/>
        <c:axId val="569376512"/>
      </c:barChart>
      <c:catAx>
        <c:axId val="569373184"/>
        <c:scaling>
          <c:orientation val="minMax"/>
        </c:scaling>
        <c:delete val="0"/>
        <c:axPos val="l"/>
        <c:numFmt formatCode="General" sourceLinked="1"/>
        <c:majorTickMark val="out"/>
        <c:minorTickMark val="none"/>
        <c:tickLblPos val="nextTo"/>
        <c:spPr>
          <a:noFill/>
          <a:ln w="6350" cap="flat" cmpd="sng" algn="ctr">
            <a:solidFill>
              <a:schemeClr val="tx1">
                <a:lumMod val="50000"/>
                <a:lumOff val="50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Aptos" panose="020B0004020202020204" pitchFamily="34" charset="0"/>
                <a:ea typeface="Verdana" panose="020B0604030504040204" pitchFamily="34" charset="0"/>
                <a:cs typeface="+mn-cs"/>
              </a:defRPr>
            </a:pPr>
            <a:endParaRPr lang="en-US"/>
          </a:p>
        </c:txPr>
        <c:crossAx val="569376512"/>
        <c:crosses val="autoZero"/>
        <c:auto val="1"/>
        <c:lblAlgn val="ctr"/>
        <c:lblOffset val="100"/>
        <c:noMultiLvlLbl val="0"/>
      </c:catAx>
      <c:valAx>
        <c:axId val="569376512"/>
        <c:scaling>
          <c:orientation val="minMax"/>
          <c:max val="1"/>
          <c:min val="0"/>
        </c:scaling>
        <c:delete val="0"/>
        <c:axPos val="b"/>
        <c:majorGridlines>
          <c:spPr>
            <a:ln w="6350" cap="flat" cmpd="sng" algn="ctr">
              <a:solidFill>
                <a:schemeClr val="bg1">
                  <a:lumMod val="65000"/>
                </a:schemeClr>
              </a:solidFill>
              <a:prstDash val="dash"/>
              <a:round/>
            </a:ln>
            <a:effectLst/>
          </c:spPr>
        </c:majorGridlines>
        <c:numFmt formatCode="0%" sourceLinked="0"/>
        <c:majorTickMark val="out"/>
        <c:minorTickMark val="none"/>
        <c:tickLblPos val="nextTo"/>
        <c:spPr>
          <a:noFill/>
          <a:ln w="6350">
            <a:solidFill>
              <a:schemeClr val="tx1">
                <a:lumMod val="50000"/>
                <a:lumOff val="50000"/>
              </a:schemeClr>
            </a:solidFill>
          </a:ln>
          <a:effectLst/>
        </c:spPr>
        <c:txPr>
          <a:bodyPr rot="-60000000" spcFirstLastPara="1" vertOverflow="ellipsis" vert="horz" wrap="square" anchor="ctr" anchorCtr="1"/>
          <a:lstStyle/>
          <a:p>
            <a:pPr>
              <a:defRPr sz="1050" b="1" i="0" u="none" strike="noStrike" kern="1200" baseline="0">
                <a:solidFill>
                  <a:schemeClr val="tx1"/>
                </a:solidFill>
                <a:latin typeface="Aptos" panose="020B0004020202020204" pitchFamily="34" charset="0"/>
                <a:ea typeface="Verdana" panose="020B0604030504040204" pitchFamily="34" charset="0"/>
                <a:cs typeface="+mn-cs"/>
              </a:defRPr>
            </a:pPr>
            <a:endParaRPr lang="en-US"/>
          </a:p>
        </c:txPr>
        <c:crossAx val="56937318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Aptos" panose="020B0004020202020204" pitchFamily="34" charset="0"/>
              <a:ea typeface="Verdana" panose="020B0604030504040204" pitchFamily="34" charset="0"/>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50" b="1">
          <a:solidFill>
            <a:schemeClr val="tx1"/>
          </a:solidFill>
          <a:latin typeface="Aptos" panose="020B0004020202020204" pitchFamily="34" charset="0"/>
          <a:ea typeface="Verdana" panose="020B0604030504040204" pitchFamily="34" charset="0"/>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7024622291489782E-2"/>
          <c:y val="3.6310221444014433E-2"/>
          <c:w val="0.87075665763345311"/>
          <c:h val="0.65488615205150635"/>
        </c:manualLayout>
      </c:layout>
      <c:barChart>
        <c:barDir val="col"/>
        <c:grouping val="stacked"/>
        <c:varyColors val="0"/>
        <c:ser>
          <c:idx val="0"/>
          <c:order val="0"/>
          <c:tx>
            <c:strRef>
              <c:f>'Fig 3.4'!$C$37</c:f>
              <c:strCache>
                <c:ptCount val="1"/>
                <c:pt idx="0">
                  <c:v>Non-core spend vs. obligation (%)</c:v>
                </c:pt>
              </c:strCache>
            </c:strRef>
          </c:tx>
          <c:spPr>
            <a:solidFill>
              <a:srgbClr val="12436D"/>
            </a:solidFill>
            <a:ln w="3175">
              <a:solidFill>
                <a:schemeClr val="tx1"/>
              </a:solidFill>
            </a:ln>
            <a:effectLst/>
          </c:spPr>
          <c:invertIfNegative val="0"/>
          <c:cat>
            <c:strRef>
              <c:f>'Fig 3.4'!$B$38:$B$57</c:f>
              <c:strCache>
                <c:ptCount val="19"/>
                <c:pt idx="1">
                  <c:v>British Gas</c:v>
                </c:pt>
                <c:pt idx="2">
                  <c:v>E</c:v>
                </c:pt>
                <c:pt idx="3">
                  <c:v>Ecotricity</c:v>
                </c:pt>
                <c:pt idx="4">
                  <c:v>EDF</c:v>
                </c:pt>
                <c:pt idx="5">
                  <c:v>Eon</c:v>
                </c:pt>
                <c:pt idx="6">
                  <c:v>Foxglove</c:v>
                </c:pt>
                <c:pt idx="7">
                  <c:v>Fuse Energy</c:v>
                </c:pt>
                <c:pt idx="8">
                  <c:v>Good Energy</c:v>
                </c:pt>
                <c:pt idx="9">
                  <c:v>Green Energy</c:v>
                </c:pt>
                <c:pt idx="10">
                  <c:v>Home Energy</c:v>
                </c:pt>
                <c:pt idx="11">
                  <c:v>Octopus Energy Ltd</c:v>
                </c:pt>
                <c:pt idx="12">
                  <c:v>OVO</c:v>
                </c:pt>
                <c:pt idx="13">
                  <c:v>Scottish Power</c:v>
                </c:pt>
                <c:pt idx="14">
                  <c:v>So Energy</c:v>
                </c:pt>
                <c:pt idx="15">
                  <c:v>Tomato Energy</c:v>
                </c:pt>
                <c:pt idx="16">
                  <c:v>Tru Energy</c:v>
                </c:pt>
                <c:pt idx="17">
                  <c:v>Utilita</c:v>
                </c:pt>
                <c:pt idx="18">
                  <c:v>Utility Warehouse</c:v>
                </c:pt>
              </c:strCache>
            </c:strRef>
          </c:cat>
          <c:val>
            <c:numRef>
              <c:f>'Fig 3.4'!$C$38:$C$57</c:f>
              <c:numCache>
                <c:formatCode>0.00%</c:formatCode>
                <c:ptCount val="20"/>
                <c:pt idx="1">
                  <c:v>1.0315538025671487</c:v>
                </c:pt>
                <c:pt idx="2">
                  <c:v>1.0000283183546739</c:v>
                </c:pt>
                <c:pt idx="3">
                  <c:v>1</c:v>
                </c:pt>
                <c:pt idx="4">
                  <c:v>1</c:v>
                </c:pt>
                <c:pt idx="5">
                  <c:v>1.0133730540270982</c:v>
                </c:pt>
                <c:pt idx="6">
                  <c:v>1.0000030513562177</c:v>
                </c:pt>
                <c:pt idx="7">
                  <c:v>0.99112362708438428</c:v>
                </c:pt>
                <c:pt idx="8">
                  <c:v>0.968586171374611</c:v>
                </c:pt>
                <c:pt idx="9">
                  <c:v>1.0060621694827809</c:v>
                </c:pt>
                <c:pt idx="10">
                  <c:v>1</c:v>
                </c:pt>
                <c:pt idx="11">
                  <c:v>1.0342967300586343</c:v>
                </c:pt>
                <c:pt idx="12">
                  <c:v>1.0130822496760057</c:v>
                </c:pt>
                <c:pt idx="13">
                  <c:v>1.0342967300586343</c:v>
                </c:pt>
                <c:pt idx="14">
                  <c:v>1.0369924691773744</c:v>
                </c:pt>
                <c:pt idx="15">
                  <c:v>1</c:v>
                </c:pt>
                <c:pt idx="16">
                  <c:v>1.0005826771538844</c:v>
                </c:pt>
                <c:pt idx="17">
                  <c:v>1.025748698129294</c:v>
                </c:pt>
                <c:pt idx="18">
                  <c:v>1</c:v>
                </c:pt>
              </c:numCache>
            </c:numRef>
          </c:val>
          <c:extLst>
            <c:ext xmlns:c16="http://schemas.microsoft.com/office/drawing/2014/chart" uri="{C3380CC4-5D6E-409C-BE32-E72D297353CC}">
              <c16:uniqueId val="{00000000-AA2C-429D-BEF8-9618D349CC4B}"/>
            </c:ext>
          </c:extLst>
        </c:ser>
        <c:dLbls>
          <c:showLegendKey val="0"/>
          <c:showVal val="0"/>
          <c:showCatName val="0"/>
          <c:showSerName val="0"/>
          <c:showPercent val="0"/>
          <c:showBubbleSize val="0"/>
        </c:dLbls>
        <c:gapWidth val="50"/>
        <c:overlap val="100"/>
        <c:axId val="230586256"/>
        <c:axId val="230570864"/>
      </c:barChart>
      <c:lineChart>
        <c:grouping val="standard"/>
        <c:varyColors val="0"/>
        <c:ser>
          <c:idx val="2"/>
          <c:order val="1"/>
          <c:tx>
            <c:strRef>
              <c:f>'Fig 3.4'!$D$37</c:f>
              <c:strCache>
                <c:ptCount val="1"/>
                <c:pt idx="0">
                  <c:v>Non-core obligation</c:v>
                </c:pt>
              </c:strCache>
            </c:strRef>
          </c:tx>
          <c:spPr>
            <a:ln w="28575" cap="rnd">
              <a:solidFill>
                <a:srgbClr val="F56927"/>
              </a:solidFill>
              <a:prstDash val="dash"/>
              <a:round/>
            </a:ln>
            <a:effectLst/>
          </c:spPr>
          <c:marker>
            <c:symbol val="none"/>
          </c:marker>
          <c:cat>
            <c:strRef>
              <c:f>'Fig 3.4'!$B$38:$B$57</c:f>
              <c:strCache>
                <c:ptCount val="19"/>
                <c:pt idx="1">
                  <c:v>British Gas</c:v>
                </c:pt>
                <c:pt idx="2">
                  <c:v>E</c:v>
                </c:pt>
                <c:pt idx="3">
                  <c:v>Ecotricity</c:v>
                </c:pt>
                <c:pt idx="4">
                  <c:v>EDF</c:v>
                </c:pt>
                <c:pt idx="5">
                  <c:v>Eon</c:v>
                </c:pt>
                <c:pt idx="6">
                  <c:v>Foxglove</c:v>
                </c:pt>
                <c:pt idx="7">
                  <c:v>Fuse Energy</c:v>
                </c:pt>
                <c:pt idx="8">
                  <c:v>Good Energy</c:v>
                </c:pt>
                <c:pt idx="9">
                  <c:v>Green Energy</c:v>
                </c:pt>
                <c:pt idx="10">
                  <c:v>Home Energy</c:v>
                </c:pt>
                <c:pt idx="11">
                  <c:v>Octopus Energy Ltd</c:v>
                </c:pt>
                <c:pt idx="12">
                  <c:v>OVO</c:v>
                </c:pt>
                <c:pt idx="13">
                  <c:v>Scottish Power</c:v>
                </c:pt>
                <c:pt idx="14">
                  <c:v>So Energy</c:v>
                </c:pt>
                <c:pt idx="15">
                  <c:v>Tomato Energy</c:v>
                </c:pt>
                <c:pt idx="16">
                  <c:v>Tru Energy</c:v>
                </c:pt>
                <c:pt idx="17">
                  <c:v>Utilita</c:v>
                </c:pt>
                <c:pt idx="18">
                  <c:v>Utility Warehouse</c:v>
                </c:pt>
              </c:strCache>
            </c:strRef>
          </c:cat>
          <c:val>
            <c:numRef>
              <c:f>'Fig 3.4'!$D$38:$D$57</c:f>
              <c:numCache>
                <c:formatCode>0%</c:formatCode>
                <c:ptCount val="20"/>
                <c:pt idx="0">
                  <c:v>1</c:v>
                </c:pt>
                <c:pt idx="1">
                  <c:v>1</c:v>
                </c:pt>
                <c:pt idx="2">
                  <c:v>1</c:v>
                </c:pt>
                <c:pt idx="3">
                  <c:v>1</c:v>
                </c:pt>
                <c:pt idx="4">
                  <c:v>1</c:v>
                </c:pt>
                <c:pt idx="5">
                  <c:v>1</c:v>
                </c:pt>
                <c:pt idx="6">
                  <c:v>1</c:v>
                </c:pt>
                <c:pt idx="7">
                  <c:v>1</c:v>
                </c:pt>
                <c:pt idx="8">
                  <c:v>1</c:v>
                </c:pt>
                <c:pt idx="9">
                  <c:v>1</c:v>
                </c:pt>
                <c:pt idx="10">
                  <c:v>1</c:v>
                </c:pt>
                <c:pt idx="11">
                  <c:v>1</c:v>
                </c:pt>
                <c:pt idx="12">
                  <c:v>1</c:v>
                </c:pt>
                <c:pt idx="13">
                  <c:v>1</c:v>
                </c:pt>
                <c:pt idx="14">
                  <c:v>1</c:v>
                </c:pt>
                <c:pt idx="15">
                  <c:v>1</c:v>
                </c:pt>
                <c:pt idx="16">
                  <c:v>1</c:v>
                </c:pt>
                <c:pt idx="17">
                  <c:v>1</c:v>
                </c:pt>
                <c:pt idx="18">
                  <c:v>1</c:v>
                </c:pt>
                <c:pt idx="19">
                  <c:v>1</c:v>
                </c:pt>
              </c:numCache>
            </c:numRef>
          </c:val>
          <c:smooth val="0"/>
          <c:extLst>
            <c:ext xmlns:c16="http://schemas.microsoft.com/office/drawing/2014/chart" uri="{C3380CC4-5D6E-409C-BE32-E72D297353CC}">
              <c16:uniqueId val="{00000001-AA2C-429D-BEF8-9618D349CC4B}"/>
            </c:ext>
          </c:extLst>
        </c:ser>
        <c:ser>
          <c:idx val="3"/>
          <c:order val="2"/>
          <c:tx>
            <c:strRef>
              <c:f>'Fig 3.4'!$E$37</c:f>
              <c:strCache>
                <c:ptCount val="1"/>
                <c:pt idx="0">
                  <c:v>+5% (max carry over)</c:v>
                </c:pt>
              </c:strCache>
            </c:strRef>
          </c:tx>
          <c:spPr>
            <a:ln w="34925" cap="rnd">
              <a:solidFill>
                <a:srgbClr val="26A197"/>
              </a:solidFill>
              <a:prstDash val="sysDot"/>
              <a:round/>
            </a:ln>
            <a:effectLst/>
          </c:spPr>
          <c:marker>
            <c:symbol val="none"/>
          </c:marker>
          <c:cat>
            <c:strRef>
              <c:f>'Fig 3.4'!$B$38:$B$57</c:f>
              <c:strCache>
                <c:ptCount val="19"/>
                <c:pt idx="1">
                  <c:v>British Gas</c:v>
                </c:pt>
                <c:pt idx="2">
                  <c:v>E</c:v>
                </c:pt>
                <c:pt idx="3">
                  <c:v>Ecotricity</c:v>
                </c:pt>
                <c:pt idx="4">
                  <c:v>EDF</c:v>
                </c:pt>
                <c:pt idx="5">
                  <c:v>Eon</c:v>
                </c:pt>
                <c:pt idx="6">
                  <c:v>Foxglove</c:v>
                </c:pt>
                <c:pt idx="7">
                  <c:v>Fuse Energy</c:v>
                </c:pt>
                <c:pt idx="8">
                  <c:v>Good Energy</c:v>
                </c:pt>
                <c:pt idx="9">
                  <c:v>Green Energy</c:v>
                </c:pt>
                <c:pt idx="10">
                  <c:v>Home Energy</c:v>
                </c:pt>
                <c:pt idx="11">
                  <c:v>Octopus Energy Ltd</c:v>
                </c:pt>
                <c:pt idx="12">
                  <c:v>OVO</c:v>
                </c:pt>
                <c:pt idx="13">
                  <c:v>Scottish Power</c:v>
                </c:pt>
                <c:pt idx="14">
                  <c:v>So Energy</c:v>
                </c:pt>
                <c:pt idx="15">
                  <c:v>Tomato Energy</c:v>
                </c:pt>
                <c:pt idx="16">
                  <c:v>Tru Energy</c:v>
                </c:pt>
                <c:pt idx="17">
                  <c:v>Utilita</c:v>
                </c:pt>
                <c:pt idx="18">
                  <c:v>Utility Warehouse</c:v>
                </c:pt>
              </c:strCache>
            </c:strRef>
          </c:cat>
          <c:val>
            <c:numRef>
              <c:f>'Fig 3.4'!$E$38:$E$57</c:f>
              <c:numCache>
                <c:formatCode>0%</c:formatCode>
                <c:ptCount val="20"/>
                <c:pt idx="0">
                  <c:v>1.05</c:v>
                </c:pt>
                <c:pt idx="1">
                  <c:v>1.05</c:v>
                </c:pt>
                <c:pt idx="2">
                  <c:v>1.05</c:v>
                </c:pt>
                <c:pt idx="3">
                  <c:v>1.05</c:v>
                </c:pt>
                <c:pt idx="4">
                  <c:v>1.05</c:v>
                </c:pt>
                <c:pt idx="5">
                  <c:v>1.05</c:v>
                </c:pt>
                <c:pt idx="6">
                  <c:v>1.05</c:v>
                </c:pt>
                <c:pt idx="7">
                  <c:v>1.05</c:v>
                </c:pt>
                <c:pt idx="8">
                  <c:v>1.05</c:v>
                </c:pt>
                <c:pt idx="9">
                  <c:v>1.05</c:v>
                </c:pt>
                <c:pt idx="10">
                  <c:v>1.05</c:v>
                </c:pt>
                <c:pt idx="11">
                  <c:v>1.05</c:v>
                </c:pt>
                <c:pt idx="12">
                  <c:v>1.05</c:v>
                </c:pt>
                <c:pt idx="13">
                  <c:v>1.05</c:v>
                </c:pt>
                <c:pt idx="14">
                  <c:v>1.05</c:v>
                </c:pt>
                <c:pt idx="15">
                  <c:v>1.05</c:v>
                </c:pt>
                <c:pt idx="16">
                  <c:v>1.05</c:v>
                </c:pt>
                <c:pt idx="17">
                  <c:v>1.05</c:v>
                </c:pt>
                <c:pt idx="18">
                  <c:v>1.05</c:v>
                </c:pt>
                <c:pt idx="19">
                  <c:v>1.05</c:v>
                </c:pt>
              </c:numCache>
            </c:numRef>
          </c:val>
          <c:smooth val="0"/>
          <c:extLst>
            <c:ext xmlns:c16="http://schemas.microsoft.com/office/drawing/2014/chart" uri="{C3380CC4-5D6E-409C-BE32-E72D297353CC}">
              <c16:uniqueId val="{00000002-AA2C-429D-BEF8-9618D349CC4B}"/>
            </c:ext>
          </c:extLst>
        </c:ser>
        <c:dLbls>
          <c:showLegendKey val="0"/>
          <c:showVal val="0"/>
          <c:showCatName val="0"/>
          <c:showSerName val="0"/>
          <c:showPercent val="0"/>
          <c:showBubbleSize val="0"/>
        </c:dLbls>
        <c:marker val="1"/>
        <c:smooth val="0"/>
        <c:axId val="230586256"/>
        <c:axId val="230570864"/>
      </c:lineChart>
      <c:catAx>
        <c:axId val="230586256"/>
        <c:scaling>
          <c:orientation val="minMax"/>
        </c:scaling>
        <c:delete val="0"/>
        <c:axPos val="b"/>
        <c:numFmt formatCode="General" sourceLinked="1"/>
        <c:majorTickMark val="out"/>
        <c:minorTickMark val="none"/>
        <c:tickLblPos val="nextTo"/>
        <c:spPr>
          <a:noFill/>
          <a:ln w="9525" cap="flat" cmpd="sng" algn="ctr">
            <a:solidFill>
              <a:srgbClr val="7F7F7F"/>
            </a:solidFill>
            <a:round/>
          </a:ln>
          <a:effectLst/>
        </c:spPr>
        <c:txPr>
          <a:bodyPr rot="-60000000" spcFirstLastPara="1" vertOverflow="ellipsis" vert="horz" wrap="square" anchor="ctr" anchorCtr="1"/>
          <a:lstStyle/>
          <a:p>
            <a:pPr>
              <a:defRPr sz="1000" b="1" i="0" u="none" strike="noStrike" kern="1200" baseline="0">
                <a:solidFill>
                  <a:sysClr val="windowText" lastClr="000000"/>
                </a:solidFill>
                <a:latin typeface="Aptos" panose="020B0004020202020204" pitchFamily="34" charset="0"/>
                <a:ea typeface="Verdana" panose="020B0604030504040204" pitchFamily="34" charset="0"/>
                <a:cs typeface="+mn-cs"/>
              </a:defRPr>
            </a:pPr>
            <a:endParaRPr lang="en-US"/>
          </a:p>
        </c:txPr>
        <c:crossAx val="230570864"/>
        <c:crosses val="autoZero"/>
        <c:auto val="1"/>
        <c:lblAlgn val="ctr"/>
        <c:lblOffset val="100"/>
        <c:noMultiLvlLbl val="0"/>
      </c:catAx>
      <c:valAx>
        <c:axId val="230570864"/>
        <c:scaling>
          <c:orientation val="minMax"/>
          <c:max val="1.1000000000000001"/>
          <c:min val="0"/>
        </c:scaling>
        <c:delete val="0"/>
        <c:axPos val="l"/>
        <c:majorGridlines>
          <c:spPr>
            <a:ln w="6350" cap="flat" cmpd="sng" algn="ctr">
              <a:solidFill>
                <a:schemeClr val="bg1">
                  <a:lumMod val="75000"/>
                </a:schemeClr>
              </a:solidFill>
              <a:prstDash val="dash"/>
              <a:round/>
            </a:ln>
            <a:effectLst/>
          </c:spPr>
        </c:majorGridlines>
        <c:title>
          <c:tx>
            <c:rich>
              <a:bodyPr rot="-5400000" spcFirstLastPara="1" vertOverflow="ellipsis" vert="horz" wrap="square" anchor="ctr" anchorCtr="1"/>
              <a:lstStyle/>
              <a:p>
                <a:pPr>
                  <a:defRPr sz="1000" b="0" i="0" u="none" strike="noStrike" kern="1200" baseline="0">
                    <a:solidFill>
                      <a:sysClr val="windowText" lastClr="000000"/>
                    </a:solidFill>
                    <a:latin typeface="Aptos" panose="020B0004020202020204" pitchFamily="34" charset="0"/>
                    <a:ea typeface="Verdana" panose="020B0604030504040204" pitchFamily="34" charset="0"/>
                    <a:cs typeface="+mn-cs"/>
                  </a:defRPr>
                </a:pPr>
                <a:r>
                  <a:rPr lang="en-GB" b="0"/>
                  <a:t>% of non-core obligation</a:t>
                </a:r>
              </a:p>
            </c:rich>
          </c:tx>
          <c:layout>
            <c:manualLayout>
              <c:xMode val="edge"/>
              <c:yMode val="edge"/>
              <c:x val="0"/>
              <c:y val="0.14553468278933393"/>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ysClr val="windowText" lastClr="000000"/>
                  </a:solidFill>
                  <a:latin typeface="Aptos" panose="020B0004020202020204" pitchFamily="34" charset="0"/>
                  <a:ea typeface="Verdana" panose="020B0604030504040204" pitchFamily="34" charset="0"/>
                  <a:cs typeface="+mn-cs"/>
                </a:defRPr>
              </a:pPr>
              <a:endParaRPr lang="en-GB"/>
            </a:p>
          </c:txPr>
        </c:title>
        <c:numFmt formatCode="0%" sourceLinked="0"/>
        <c:majorTickMark val="out"/>
        <c:minorTickMark val="none"/>
        <c:tickLblPos val="nextTo"/>
        <c:spPr>
          <a:noFill/>
          <a:ln w="6350">
            <a:solidFill>
              <a:schemeClr val="bg1">
                <a:lumMod val="75000"/>
              </a:schemeClr>
            </a:solidFill>
          </a:ln>
          <a:effectLst/>
        </c:spPr>
        <c:txPr>
          <a:bodyPr rot="-60000000" spcFirstLastPara="1" vertOverflow="ellipsis" vert="horz" wrap="square" anchor="ctr" anchorCtr="1"/>
          <a:lstStyle/>
          <a:p>
            <a:pPr>
              <a:defRPr sz="1000" b="1" i="0" u="none" strike="noStrike" kern="1200" baseline="0">
                <a:solidFill>
                  <a:sysClr val="windowText" lastClr="000000"/>
                </a:solidFill>
                <a:latin typeface="Aptos" panose="020B0004020202020204" pitchFamily="34" charset="0"/>
                <a:ea typeface="Verdana" panose="020B0604030504040204" pitchFamily="34" charset="0"/>
                <a:cs typeface="+mn-cs"/>
              </a:defRPr>
            </a:pPr>
            <a:endParaRPr lang="en-US"/>
          </a:p>
        </c:txPr>
        <c:crossAx val="230586256"/>
        <c:crosses val="autoZero"/>
        <c:crossBetween val="midCat"/>
        <c:majorUnit val="0.1"/>
      </c:valAx>
      <c:spPr>
        <a:noFill/>
        <a:ln>
          <a:noFill/>
        </a:ln>
        <a:effectLst/>
      </c:spPr>
    </c:plotArea>
    <c:legend>
      <c:legendPos val="b"/>
      <c:legendEntry>
        <c:idx val="0"/>
        <c:delete val="1"/>
      </c:legendEntry>
      <c:layout>
        <c:manualLayout>
          <c:xMode val="edge"/>
          <c:yMode val="edge"/>
          <c:x val="0.14187532504274963"/>
          <c:y val="0.91932505818137267"/>
          <c:w val="0.79042009045029604"/>
          <c:h val="7.8002830433773873E-2"/>
        </c:manualLayout>
      </c:layout>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Aptos" panose="020B0004020202020204" pitchFamily="34" charset="0"/>
              <a:ea typeface="Verdana" panose="020B0604030504040204" pitchFamily="34" charset="0"/>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sz="1000" b="1">
          <a:solidFill>
            <a:sysClr val="windowText" lastClr="000000"/>
          </a:solidFill>
          <a:latin typeface="Aptos" panose="020B0004020202020204" pitchFamily="34" charset="0"/>
          <a:ea typeface="Verdana" panose="020B0604030504040204" pitchFamily="34" charset="0"/>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592751349236729"/>
          <c:y val="3.8771361368792799E-2"/>
          <c:w val="0.82587186142087332"/>
          <c:h val="0.64008671769857073"/>
        </c:manualLayout>
      </c:layout>
      <c:barChart>
        <c:barDir val="col"/>
        <c:grouping val="percentStacked"/>
        <c:varyColors val="0"/>
        <c:ser>
          <c:idx val="0"/>
          <c:order val="0"/>
          <c:tx>
            <c:strRef>
              <c:f>'Fig 3.6'!$C$36</c:f>
              <c:strCache>
                <c:ptCount val="1"/>
                <c:pt idx="0">
                  <c:v>Disability spend (%)</c:v>
                </c:pt>
              </c:strCache>
            </c:strRef>
          </c:tx>
          <c:spPr>
            <a:solidFill>
              <a:srgbClr val="12436D"/>
            </a:solidFill>
            <a:ln w="3175">
              <a:solidFill>
                <a:schemeClr val="tx1">
                  <a:lumMod val="95000"/>
                  <a:lumOff val="5000"/>
                </a:schemeClr>
              </a:solidFill>
            </a:ln>
            <a:effectLst/>
          </c:spPr>
          <c:invertIfNegative val="0"/>
          <c:dLbls>
            <c:dLbl>
              <c:idx val="6"/>
              <c:layout>
                <c:manualLayout>
                  <c:x val="0"/>
                  <c:y val="-0.10911815306347424"/>
                </c:manualLayout>
              </c:layout>
              <c:numFmt formatCode="0.0%" sourceLinked="0"/>
              <c:spPr>
                <a:noFill/>
                <a:ln>
                  <a:noFill/>
                </a:ln>
                <a:effectLst/>
              </c:spPr>
              <c:txPr>
                <a:bodyPr rot="-5400000" spcFirstLastPara="1" vertOverflow="ellipsis" wrap="square" anchor="ctr" anchorCtr="1"/>
                <a:lstStyle/>
                <a:p>
                  <a:pPr>
                    <a:defRPr sz="1000" b="1" i="0" u="none" strike="noStrike" kern="1200" baseline="0">
                      <a:solidFill>
                        <a:schemeClr val="tx1"/>
                      </a:solidFill>
                      <a:latin typeface="Aptos" panose="020B0004020202020204" pitchFamily="34" charset="0"/>
                      <a:ea typeface="+mn-ea"/>
                      <a:cs typeface="+mn-cs"/>
                    </a:defRPr>
                  </a:pPr>
                  <a:endParaRPr lang="en-US"/>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82A8-4B48-A542-43B437D03B73}"/>
                </c:ext>
              </c:extLst>
            </c:dLbl>
            <c:dLbl>
              <c:idx val="7"/>
              <c:layout>
                <c:manualLayout>
                  <c:x val="-7.6963477621589387E-17"/>
                  <c:y val="-6.6834894122500405E-2"/>
                </c:manualLayout>
              </c:layout>
              <c:numFmt formatCode="0.0%" sourceLinked="0"/>
              <c:spPr>
                <a:noFill/>
                <a:ln>
                  <a:noFill/>
                </a:ln>
                <a:effectLst/>
              </c:spPr>
              <c:txPr>
                <a:bodyPr rot="-5400000" spcFirstLastPara="1" vertOverflow="ellipsis" wrap="square" anchor="ctr" anchorCtr="1"/>
                <a:lstStyle/>
                <a:p>
                  <a:pPr>
                    <a:defRPr sz="1000" b="1" i="0" u="none" strike="noStrike" kern="1200" baseline="0">
                      <a:solidFill>
                        <a:schemeClr val="tx1"/>
                      </a:solidFill>
                      <a:latin typeface="Aptos" panose="020B0004020202020204" pitchFamily="34" charset="0"/>
                      <a:ea typeface="+mn-ea"/>
                      <a:cs typeface="+mn-cs"/>
                    </a:defRPr>
                  </a:pPr>
                  <a:endParaRPr lang="en-US"/>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82A8-4B48-A542-43B437D03B73}"/>
                </c:ext>
              </c:extLst>
            </c:dLbl>
            <c:numFmt formatCode="0.0%" sourceLinked="0"/>
            <c:spPr>
              <a:noFill/>
              <a:ln>
                <a:noFill/>
              </a:ln>
              <a:effectLst/>
            </c:spPr>
            <c:txPr>
              <a:bodyPr rot="-5400000" spcFirstLastPara="1" vertOverflow="ellipsis" wrap="square" anchor="ctr" anchorCtr="1"/>
              <a:lstStyle/>
              <a:p>
                <a:pPr>
                  <a:defRPr sz="1000" b="1" i="0" u="none" strike="noStrike" kern="1200" baseline="0">
                    <a:solidFill>
                      <a:schemeClr val="bg1"/>
                    </a:solidFill>
                    <a:latin typeface="Aptos" panose="020B0004020202020204" pitchFamily="34" charset="0"/>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 3.6'!$B$37:$B$53</c:f>
              <c:strCache>
                <c:ptCount val="17"/>
                <c:pt idx="0">
                  <c:v>British Gas</c:v>
                </c:pt>
                <c:pt idx="1">
                  <c:v>E</c:v>
                </c:pt>
                <c:pt idx="2">
                  <c:v>Ecotricity</c:v>
                </c:pt>
                <c:pt idx="3">
                  <c:v>EDF</c:v>
                </c:pt>
                <c:pt idx="4">
                  <c:v>Eon</c:v>
                </c:pt>
                <c:pt idx="5">
                  <c:v>Foxglove</c:v>
                </c:pt>
                <c:pt idx="6">
                  <c:v>Fuse Energy</c:v>
                </c:pt>
                <c:pt idx="7">
                  <c:v>Good Energy</c:v>
                </c:pt>
                <c:pt idx="8">
                  <c:v>Green Energy</c:v>
                </c:pt>
                <c:pt idx="9">
                  <c:v>Home Energy</c:v>
                </c:pt>
                <c:pt idx="10">
                  <c:v>Octopus Energy Ltd</c:v>
                </c:pt>
                <c:pt idx="11">
                  <c:v>OVO</c:v>
                </c:pt>
                <c:pt idx="12">
                  <c:v>Scottish Power</c:v>
                </c:pt>
                <c:pt idx="13">
                  <c:v>So Energy</c:v>
                </c:pt>
                <c:pt idx="14">
                  <c:v>Tomato Energy</c:v>
                </c:pt>
                <c:pt idx="15">
                  <c:v>Tru Energy</c:v>
                </c:pt>
                <c:pt idx="16">
                  <c:v>Utilita</c:v>
                </c:pt>
              </c:strCache>
            </c:strRef>
          </c:cat>
          <c:val>
            <c:numRef>
              <c:f>'Fig 3.6'!$C$37:$C$53</c:f>
              <c:numCache>
                <c:formatCode>0.00%</c:formatCode>
                <c:ptCount val="17"/>
                <c:pt idx="0">
                  <c:v>0.32695619575755253</c:v>
                </c:pt>
                <c:pt idx="1">
                  <c:v>0.25071977519722549</c:v>
                </c:pt>
                <c:pt idx="2">
                  <c:v>0.70898120927839459</c:v>
                </c:pt>
                <c:pt idx="3">
                  <c:v>0.45686127030657814</c:v>
                </c:pt>
                <c:pt idx="4">
                  <c:v>0.23811712628572662</c:v>
                </c:pt>
                <c:pt idx="5">
                  <c:v>0.70016522850378249</c:v>
                </c:pt>
                <c:pt idx="6">
                  <c:v>0.14084507042253522</c:v>
                </c:pt>
                <c:pt idx="7">
                  <c:v>0</c:v>
                </c:pt>
                <c:pt idx="8">
                  <c:v>0.8222169871794871</c:v>
                </c:pt>
                <c:pt idx="9">
                  <c:v>0.70957676337051634</c:v>
                </c:pt>
                <c:pt idx="10">
                  <c:v>0.60058082904658538</c:v>
                </c:pt>
                <c:pt idx="11">
                  <c:v>0.75361615126729464</c:v>
                </c:pt>
                <c:pt idx="12">
                  <c:v>0.3461028533354642</c:v>
                </c:pt>
                <c:pt idx="13">
                  <c:v>0.72706548043614383</c:v>
                </c:pt>
                <c:pt idx="14">
                  <c:v>0.70925386522238276</c:v>
                </c:pt>
                <c:pt idx="15">
                  <c:v>0.54124407744219749</c:v>
                </c:pt>
                <c:pt idx="16">
                  <c:v>0.60127361997065709</c:v>
                </c:pt>
              </c:numCache>
            </c:numRef>
          </c:val>
          <c:extLst>
            <c:ext xmlns:c16="http://schemas.microsoft.com/office/drawing/2014/chart" uri="{C3380CC4-5D6E-409C-BE32-E72D297353CC}">
              <c16:uniqueId val="{00000008-82A8-4B48-A542-43B437D03B73}"/>
            </c:ext>
          </c:extLst>
        </c:ser>
        <c:ser>
          <c:idx val="1"/>
          <c:order val="1"/>
          <c:tx>
            <c:strRef>
              <c:f>'Fig 3.6'!$D$36</c:f>
              <c:strCache>
                <c:ptCount val="1"/>
                <c:pt idx="0">
                  <c:v>Non-disability spend</c:v>
                </c:pt>
              </c:strCache>
            </c:strRef>
          </c:tx>
          <c:spPr>
            <a:solidFill>
              <a:srgbClr val="F56927"/>
            </a:solidFill>
            <a:ln w="3175">
              <a:solidFill>
                <a:schemeClr val="tx1"/>
              </a:solidFill>
            </a:ln>
            <a:effectLst/>
          </c:spPr>
          <c:invertIfNegative val="0"/>
          <c:cat>
            <c:strRef>
              <c:f>'Fig 3.6'!$B$37:$B$53</c:f>
              <c:strCache>
                <c:ptCount val="17"/>
                <c:pt idx="0">
                  <c:v>British Gas</c:v>
                </c:pt>
                <c:pt idx="1">
                  <c:v>E</c:v>
                </c:pt>
                <c:pt idx="2">
                  <c:v>Ecotricity</c:v>
                </c:pt>
                <c:pt idx="3">
                  <c:v>EDF</c:v>
                </c:pt>
                <c:pt idx="4">
                  <c:v>Eon</c:v>
                </c:pt>
                <c:pt idx="5">
                  <c:v>Foxglove</c:v>
                </c:pt>
                <c:pt idx="6">
                  <c:v>Fuse Energy</c:v>
                </c:pt>
                <c:pt idx="7">
                  <c:v>Good Energy</c:v>
                </c:pt>
                <c:pt idx="8">
                  <c:v>Green Energy</c:v>
                </c:pt>
                <c:pt idx="9">
                  <c:v>Home Energy</c:v>
                </c:pt>
                <c:pt idx="10">
                  <c:v>Octopus Energy Ltd</c:v>
                </c:pt>
                <c:pt idx="11">
                  <c:v>OVO</c:v>
                </c:pt>
                <c:pt idx="12">
                  <c:v>Scottish Power</c:v>
                </c:pt>
                <c:pt idx="13">
                  <c:v>So Energy</c:v>
                </c:pt>
                <c:pt idx="14">
                  <c:v>Tomato Energy</c:v>
                </c:pt>
                <c:pt idx="15">
                  <c:v>Tru Energy</c:v>
                </c:pt>
                <c:pt idx="16">
                  <c:v>Utilita</c:v>
                </c:pt>
              </c:strCache>
            </c:strRef>
          </c:cat>
          <c:val>
            <c:numRef>
              <c:f>'Fig 3.6'!$D$37:$D$53</c:f>
              <c:numCache>
                <c:formatCode>0.00%</c:formatCode>
                <c:ptCount val="17"/>
                <c:pt idx="0">
                  <c:v>0.67304380424244747</c:v>
                </c:pt>
                <c:pt idx="1">
                  <c:v>0.74928022480277456</c:v>
                </c:pt>
                <c:pt idx="2">
                  <c:v>0.29101879072160541</c:v>
                </c:pt>
                <c:pt idx="3">
                  <c:v>0.54313872969342181</c:v>
                </c:pt>
                <c:pt idx="4">
                  <c:v>0.76188287371427332</c:v>
                </c:pt>
                <c:pt idx="5">
                  <c:v>0.29983477149621751</c:v>
                </c:pt>
                <c:pt idx="6">
                  <c:v>0.85915492957746475</c:v>
                </c:pt>
                <c:pt idx="7">
                  <c:v>1</c:v>
                </c:pt>
                <c:pt idx="8">
                  <c:v>0.1777830128205129</c:v>
                </c:pt>
                <c:pt idx="9">
                  <c:v>0.29042323662948366</c:v>
                </c:pt>
                <c:pt idx="10">
                  <c:v>0.39941917095341462</c:v>
                </c:pt>
                <c:pt idx="11">
                  <c:v>0.24638384873270536</c:v>
                </c:pt>
                <c:pt idx="12">
                  <c:v>0.6538971466645358</c:v>
                </c:pt>
                <c:pt idx="13">
                  <c:v>0.27293451956385617</c:v>
                </c:pt>
                <c:pt idx="14">
                  <c:v>0.29074613477761724</c:v>
                </c:pt>
                <c:pt idx="15">
                  <c:v>0.45875592255780251</c:v>
                </c:pt>
                <c:pt idx="16">
                  <c:v>0.39872638002934291</c:v>
                </c:pt>
              </c:numCache>
            </c:numRef>
          </c:val>
          <c:extLst>
            <c:ext xmlns:c16="http://schemas.microsoft.com/office/drawing/2014/chart" uri="{C3380CC4-5D6E-409C-BE32-E72D297353CC}">
              <c16:uniqueId val="{00000009-82A8-4B48-A542-43B437D03B73}"/>
            </c:ext>
          </c:extLst>
        </c:ser>
        <c:dLbls>
          <c:showLegendKey val="0"/>
          <c:showVal val="0"/>
          <c:showCatName val="0"/>
          <c:showSerName val="0"/>
          <c:showPercent val="0"/>
          <c:showBubbleSize val="0"/>
        </c:dLbls>
        <c:gapWidth val="50"/>
        <c:overlap val="100"/>
        <c:axId val="2111764511"/>
        <c:axId val="2013888127"/>
      </c:barChart>
      <c:catAx>
        <c:axId val="2111764511"/>
        <c:scaling>
          <c:orientation val="minMax"/>
        </c:scaling>
        <c:delete val="0"/>
        <c:axPos val="b"/>
        <c:numFmt formatCode="General" sourceLinked="1"/>
        <c:majorTickMark val="out"/>
        <c:minorTickMark val="none"/>
        <c:tickLblPos val="nextTo"/>
        <c:spPr>
          <a:noFill/>
          <a:ln w="3175" cap="flat" cmpd="sng" algn="ctr">
            <a:solidFill>
              <a:schemeClr val="tx1">
                <a:lumMod val="95000"/>
                <a:lumOff val="5000"/>
              </a:schemeClr>
            </a:solidFill>
            <a:round/>
          </a:ln>
          <a:effectLst/>
        </c:spPr>
        <c:txPr>
          <a:bodyPr rot="-60000000" spcFirstLastPara="1" vertOverflow="ellipsis" vert="horz" wrap="square" anchor="ctr" anchorCtr="1"/>
          <a:lstStyle/>
          <a:p>
            <a:pPr>
              <a:defRPr sz="1000" b="1" i="0" u="none" strike="noStrike" kern="1200" baseline="0">
                <a:solidFill>
                  <a:schemeClr val="tx1"/>
                </a:solidFill>
                <a:latin typeface="Aptos" panose="020B0004020202020204" pitchFamily="34" charset="0"/>
                <a:ea typeface="+mn-ea"/>
                <a:cs typeface="+mn-cs"/>
              </a:defRPr>
            </a:pPr>
            <a:endParaRPr lang="en-US"/>
          </a:p>
        </c:txPr>
        <c:crossAx val="2013888127"/>
        <c:crosses val="autoZero"/>
        <c:auto val="1"/>
        <c:lblAlgn val="ctr"/>
        <c:lblOffset val="100"/>
        <c:noMultiLvlLbl val="0"/>
      </c:catAx>
      <c:valAx>
        <c:axId val="2013888127"/>
        <c:scaling>
          <c:orientation val="minMax"/>
          <c:max val="1"/>
        </c:scaling>
        <c:delete val="0"/>
        <c:axPos val="l"/>
        <c:majorGridlines>
          <c:spPr>
            <a:ln w="9525" cap="flat" cmpd="sng" algn="ctr">
              <a:solidFill>
                <a:schemeClr val="tx1">
                  <a:lumMod val="15000"/>
                  <a:lumOff val="85000"/>
                </a:schemeClr>
              </a:solidFill>
              <a:prstDash val="dash"/>
              <a:round/>
            </a:ln>
            <a:effectLst/>
          </c:spPr>
        </c:majorGridlines>
        <c:title>
          <c:tx>
            <c:rich>
              <a:bodyPr rot="-5400000" spcFirstLastPara="1" vertOverflow="ellipsis" vert="horz" wrap="square" anchor="ctr" anchorCtr="1"/>
              <a:lstStyle/>
              <a:p>
                <a:pPr>
                  <a:defRPr sz="1000" b="0" i="0" u="none" strike="noStrike" kern="1200" baseline="0">
                    <a:solidFill>
                      <a:schemeClr val="tx1"/>
                    </a:solidFill>
                    <a:latin typeface="Aptos" panose="020B0004020202020204" pitchFamily="34" charset="0"/>
                    <a:ea typeface="+mn-ea"/>
                    <a:cs typeface="+mn-cs"/>
                  </a:defRPr>
                </a:pPr>
                <a:r>
                  <a:rPr lang="en-GB" b="0"/>
                  <a:t>% of total II spend</a:t>
                </a:r>
              </a:p>
            </c:rich>
          </c:tx>
          <c:layout>
            <c:manualLayout>
              <c:xMode val="edge"/>
              <c:yMode val="edge"/>
              <c:x val="3.5317822544347086E-4"/>
              <c:y val="0.15213803430060863"/>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solidFill>
                  <a:latin typeface="Aptos" panose="020B0004020202020204" pitchFamily="34" charset="0"/>
                  <a:ea typeface="+mn-ea"/>
                  <a:cs typeface="+mn-cs"/>
                </a:defRPr>
              </a:pPr>
              <a:endParaRPr lang="en-US"/>
            </a:p>
          </c:txPr>
        </c:title>
        <c:numFmt formatCode="0%" sourceLinked="0"/>
        <c:majorTickMark val="out"/>
        <c:minorTickMark val="none"/>
        <c:tickLblPos val="nextTo"/>
        <c:spPr>
          <a:noFill/>
          <a:ln w="3175">
            <a:solidFill>
              <a:schemeClr val="tx1">
                <a:lumMod val="95000"/>
                <a:lumOff val="5000"/>
              </a:schemeClr>
            </a:solidFill>
          </a:ln>
          <a:effectLst/>
        </c:spPr>
        <c:txPr>
          <a:bodyPr rot="-60000000" spcFirstLastPara="1" vertOverflow="ellipsis" vert="horz" wrap="square" anchor="ctr" anchorCtr="1"/>
          <a:lstStyle/>
          <a:p>
            <a:pPr>
              <a:defRPr sz="1000" b="1" i="0" u="none" strike="noStrike" kern="1200" baseline="0">
                <a:solidFill>
                  <a:schemeClr val="tx1"/>
                </a:solidFill>
                <a:latin typeface="Aptos" panose="020B0004020202020204" pitchFamily="34" charset="0"/>
                <a:ea typeface="+mn-ea"/>
                <a:cs typeface="+mn-cs"/>
              </a:defRPr>
            </a:pPr>
            <a:endParaRPr lang="en-US"/>
          </a:p>
        </c:txPr>
        <c:crossAx val="2111764511"/>
        <c:crosses val="autoZero"/>
        <c:crossBetween val="between"/>
        <c:majorUnit val="0.1"/>
      </c:valAx>
      <c:spPr>
        <a:noFill/>
        <a:ln>
          <a:noFill/>
        </a:ln>
        <a:effectLst/>
      </c:spPr>
    </c:plotArea>
    <c:legend>
      <c:legendPos val="b"/>
      <c:layout>
        <c:manualLayout>
          <c:xMode val="edge"/>
          <c:yMode val="edge"/>
          <c:x val="0.16878856370635428"/>
          <c:y val="0.93599935691210612"/>
          <c:w val="0.63888880933822245"/>
          <c:h val="6.3981702671768628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Aptos" panose="020B0004020202020204" pitchFamily="34" charset="0"/>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b="1">
          <a:solidFill>
            <a:schemeClr val="tx1"/>
          </a:solidFill>
          <a:latin typeface="Aptos" panose="020B0004020202020204" pitchFamily="34" charset="0"/>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'Fig 3.7'!$C$36</c:f>
              <c:strCache>
                <c:ptCount val="1"/>
                <c:pt idx="0">
                  <c:v>Spend</c:v>
                </c:pt>
              </c:strCache>
            </c:strRef>
          </c:tx>
          <c:spPr>
            <a:solidFill>
              <a:srgbClr val="12436D"/>
            </a:solidFill>
            <a:ln w="3175">
              <a:solidFill>
                <a:schemeClr val="tx1">
                  <a:lumMod val="95000"/>
                  <a:lumOff val="5000"/>
                </a:schemeClr>
              </a:solidFill>
            </a:ln>
            <a:effectLst/>
          </c:spPr>
          <c:invertIfNegative val="0"/>
          <c:dLbls>
            <c:dLbl>
              <c:idx val="5"/>
              <c:numFmt formatCode="&quot;£&quot;#,##0.0" sourceLinked="0"/>
              <c:spPr>
                <a:noFill/>
                <a:ln>
                  <a:noFill/>
                </a:ln>
                <a:effectLst/>
              </c:spPr>
              <c:txPr>
                <a:bodyPr rot="-5400000" spcFirstLastPara="1" vertOverflow="ellipsis" wrap="square" anchor="ctr" anchorCtr="1"/>
                <a:lstStyle/>
                <a:p>
                  <a:pPr>
                    <a:defRPr sz="1000" b="1" i="0" u="none" strike="noStrike" kern="1200" baseline="0">
                      <a:solidFill>
                        <a:schemeClr val="tx1"/>
                      </a:solidFill>
                      <a:latin typeface="Aptos" panose="020B0004020202020204" pitchFamily="34" charset="0"/>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2FC-4F11-90A2-CBF7D7F8FFB9}"/>
                </c:ext>
              </c:extLst>
            </c:dLbl>
            <c:dLbl>
              <c:idx val="6"/>
              <c:numFmt formatCode="&quot;£&quot;#,##0.0" sourceLinked="0"/>
              <c:spPr>
                <a:noFill/>
                <a:ln>
                  <a:noFill/>
                </a:ln>
                <a:effectLst/>
              </c:spPr>
              <c:txPr>
                <a:bodyPr rot="-5400000" spcFirstLastPara="1" vertOverflow="ellipsis" wrap="square" anchor="ctr" anchorCtr="1"/>
                <a:lstStyle/>
                <a:p>
                  <a:pPr>
                    <a:defRPr sz="1000" b="1" i="0" u="none" strike="noStrike" kern="1200" baseline="0">
                      <a:solidFill>
                        <a:schemeClr val="tx1"/>
                      </a:solidFill>
                      <a:latin typeface="Aptos" panose="020B0004020202020204" pitchFamily="34" charset="0"/>
                      <a:ea typeface="+mn-ea"/>
                      <a:cs typeface="+mn-cs"/>
                    </a:defRPr>
                  </a:pPr>
                  <a:endParaRPr lang="en-US"/>
                </a:p>
              </c:txPr>
              <c:dLblPos val="inEnd"/>
              <c:showLegendKey val="0"/>
              <c:showVal val="1"/>
              <c:showCatName val="0"/>
              <c:showSerName val="0"/>
              <c:showPercent val="0"/>
              <c:showBubbleSize val="0"/>
              <c:extLst>
                <c:ext xmlns:c16="http://schemas.microsoft.com/office/drawing/2014/chart" uri="{C3380CC4-5D6E-409C-BE32-E72D297353CC}">
                  <c16:uniqueId val="{00000001-12FC-4F11-90A2-CBF7D7F8FFB9}"/>
                </c:ext>
              </c:extLst>
            </c:dLbl>
            <c:numFmt formatCode="&quot;£&quot;#,##0.0" sourceLinked="0"/>
            <c:spPr>
              <a:noFill/>
              <a:ln>
                <a:noFill/>
              </a:ln>
              <a:effectLst/>
            </c:spPr>
            <c:txPr>
              <a:bodyPr rot="-5400000" spcFirstLastPara="1" vertOverflow="ellipsis" wrap="square" anchor="ctr" anchorCtr="1"/>
              <a:lstStyle/>
              <a:p>
                <a:pPr>
                  <a:defRPr sz="1000" b="1" i="0" u="none" strike="noStrike" kern="1200" baseline="0">
                    <a:solidFill>
                      <a:schemeClr val="bg1"/>
                    </a:solidFill>
                    <a:latin typeface="Aptos" panose="020B0004020202020204" pitchFamily="34" charset="0"/>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 3.7'!$B$37:$B$43</c:f>
              <c:strCache>
                <c:ptCount val="7"/>
                <c:pt idx="0">
                  <c:v>Energy efficiency measures</c:v>
                </c:pt>
                <c:pt idx="1">
                  <c:v>Energy advice</c:v>
                </c:pt>
                <c:pt idx="2">
                  <c:v>Debt assistance</c:v>
                </c:pt>
                <c:pt idx="3">
                  <c:v>Financial assistance payments</c:v>
                </c:pt>
                <c:pt idx="4">
                  <c:v>Benefit checks</c:v>
                </c:pt>
                <c:pt idx="5">
                  <c:v>Mobile homes</c:v>
                </c:pt>
                <c:pt idx="6">
                  <c:v>Referrals</c:v>
                </c:pt>
              </c:strCache>
            </c:strRef>
          </c:cat>
          <c:val>
            <c:numRef>
              <c:f>'Fig 3.7'!$C$37:$C$43</c:f>
              <c:numCache>
                <c:formatCode>"£"#,##0.00</c:formatCode>
                <c:ptCount val="7"/>
                <c:pt idx="0">
                  <c:v>24702297.390000001</c:v>
                </c:pt>
                <c:pt idx="1">
                  <c:v>15538372.130000001</c:v>
                </c:pt>
                <c:pt idx="2">
                  <c:v>11040985.57</c:v>
                </c:pt>
                <c:pt idx="3">
                  <c:v>8267814.8499999996</c:v>
                </c:pt>
                <c:pt idx="4">
                  <c:v>7413484.79</c:v>
                </c:pt>
                <c:pt idx="5">
                  <c:v>1003050</c:v>
                </c:pt>
                <c:pt idx="6">
                  <c:v>87000</c:v>
                </c:pt>
              </c:numCache>
            </c:numRef>
          </c:val>
          <c:extLst>
            <c:ext xmlns:c16="http://schemas.microsoft.com/office/drawing/2014/chart" uri="{C3380CC4-5D6E-409C-BE32-E72D297353CC}">
              <c16:uniqueId val="{00000003-12FC-4F11-90A2-CBF7D7F8FFB9}"/>
            </c:ext>
          </c:extLst>
        </c:ser>
        <c:ser>
          <c:idx val="3"/>
          <c:order val="3"/>
          <c:tx>
            <c:v>filler</c:v>
          </c:tx>
          <c:spPr>
            <a:solidFill>
              <a:schemeClr val="accent4"/>
            </a:solidFill>
            <a:ln>
              <a:noFill/>
            </a:ln>
            <a:effectLst/>
          </c:spPr>
          <c:invertIfNegative val="0"/>
          <c:cat>
            <c:strRef>
              <c:f>'Fig 3.7'!$B$37:$B$43</c:f>
              <c:strCache>
                <c:ptCount val="7"/>
                <c:pt idx="0">
                  <c:v>Energy efficiency measures</c:v>
                </c:pt>
                <c:pt idx="1">
                  <c:v>Energy advice</c:v>
                </c:pt>
                <c:pt idx="2">
                  <c:v>Debt assistance</c:v>
                </c:pt>
                <c:pt idx="3">
                  <c:v>Financial assistance payments</c:v>
                </c:pt>
                <c:pt idx="4">
                  <c:v>Benefit checks</c:v>
                </c:pt>
                <c:pt idx="5">
                  <c:v>Mobile homes</c:v>
                </c:pt>
                <c:pt idx="6">
                  <c:v>Referrals</c:v>
                </c:pt>
              </c:strCache>
            </c:strRef>
          </c:cat>
          <c:val>
            <c:numRef>
              <c:f>'Fig 3.7'!$G$37:$G$43</c:f>
              <c:numCache>
                <c:formatCode>General</c:formatCode>
                <c:ptCount val="7"/>
              </c:numCache>
            </c:numRef>
          </c:val>
          <c:extLst>
            <c:ext xmlns:c16="http://schemas.microsoft.com/office/drawing/2014/chart" uri="{C3380CC4-5D6E-409C-BE32-E72D297353CC}">
              <c16:uniqueId val="{00000004-12FC-4F11-90A2-CBF7D7F8FFB9}"/>
            </c:ext>
          </c:extLst>
        </c:ser>
        <c:dLbls>
          <c:showLegendKey val="0"/>
          <c:showVal val="0"/>
          <c:showCatName val="0"/>
          <c:showSerName val="0"/>
          <c:showPercent val="0"/>
          <c:showBubbleSize val="0"/>
        </c:dLbls>
        <c:gapWidth val="50"/>
        <c:axId val="977364912"/>
        <c:axId val="511805696"/>
      </c:barChart>
      <c:barChart>
        <c:barDir val="col"/>
        <c:grouping val="clustered"/>
        <c:varyColors val="0"/>
        <c:ser>
          <c:idx val="2"/>
          <c:order val="1"/>
          <c:tx>
            <c:v>Filler</c:v>
          </c:tx>
          <c:spPr>
            <a:solidFill>
              <a:schemeClr val="accent3"/>
            </a:solidFill>
            <a:ln>
              <a:noFill/>
            </a:ln>
            <a:effectLst/>
          </c:spPr>
          <c:invertIfNegative val="0"/>
          <c:cat>
            <c:strRef>
              <c:f>'Fig 3.7'!$B$37:$B$43</c:f>
              <c:strCache>
                <c:ptCount val="7"/>
                <c:pt idx="0">
                  <c:v>Energy efficiency measures</c:v>
                </c:pt>
                <c:pt idx="1">
                  <c:v>Energy advice</c:v>
                </c:pt>
                <c:pt idx="2">
                  <c:v>Debt assistance</c:v>
                </c:pt>
                <c:pt idx="3">
                  <c:v>Financial assistance payments</c:v>
                </c:pt>
                <c:pt idx="4">
                  <c:v>Benefit checks</c:v>
                </c:pt>
                <c:pt idx="5">
                  <c:v>Mobile homes</c:v>
                </c:pt>
                <c:pt idx="6">
                  <c:v>Referrals</c:v>
                </c:pt>
              </c:strCache>
            </c:strRef>
          </c:cat>
          <c:val>
            <c:numRef>
              <c:f>'Fig 3.7'!$G$37:$G$43</c:f>
              <c:numCache>
                <c:formatCode>General</c:formatCode>
                <c:ptCount val="7"/>
              </c:numCache>
            </c:numRef>
          </c:val>
          <c:extLst>
            <c:ext xmlns:c16="http://schemas.microsoft.com/office/drawing/2014/chart" uri="{C3380CC4-5D6E-409C-BE32-E72D297353CC}">
              <c16:uniqueId val="{00000005-12FC-4F11-90A2-CBF7D7F8FFB9}"/>
            </c:ext>
          </c:extLst>
        </c:ser>
        <c:ser>
          <c:idx val="1"/>
          <c:order val="2"/>
          <c:tx>
            <c:strRef>
              <c:f>'Fig 3.7'!$D$36</c:f>
              <c:strCache>
                <c:ptCount val="1"/>
                <c:pt idx="0">
                  <c:v>Customers supported</c:v>
                </c:pt>
              </c:strCache>
            </c:strRef>
          </c:tx>
          <c:spPr>
            <a:solidFill>
              <a:srgbClr val="F56927"/>
            </a:solidFill>
            <a:ln w="3175">
              <a:solidFill>
                <a:schemeClr val="tx1">
                  <a:lumMod val="95000"/>
                  <a:lumOff val="5000"/>
                </a:schemeClr>
              </a:solidFill>
            </a:ln>
            <a:effectLst/>
          </c:spPr>
          <c:invertIfNegative val="0"/>
          <c:dLbls>
            <c:dLbl>
              <c:idx val="1"/>
              <c:layout>
                <c:manualLayout>
                  <c:x val="-1.75366138952672E-3"/>
                  <c:y val="0.13566889448887914"/>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029-48F2-AD5C-D75D541C4C66}"/>
                </c:ext>
              </c:extLst>
            </c:dLbl>
            <c:dLbl>
              <c:idx val="6"/>
              <c:layout>
                <c:manualLayout>
                  <c:x val="-1.2860034962974665E-16"/>
                  <c:y val="7.039005149556134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12FC-4F11-90A2-CBF7D7F8FFB9}"/>
                </c:ext>
              </c:extLst>
            </c:dLbl>
            <c:numFmt formatCode="#,##0" sourceLinked="0"/>
            <c:spPr>
              <a:noFill/>
              <a:ln>
                <a:noFill/>
              </a:ln>
              <a:effectLst/>
            </c:spPr>
            <c:txPr>
              <a:bodyPr rot="-5400000" spcFirstLastPara="1" vertOverflow="ellipsis" wrap="square" anchor="ctr" anchorCtr="1"/>
              <a:lstStyle/>
              <a:p>
                <a:pPr>
                  <a:defRPr sz="1000" b="1" i="0" u="none" strike="noStrike" kern="1200" baseline="0">
                    <a:solidFill>
                      <a:schemeClr val="tx1"/>
                    </a:solidFill>
                    <a:latin typeface="Aptos" panose="020B0004020202020204" pitchFamily="34" charset="0"/>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 3.7'!$B$37:$B$43</c:f>
              <c:strCache>
                <c:ptCount val="7"/>
                <c:pt idx="0">
                  <c:v>Energy efficiency measures</c:v>
                </c:pt>
                <c:pt idx="1">
                  <c:v>Energy advice</c:v>
                </c:pt>
                <c:pt idx="2">
                  <c:v>Debt assistance</c:v>
                </c:pt>
                <c:pt idx="3">
                  <c:v>Financial assistance payments</c:v>
                </c:pt>
                <c:pt idx="4">
                  <c:v>Benefit checks</c:v>
                </c:pt>
                <c:pt idx="5">
                  <c:v>Mobile homes</c:v>
                </c:pt>
                <c:pt idx="6">
                  <c:v>Referrals</c:v>
                </c:pt>
              </c:strCache>
            </c:strRef>
          </c:cat>
          <c:val>
            <c:numRef>
              <c:f>'Fig 3.7'!$D$37:$D$43</c:f>
              <c:numCache>
                <c:formatCode>#,##0</c:formatCode>
                <c:ptCount val="7"/>
                <c:pt idx="0">
                  <c:v>65261</c:v>
                </c:pt>
                <c:pt idx="1">
                  <c:v>1799995</c:v>
                </c:pt>
                <c:pt idx="2">
                  <c:v>115735</c:v>
                </c:pt>
                <c:pt idx="3">
                  <c:v>69004</c:v>
                </c:pt>
                <c:pt idx="4">
                  <c:v>65156</c:v>
                </c:pt>
                <c:pt idx="5">
                  <c:v>6687</c:v>
                </c:pt>
                <c:pt idx="6">
                  <c:v>25250</c:v>
                </c:pt>
              </c:numCache>
            </c:numRef>
          </c:val>
          <c:extLst>
            <c:ext xmlns:c16="http://schemas.microsoft.com/office/drawing/2014/chart" uri="{C3380CC4-5D6E-409C-BE32-E72D297353CC}">
              <c16:uniqueId val="{00000007-12FC-4F11-90A2-CBF7D7F8FFB9}"/>
            </c:ext>
          </c:extLst>
        </c:ser>
        <c:dLbls>
          <c:showLegendKey val="0"/>
          <c:showVal val="0"/>
          <c:showCatName val="0"/>
          <c:showSerName val="0"/>
          <c:showPercent val="0"/>
          <c:showBubbleSize val="0"/>
        </c:dLbls>
        <c:gapWidth val="50"/>
        <c:axId val="2104570896"/>
        <c:axId val="633200960"/>
      </c:barChart>
      <c:catAx>
        <c:axId val="977364912"/>
        <c:scaling>
          <c:orientation val="minMax"/>
        </c:scaling>
        <c:delete val="0"/>
        <c:axPos val="b"/>
        <c:numFmt formatCode="General" sourceLinked="1"/>
        <c:majorTickMark val="out"/>
        <c:minorTickMark val="none"/>
        <c:tickLblPos val="nextTo"/>
        <c:spPr>
          <a:noFill/>
          <a:ln w="3175" cap="flat" cmpd="sng" algn="ctr">
            <a:solidFill>
              <a:schemeClr val="tx1">
                <a:lumMod val="95000"/>
                <a:lumOff val="5000"/>
              </a:schemeClr>
            </a:solidFill>
            <a:round/>
          </a:ln>
          <a:effectLst/>
        </c:spPr>
        <c:txPr>
          <a:bodyPr rot="-60000000" spcFirstLastPara="1" vertOverflow="ellipsis" vert="horz" wrap="square" anchor="ctr" anchorCtr="1"/>
          <a:lstStyle/>
          <a:p>
            <a:pPr>
              <a:defRPr sz="1000" b="1" i="0" u="none" strike="noStrike" kern="1200" baseline="0">
                <a:solidFill>
                  <a:schemeClr val="tx1"/>
                </a:solidFill>
                <a:latin typeface="Aptos" panose="020B0004020202020204" pitchFamily="34" charset="0"/>
                <a:ea typeface="+mn-ea"/>
                <a:cs typeface="+mn-cs"/>
              </a:defRPr>
            </a:pPr>
            <a:endParaRPr lang="en-US"/>
          </a:p>
        </c:txPr>
        <c:crossAx val="511805696"/>
        <c:crosses val="autoZero"/>
        <c:auto val="1"/>
        <c:lblAlgn val="ctr"/>
        <c:lblOffset val="100"/>
        <c:noMultiLvlLbl val="0"/>
      </c:catAx>
      <c:valAx>
        <c:axId val="511805696"/>
        <c:scaling>
          <c:orientation val="minMax"/>
        </c:scaling>
        <c:delete val="0"/>
        <c:axPos val="l"/>
        <c:majorGridlines>
          <c:spPr>
            <a:ln w="9525" cap="flat" cmpd="sng" algn="ctr">
              <a:solidFill>
                <a:schemeClr val="tx1">
                  <a:lumMod val="15000"/>
                  <a:lumOff val="85000"/>
                </a:schemeClr>
              </a:solidFill>
              <a:prstDash val="dash"/>
              <a:round/>
            </a:ln>
            <a:effectLst/>
          </c:spPr>
        </c:majorGridlines>
        <c:numFmt formatCode="&quot;£&quot;#,##0" sourceLinked="0"/>
        <c:majorTickMark val="out"/>
        <c:minorTickMark val="none"/>
        <c:tickLblPos val="nextTo"/>
        <c:spPr>
          <a:noFill/>
          <a:ln w="3175">
            <a:solidFill>
              <a:schemeClr val="tx1">
                <a:lumMod val="95000"/>
                <a:lumOff val="5000"/>
              </a:schemeClr>
            </a:solidFill>
          </a:ln>
          <a:effectLst/>
        </c:spPr>
        <c:txPr>
          <a:bodyPr rot="-60000000" spcFirstLastPara="1" vertOverflow="ellipsis" vert="horz" wrap="square" anchor="ctr" anchorCtr="1"/>
          <a:lstStyle/>
          <a:p>
            <a:pPr>
              <a:defRPr sz="1000" b="1" i="0" u="none" strike="noStrike" kern="1200" baseline="0">
                <a:solidFill>
                  <a:schemeClr val="tx1"/>
                </a:solidFill>
                <a:latin typeface="Aptos" panose="020B0004020202020204" pitchFamily="34" charset="0"/>
                <a:ea typeface="+mn-ea"/>
                <a:cs typeface="+mn-cs"/>
              </a:defRPr>
            </a:pPr>
            <a:endParaRPr lang="en-US"/>
          </a:p>
        </c:txPr>
        <c:crossAx val="977364912"/>
        <c:crosses val="autoZero"/>
        <c:crossBetween val="between"/>
        <c:dispUnits>
          <c:builtInUnit val="millions"/>
          <c:dispUnitsLbl>
            <c:layout>
              <c:manualLayout>
                <c:xMode val="edge"/>
                <c:yMode val="edge"/>
                <c:x val="1.3702811001862814E-2"/>
                <c:y val="0.30371924439197173"/>
              </c:manualLayout>
            </c:layout>
            <c:tx>
              <c:rich>
                <a:bodyPr rot="-5400000" spcFirstLastPara="1" vertOverflow="ellipsis" vert="horz" wrap="square" anchor="ctr" anchorCtr="1"/>
                <a:lstStyle/>
                <a:p>
                  <a:pPr>
                    <a:defRPr sz="1000" b="0" i="0" u="none" strike="noStrike" kern="1200" baseline="0">
                      <a:solidFill>
                        <a:schemeClr val="tx1"/>
                      </a:solidFill>
                      <a:latin typeface="Aptos" panose="020B0004020202020204" pitchFamily="34" charset="0"/>
                      <a:ea typeface="+mn-ea"/>
                      <a:cs typeface="+mn-cs"/>
                    </a:defRPr>
                  </a:pPr>
                  <a:r>
                    <a:rPr lang="en-GB" b="0"/>
                    <a:t>Spend (£ millions)</a:t>
                  </a:r>
                </a:p>
              </c:rich>
            </c:tx>
            <c:spPr>
              <a:noFill/>
              <a:ln>
                <a:noFill/>
              </a:ln>
              <a:effectLst/>
            </c:spPr>
            <c:txPr>
              <a:bodyPr rot="-5400000" spcFirstLastPara="1" vertOverflow="ellipsis" vert="horz" wrap="square" anchor="ctr" anchorCtr="1"/>
              <a:lstStyle/>
              <a:p>
                <a:pPr>
                  <a:defRPr sz="1000" b="0" i="0" u="none" strike="noStrike" kern="1200" baseline="0">
                    <a:solidFill>
                      <a:schemeClr val="tx1"/>
                    </a:solidFill>
                    <a:latin typeface="Aptos" panose="020B0004020202020204" pitchFamily="34" charset="0"/>
                    <a:ea typeface="+mn-ea"/>
                    <a:cs typeface="+mn-cs"/>
                  </a:defRPr>
                </a:pPr>
                <a:endParaRPr lang="en-US"/>
              </a:p>
            </c:txPr>
          </c:dispUnitsLbl>
        </c:dispUnits>
      </c:valAx>
      <c:valAx>
        <c:axId val="633200960"/>
        <c:scaling>
          <c:orientation val="minMax"/>
        </c:scaling>
        <c:delete val="0"/>
        <c:axPos val="r"/>
        <c:numFmt formatCode="General" sourceLinked="1"/>
        <c:majorTickMark val="out"/>
        <c:minorTickMark val="none"/>
        <c:tickLblPos val="nextTo"/>
        <c:spPr>
          <a:noFill/>
          <a:ln w="3175">
            <a:solidFill>
              <a:schemeClr val="tx1">
                <a:lumMod val="95000"/>
                <a:lumOff val="5000"/>
              </a:schemeClr>
            </a:solidFill>
          </a:ln>
          <a:effectLst/>
        </c:spPr>
        <c:txPr>
          <a:bodyPr rot="-60000000" spcFirstLastPara="1" vertOverflow="ellipsis" vert="horz" wrap="square" anchor="ctr" anchorCtr="1"/>
          <a:lstStyle/>
          <a:p>
            <a:pPr>
              <a:defRPr sz="1000" b="1" i="0" u="none" strike="noStrike" kern="1200" baseline="0">
                <a:solidFill>
                  <a:schemeClr val="tx1"/>
                </a:solidFill>
                <a:latin typeface="Aptos" panose="020B0004020202020204" pitchFamily="34" charset="0"/>
                <a:ea typeface="+mn-ea"/>
                <a:cs typeface="+mn-cs"/>
              </a:defRPr>
            </a:pPr>
            <a:endParaRPr lang="en-US"/>
          </a:p>
        </c:txPr>
        <c:crossAx val="2104570896"/>
        <c:crosses val="max"/>
        <c:crossBetween val="between"/>
        <c:dispUnits>
          <c:builtInUnit val="thousands"/>
          <c:dispUnitsLbl>
            <c:layout>
              <c:manualLayout>
                <c:xMode val="edge"/>
                <c:yMode val="edge"/>
                <c:x val="0.9358267593188514"/>
                <c:y val="0.24921463990554898"/>
              </c:manualLayout>
            </c:layout>
            <c:tx>
              <c:rich>
                <a:bodyPr rot="-5400000" spcFirstLastPara="1" vertOverflow="ellipsis" vert="horz" wrap="square" anchor="ctr" anchorCtr="1"/>
                <a:lstStyle/>
                <a:p>
                  <a:pPr algn="ctr">
                    <a:defRPr sz="1000" b="0" i="0" u="none" strike="noStrike" kern="1200" baseline="0">
                      <a:solidFill>
                        <a:schemeClr val="tx1"/>
                      </a:solidFill>
                      <a:latin typeface="Aptos" panose="020B0004020202020204" pitchFamily="34" charset="0"/>
                      <a:ea typeface="+mn-ea"/>
                      <a:cs typeface="+mn-cs"/>
                    </a:defRPr>
                  </a:pPr>
                  <a:r>
                    <a:rPr lang="en-GB" b="0"/>
                    <a:t>Customers supported</a:t>
                  </a:r>
                </a:p>
                <a:p>
                  <a:pPr algn="ctr">
                    <a:defRPr b="0"/>
                  </a:pPr>
                  <a:r>
                    <a:rPr lang="en-GB" b="0"/>
                    <a:t>(thousands)</a:t>
                  </a:r>
                </a:p>
              </c:rich>
            </c:tx>
            <c:spPr>
              <a:noFill/>
              <a:ln>
                <a:noFill/>
              </a:ln>
              <a:effectLst/>
            </c:spPr>
            <c:txPr>
              <a:bodyPr rot="-5400000" spcFirstLastPara="1" vertOverflow="ellipsis" vert="horz" wrap="square" anchor="ctr" anchorCtr="1"/>
              <a:lstStyle/>
              <a:p>
                <a:pPr algn="ctr">
                  <a:defRPr sz="1000" b="0" i="0" u="none" strike="noStrike" kern="1200" baseline="0">
                    <a:solidFill>
                      <a:schemeClr val="tx1"/>
                    </a:solidFill>
                    <a:latin typeface="Aptos" panose="020B0004020202020204" pitchFamily="34" charset="0"/>
                    <a:ea typeface="+mn-ea"/>
                    <a:cs typeface="+mn-cs"/>
                  </a:defRPr>
                </a:pPr>
                <a:endParaRPr lang="en-US"/>
              </a:p>
            </c:txPr>
          </c:dispUnitsLbl>
        </c:dispUnits>
      </c:valAx>
      <c:catAx>
        <c:axId val="2104570896"/>
        <c:scaling>
          <c:orientation val="minMax"/>
        </c:scaling>
        <c:delete val="1"/>
        <c:axPos val="b"/>
        <c:numFmt formatCode="General" sourceLinked="1"/>
        <c:majorTickMark val="out"/>
        <c:minorTickMark val="none"/>
        <c:tickLblPos val="nextTo"/>
        <c:crossAx val="633200960"/>
        <c:crosses val="autoZero"/>
        <c:auto val="1"/>
        <c:lblAlgn val="ctr"/>
        <c:lblOffset val="100"/>
        <c:noMultiLvlLbl val="0"/>
      </c:catAx>
      <c:spPr>
        <a:noFill/>
        <a:ln>
          <a:noFill/>
        </a:ln>
        <a:effectLst/>
      </c:spPr>
    </c:plotArea>
    <c:legend>
      <c:legendPos val="b"/>
      <c:legendEntry>
        <c:idx val="1"/>
        <c:delete val="1"/>
      </c:legendEntry>
      <c:legendEntry>
        <c:idx val="2"/>
        <c:delete val="1"/>
      </c:legendEntry>
      <c:layout>
        <c:manualLayout>
          <c:xMode val="edge"/>
          <c:yMode val="edge"/>
          <c:x val="0.2964620885245402"/>
          <c:y val="0.92689468318748769"/>
          <c:w val="0.40707582295091965"/>
          <c:h val="6.267831608043295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Aptos" panose="020B0004020202020204" pitchFamily="34" charset="0"/>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b="1">
          <a:solidFill>
            <a:schemeClr val="tx1"/>
          </a:solidFill>
          <a:latin typeface="Aptos" panose="020B0004020202020204" pitchFamily="34" charset="0"/>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ofPieChart>
        <c:ofPieType val="pie"/>
        <c:varyColors val="1"/>
        <c:ser>
          <c:idx val="0"/>
          <c:order val="0"/>
          <c:dPt>
            <c:idx val="0"/>
            <c:bubble3D val="0"/>
            <c:spPr>
              <a:solidFill>
                <a:srgbClr val="12436D"/>
              </a:solidFill>
              <a:ln w="19050">
                <a:solidFill>
                  <a:schemeClr val="lt1"/>
                </a:solidFill>
              </a:ln>
              <a:effectLst/>
            </c:spPr>
            <c:extLst>
              <c:ext xmlns:c16="http://schemas.microsoft.com/office/drawing/2014/chart" uri="{C3380CC4-5D6E-409C-BE32-E72D297353CC}">
                <c16:uniqueId val="{00000001-01E7-480B-B6D9-3C87D9B6780F}"/>
              </c:ext>
            </c:extLst>
          </c:dPt>
          <c:dPt>
            <c:idx val="1"/>
            <c:bubble3D val="0"/>
            <c:spPr>
              <a:solidFill>
                <a:srgbClr val="26A197"/>
              </a:solidFill>
              <a:ln w="19050">
                <a:solidFill>
                  <a:schemeClr val="lt1"/>
                </a:solidFill>
              </a:ln>
              <a:effectLst/>
            </c:spPr>
            <c:extLst>
              <c:ext xmlns:c16="http://schemas.microsoft.com/office/drawing/2014/chart" uri="{C3380CC4-5D6E-409C-BE32-E72D297353CC}">
                <c16:uniqueId val="{00000003-01E7-480B-B6D9-3C87D9B6780F}"/>
              </c:ext>
            </c:extLst>
          </c:dPt>
          <c:dPt>
            <c:idx val="2"/>
            <c:bubble3D val="0"/>
            <c:spPr>
              <a:solidFill>
                <a:srgbClr val="801650"/>
              </a:solidFill>
              <a:ln w="19050">
                <a:solidFill>
                  <a:schemeClr val="lt1"/>
                </a:solidFill>
              </a:ln>
              <a:effectLst/>
            </c:spPr>
            <c:extLst>
              <c:ext xmlns:c16="http://schemas.microsoft.com/office/drawing/2014/chart" uri="{C3380CC4-5D6E-409C-BE32-E72D297353CC}">
                <c16:uniqueId val="{00000005-01E7-480B-B6D9-3C87D9B6780F}"/>
              </c:ext>
            </c:extLst>
          </c:dPt>
          <c:dPt>
            <c:idx val="3"/>
            <c:bubble3D val="0"/>
            <c:spPr>
              <a:solidFill>
                <a:srgbClr val="F46A25"/>
              </a:solidFill>
              <a:ln w="19050">
                <a:solidFill>
                  <a:schemeClr val="lt1"/>
                </a:solidFill>
              </a:ln>
              <a:effectLst/>
            </c:spPr>
            <c:extLst>
              <c:ext xmlns:c16="http://schemas.microsoft.com/office/drawing/2014/chart" uri="{C3380CC4-5D6E-409C-BE32-E72D297353CC}">
                <c16:uniqueId val="{00000007-01E7-480B-B6D9-3C87D9B6780F}"/>
              </c:ext>
            </c:extLst>
          </c:dPt>
          <c:dPt>
            <c:idx val="4"/>
            <c:bubble3D val="0"/>
            <c:spPr>
              <a:solidFill>
                <a:srgbClr val="3D3D3D"/>
              </a:solidFill>
              <a:ln w="19050">
                <a:solidFill>
                  <a:schemeClr val="lt1"/>
                </a:solidFill>
              </a:ln>
              <a:effectLst/>
            </c:spPr>
            <c:extLst>
              <c:ext xmlns:c16="http://schemas.microsoft.com/office/drawing/2014/chart" uri="{C3380CC4-5D6E-409C-BE32-E72D297353CC}">
                <c16:uniqueId val="{00000009-01E7-480B-B6D9-3C87D9B6780F}"/>
              </c:ext>
            </c:extLst>
          </c:dPt>
          <c:dPt>
            <c:idx val="5"/>
            <c:bubble3D val="0"/>
            <c:spPr>
              <a:solidFill>
                <a:srgbClr val="A285D1"/>
              </a:solidFill>
              <a:ln w="19050">
                <a:solidFill>
                  <a:schemeClr val="lt1"/>
                </a:solidFill>
              </a:ln>
              <a:effectLst/>
            </c:spPr>
            <c:extLst>
              <c:ext xmlns:c16="http://schemas.microsoft.com/office/drawing/2014/chart" uri="{C3380CC4-5D6E-409C-BE32-E72D297353CC}">
                <c16:uniqueId val="{0000000B-01E7-480B-B6D9-3C87D9B6780F}"/>
              </c:ext>
            </c:extLst>
          </c:dPt>
          <c:dPt>
            <c:idx val="6"/>
            <c:bubble3D val="0"/>
            <c:spPr>
              <a:solidFill>
                <a:srgbClr val="12436D"/>
              </a:solidFill>
              <a:ln w="19050">
                <a:solidFill>
                  <a:schemeClr val="lt1"/>
                </a:solidFill>
              </a:ln>
              <a:effectLst/>
            </c:spPr>
            <c:extLst>
              <c:ext xmlns:c16="http://schemas.microsoft.com/office/drawing/2014/chart" uri="{C3380CC4-5D6E-409C-BE32-E72D297353CC}">
                <c16:uniqueId val="{0000000D-01E7-480B-B6D9-3C87D9B6780F}"/>
              </c:ext>
            </c:extLst>
          </c:dPt>
          <c:dPt>
            <c:idx val="7"/>
            <c:bubble3D val="0"/>
            <c:spPr>
              <a:solidFill>
                <a:srgbClr val="BFBFBF"/>
              </a:solidFill>
              <a:ln w="19050">
                <a:solidFill>
                  <a:schemeClr val="lt1"/>
                </a:solidFill>
              </a:ln>
              <a:effectLst/>
            </c:spPr>
            <c:extLst>
              <c:ext xmlns:c16="http://schemas.microsoft.com/office/drawing/2014/chart" uri="{C3380CC4-5D6E-409C-BE32-E72D297353CC}">
                <c16:uniqueId val="{0000000F-01E7-480B-B6D9-3C87D9B6780F}"/>
              </c:ext>
            </c:extLst>
          </c:dPt>
          <c:dPt>
            <c:idx val="8"/>
            <c:bubble3D val="0"/>
            <c:spPr>
              <a:solidFill>
                <a:schemeClr val="bg1">
                  <a:lumMod val="75000"/>
                </a:schemeClr>
              </a:solidFill>
              <a:ln w="19050">
                <a:solidFill>
                  <a:schemeClr val="lt1"/>
                </a:solidFill>
              </a:ln>
              <a:effectLst/>
            </c:spPr>
            <c:extLst>
              <c:ext xmlns:c16="http://schemas.microsoft.com/office/drawing/2014/chart" uri="{C3380CC4-5D6E-409C-BE32-E72D297353CC}">
                <c16:uniqueId val="{00000011-01E7-480B-B6D9-3C87D9B6780F}"/>
              </c:ext>
            </c:extLst>
          </c:dPt>
          <c:dPt>
            <c:idx val="9"/>
            <c:bubble3D val="0"/>
            <c:spPr>
              <a:solidFill>
                <a:schemeClr val="tx1"/>
              </a:solidFill>
              <a:ln w="19050">
                <a:solidFill>
                  <a:schemeClr val="lt1"/>
                </a:solidFill>
              </a:ln>
              <a:effectLst/>
            </c:spPr>
            <c:extLst>
              <c:ext xmlns:c16="http://schemas.microsoft.com/office/drawing/2014/chart" uri="{C3380CC4-5D6E-409C-BE32-E72D297353CC}">
                <c16:uniqueId val="{00000013-01E7-480B-B6D9-3C87D9B6780F}"/>
              </c:ext>
            </c:extLst>
          </c:dPt>
          <c:dLbls>
            <c:dLbl>
              <c:idx val="0"/>
              <c:layout>
                <c:manualLayout>
                  <c:x val="-7.9753335622691449E-2"/>
                  <c:y val="-0.19839252881139552"/>
                </c:manualLayout>
              </c:layout>
              <c:numFmt formatCode="0.0%" sourceLinked="0"/>
              <c:spPr>
                <a:noFill/>
                <a:ln>
                  <a:noFill/>
                </a:ln>
                <a:effectLst/>
              </c:spPr>
              <c:txPr>
                <a:bodyPr rot="0" spcFirstLastPara="1" vertOverflow="ellipsis" vert="horz" wrap="square" anchor="ctr" anchorCtr="1"/>
                <a:lstStyle/>
                <a:p>
                  <a:pPr>
                    <a:defRPr sz="1000" b="1" i="0" u="none" strike="noStrike" kern="1200" baseline="0">
                      <a:solidFill>
                        <a:schemeClr val="bg1"/>
                      </a:solidFill>
                      <a:latin typeface="Aptos" panose="020B0004020202020204" pitchFamily="34" charset="0"/>
                      <a:ea typeface="+mn-ea"/>
                      <a:cs typeface="+mn-cs"/>
                    </a:defRPr>
                  </a:pPr>
                  <a:endParaRPr lang="en-US"/>
                </a:p>
              </c:txPr>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1E7-480B-B6D9-3C87D9B6780F}"/>
                </c:ext>
              </c:extLst>
            </c:dLbl>
            <c:dLbl>
              <c:idx val="1"/>
              <c:layout>
                <c:manualLayout>
                  <c:x val="9.9999764627424825E-2"/>
                  <c:y val="-1.2563480197809991E-2"/>
                </c:manualLayout>
              </c:layou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3-01E7-480B-B6D9-3C87D9B6780F}"/>
                </c:ext>
              </c:extLst>
            </c:dLbl>
            <c:dLbl>
              <c:idx val="2"/>
              <c:layout>
                <c:manualLayout>
                  <c:x val="1.9538120549987249E-2"/>
                  <c:y val="4.0583987555157408E-2"/>
                </c:manualLayout>
              </c:layout>
              <c:showLegendKey val="0"/>
              <c:showVal val="1"/>
              <c:showCatName val="1"/>
              <c:showSerName val="0"/>
              <c:showPercent val="0"/>
              <c:showBubbleSize val="0"/>
              <c:separator>
</c:separator>
              <c:extLst>
                <c:ext xmlns:c15="http://schemas.microsoft.com/office/drawing/2012/chart" uri="{CE6537A1-D6FC-4f65-9D91-7224C49458BB}">
                  <c15:layout>
                    <c:manualLayout>
                      <c:w val="0.2386388189007323"/>
                      <c:h val="0.14525649849118533"/>
                    </c:manualLayout>
                  </c15:layout>
                </c:ext>
                <c:ext xmlns:c16="http://schemas.microsoft.com/office/drawing/2014/chart" uri="{C3380CC4-5D6E-409C-BE32-E72D297353CC}">
                  <c16:uniqueId val="{00000005-01E7-480B-B6D9-3C87D9B6780F}"/>
                </c:ext>
              </c:extLst>
            </c:dLbl>
            <c:dLbl>
              <c:idx val="3"/>
              <c:layout>
                <c:manualLayout>
                  <c:x val="-3.084946353638823E-2"/>
                  <c:y val="-2.028627529886836E-2"/>
                </c:manualLayout>
              </c:layou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7-01E7-480B-B6D9-3C87D9B6780F}"/>
                </c:ext>
              </c:extLst>
            </c:dLbl>
            <c:dLbl>
              <c:idx val="4"/>
              <c:layout>
                <c:manualLayout>
                  <c:x val="-3.190304289196184E-4"/>
                  <c:y val="-5.0471320432673959E-2"/>
                </c:manualLayout>
              </c:layou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9-01E7-480B-B6D9-3C87D9B6780F}"/>
                </c:ext>
              </c:extLst>
            </c:dLbl>
            <c:dLbl>
              <c:idx val="5"/>
              <c:layout>
                <c:manualLayout>
                  <c:x val="0.22146550811054666"/>
                  <c:y val="-1.2442179300159305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B-01E7-480B-B6D9-3C87D9B6780F}"/>
                </c:ext>
              </c:extLst>
            </c:dLbl>
            <c:dLbl>
              <c:idx val="6"/>
              <c:layout>
                <c:manualLayout>
                  <c:x val="-2.2133966224035607E-2"/>
                  <c:y val="-6.8205243055765724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D-01E7-480B-B6D9-3C87D9B6780F}"/>
                </c:ext>
              </c:extLst>
            </c:dLbl>
            <c:dLbl>
              <c:idx val="7"/>
              <c:layout>
                <c:manualLayout>
                  <c:x val="-1.1943748796008666E-4"/>
                  <c:y val="8.2360140709235599E-2"/>
                </c:manualLayout>
              </c:layou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F-01E7-480B-B6D9-3C87D9B6780F}"/>
                </c:ext>
              </c:extLst>
            </c:dLbl>
            <c:dLbl>
              <c:idx val="8"/>
              <c:delete val="1"/>
              <c:extLst>
                <c:ext xmlns:c15="http://schemas.microsoft.com/office/drawing/2012/chart" uri="{CE6537A1-D6FC-4f65-9D91-7224C49458BB}"/>
                <c:ext xmlns:c16="http://schemas.microsoft.com/office/drawing/2014/chart" uri="{C3380CC4-5D6E-409C-BE32-E72D297353CC}">
                  <c16:uniqueId val="{00000011-01E7-480B-B6D9-3C87D9B6780F}"/>
                </c:ext>
              </c:extLst>
            </c:dLbl>
            <c:dLbl>
              <c:idx val="9"/>
              <c:delete val="1"/>
              <c:extLst>
                <c:ext xmlns:c15="http://schemas.microsoft.com/office/drawing/2012/chart" uri="{CE6537A1-D6FC-4f65-9D91-7224C49458BB}"/>
                <c:ext xmlns:c16="http://schemas.microsoft.com/office/drawing/2014/chart" uri="{C3380CC4-5D6E-409C-BE32-E72D297353CC}">
                  <c16:uniqueId val="{00000013-01E7-480B-B6D9-3C87D9B6780F}"/>
                </c:ext>
              </c:extLst>
            </c:dLbl>
            <c:numFmt formatCode="0.0%" sourceLinked="0"/>
            <c:spPr>
              <a:noFill/>
              <a:ln>
                <a:noFill/>
              </a:ln>
              <a:effectLst/>
            </c:spPr>
            <c:txPr>
              <a:bodyPr rot="0" spcFirstLastPara="1" vertOverflow="ellipsis" vert="horz" wrap="square" anchor="ctr" anchorCtr="1"/>
              <a:lstStyle/>
              <a:p>
                <a:pPr>
                  <a:defRPr sz="1000" b="1" i="0" u="none" strike="noStrike" kern="1200" baseline="0">
                    <a:solidFill>
                      <a:schemeClr val="tx1"/>
                    </a:solidFill>
                    <a:latin typeface="Aptos" panose="020B0004020202020204" pitchFamily="34" charset="0"/>
                    <a:ea typeface="+mn-ea"/>
                    <a:cs typeface="+mn-cs"/>
                  </a:defRPr>
                </a:pPr>
                <a:endParaRPr lang="en-US"/>
              </a:p>
            </c:txPr>
            <c:showLegendKey val="0"/>
            <c:showVal val="1"/>
            <c:showCatName val="1"/>
            <c:showSerName val="0"/>
            <c:showPercent val="0"/>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'Fig 3.8'!$B$34:$B$41</c:f>
              <c:strCache>
                <c:ptCount val="8"/>
                <c:pt idx="0">
                  <c:v>Energy efficiency measures</c:v>
                </c:pt>
                <c:pt idx="1">
                  <c:v>Energy advice</c:v>
                </c:pt>
                <c:pt idx="2">
                  <c:v>Debt assistance</c:v>
                </c:pt>
                <c:pt idx="3">
                  <c:v>Financial assistance payments</c:v>
                </c:pt>
                <c:pt idx="4">
                  <c:v>Benefit checks</c:v>
                </c:pt>
                <c:pt idx="5">
                  <c:v>Management/ admin costs</c:v>
                </c:pt>
                <c:pt idx="6">
                  <c:v>Mobile homes</c:v>
                </c:pt>
                <c:pt idx="7">
                  <c:v>Referrals</c:v>
                </c:pt>
              </c:strCache>
            </c:strRef>
          </c:cat>
          <c:val>
            <c:numRef>
              <c:f>'Fig 3.8'!$D$34:$D$41</c:f>
              <c:numCache>
                <c:formatCode>0.0%</c:formatCode>
                <c:ptCount val="8"/>
                <c:pt idx="0">
                  <c:v>0.34265741646137482</c:v>
                </c:pt>
                <c:pt idx="1">
                  <c:v>0.21554021336641474</c:v>
                </c:pt>
                <c:pt idx="2">
                  <c:v>0.1531548070559246</c:v>
                </c:pt>
                <c:pt idx="3">
                  <c:v>0.11468682574556233</c:v>
                </c:pt>
                <c:pt idx="4">
                  <c:v>0.10283600367249476</c:v>
                </c:pt>
                <c:pt idx="5">
                  <c:v>5.6004127265689783E-2</c:v>
                </c:pt>
                <c:pt idx="6">
                  <c:v>1.3913787699791838E-2</c:v>
                </c:pt>
                <c:pt idx="7">
                  <c:v>1.2068187327470114E-3</c:v>
                </c:pt>
              </c:numCache>
            </c:numRef>
          </c:val>
          <c:extLst>
            <c:ext xmlns:c16="http://schemas.microsoft.com/office/drawing/2014/chart" uri="{C3380CC4-5D6E-409C-BE32-E72D297353CC}">
              <c16:uniqueId val="{00000014-01E7-480B-B6D9-3C87D9B6780F}"/>
            </c:ext>
          </c:extLst>
        </c:ser>
        <c:dLbls>
          <c:showLegendKey val="0"/>
          <c:showVal val="0"/>
          <c:showCatName val="0"/>
          <c:showSerName val="0"/>
          <c:showPercent val="0"/>
          <c:showBubbleSize val="0"/>
          <c:showLeaderLines val="1"/>
        </c:dLbls>
        <c:gapWidth val="100"/>
        <c:splitType val="pos"/>
        <c:splitPos val="3"/>
        <c:secondPieSize val="75"/>
        <c:serLines>
          <c:spPr>
            <a:ln w="9525" cap="flat" cmpd="sng" algn="ctr">
              <a:solidFill>
                <a:schemeClr val="tx1">
                  <a:lumMod val="35000"/>
                  <a:lumOff val="65000"/>
                </a:schemeClr>
              </a:solidFill>
              <a:round/>
            </a:ln>
            <a:effectLst/>
          </c:spPr>
        </c:serLines>
      </c:ofPie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ptos" panose="020B0004020202020204" pitchFamily="34" charset="0"/>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518467710994491"/>
          <c:y val="3.8771361368792799E-2"/>
          <c:w val="0.83661471892727346"/>
          <c:h val="0.65555461502702472"/>
        </c:manualLayout>
      </c:layout>
      <c:barChart>
        <c:barDir val="col"/>
        <c:grouping val="clustered"/>
        <c:varyColors val="0"/>
        <c:ser>
          <c:idx val="0"/>
          <c:order val="0"/>
          <c:tx>
            <c:strRef>
              <c:f>'Fig 3.9'!$C$35</c:f>
              <c:strCache>
                <c:ptCount val="1"/>
                <c:pt idx="0">
                  <c:v>%</c:v>
                </c:pt>
              </c:strCache>
            </c:strRef>
          </c:tx>
          <c:spPr>
            <a:solidFill>
              <a:srgbClr val="12436D"/>
            </a:solidFill>
            <a:ln w="3175">
              <a:solidFill>
                <a:schemeClr val="tx1">
                  <a:lumMod val="95000"/>
                  <a:lumOff val="5000"/>
                </a:schemeClr>
              </a:solidFill>
            </a:ln>
            <a:effectLst/>
          </c:spPr>
          <c:invertIfNegative val="0"/>
          <c:dLbls>
            <c:dLbl>
              <c:idx val="2"/>
              <c:tx>
                <c:rich>
                  <a:bodyPr/>
                  <a:lstStyle/>
                  <a:p>
                    <a:r>
                      <a:rPr lang="en-US" b="1">
                        <a:solidFill>
                          <a:schemeClr val="bg1"/>
                        </a:solidFill>
                      </a:rPr>
                      <a:t>100%</a:t>
                    </a:r>
                  </a:p>
                </c:rich>
              </c:tx>
              <c:dLblPos val="inEnd"/>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5-2E87-40BB-88AF-82219628C9B3}"/>
                </c:ext>
              </c:extLst>
            </c:dLbl>
            <c:dLbl>
              <c:idx val="8"/>
              <c:tx>
                <c:rich>
                  <a:bodyPr/>
                  <a:lstStyle/>
                  <a:p>
                    <a:r>
                      <a:rPr lang="en-US">
                        <a:solidFill>
                          <a:schemeClr val="bg1"/>
                        </a:solidFill>
                      </a:rPr>
                      <a:t>100%</a:t>
                    </a:r>
                  </a:p>
                </c:rich>
              </c:tx>
              <c:dLblPos val="inEnd"/>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2-2E87-40BB-88AF-82219628C9B3}"/>
                </c:ext>
              </c:extLst>
            </c:dLbl>
            <c:dLbl>
              <c:idx val="13"/>
              <c:tx>
                <c:rich>
                  <a:bodyPr/>
                  <a:lstStyle/>
                  <a:p>
                    <a:r>
                      <a:rPr lang="en-US" b="1">
                        <a:solidFill>
                          <a:schemeClr val="bg1"/>
                        </a:solidFill>
                      </a:rPr>
                      <a:t>100%</a:t>
                    </a:r>
                  </a:p>
                </c:rich>
              </c:tx>
              <c:dLblPos val="inEnd"/>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4-B0D6-49D6-8F3F-0248FF1FA907}"/>
                </c:ext>
              </c:extLst>
            </c:dLbl>
            <c:dLbl>
              <c:idx val="15"/>
              <c:tx>
                <c:rich>
                  <a:bodyPr/>
                  <a:lstStyle/>
                  <a:p>
                    <a:r>
                      <a:rPr lang="en-US">
                        <a:solidFill>
                          <a:schemeClr val="bg1"/>
                        </a:solidFill>
                      </a:rPr>
                      <a:t>100%</a:t>
                    </a:r>
                  </a:p>
                </c:rich>
              </c:tx>
              <c:dLblPos val="inEnd"/>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1-B0D6-49D6-8F3F-0248FF1FA907}"/>
                </c:ext>
              </c:extLst>
            </c:dLbl>
            <c:dLbl>
              <c:idx val="16"/>
              <c:tx>
                <c:rich>
                  <a:bodyPr/>
                  <a:lstStyle/>
                  <a:p>
                    <a:r>
                      <a:rPr lang="en-US" b="1">
                        <a:solidFill>
                          <a:schemeClr val="bg1"/>
                        </a:solidFill>
                      </a:rPr>
                      <a:t>100%</a:t>
                    </a:r>
                  </a:p>
                </c:rich>
              </c:tx>
              <c:dLblPos val="inEnd"/>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5-B0D6-49D6-8F3F-0248FF1FA907}"/>
                </c:ext>
              </c:extLst>
            </c:dLbl>
            <c:dLbl>
              <c:idx val="18"/>
              <c:tx>
                <c:rich>
                  <a:bodyPr/>
                  <a:lstStyle/>
                  <a:p>
                    <a:r>
                      <a:rPr lang="en-US"/>
                      <a:t>100%</a:t>
                    </a:r>
                  </a:p>
                </c:rich>
              </c:tx>
              <c:dLblPos val="inEnd"/>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1-F455-4D2E-8E2A-7B87643074CC}"/>
                </c:ext>
              </c:extLst>
            </c:dLbl>
            <c:numFmt formatCode="0.0%" sourceLinked="0"/>
            <c:spPr>
              <a:noFill/>
              <a:ln>
                <a:noFill/>
              </a:ln>
              <a:effectLst/>
            </c:spPr>
            <c:txPr>
              <a:bodyPr rot="-5400000" spcFirstLastPara="1" vertOverflow="ellipsis" wrap="square" anchor="ctr" anchorCtr="1"/>
              <a:lstStyle/>
              <a:p>
                <a:pPr>
                  <a:defRPr sz="1000" b="1" i="0" u="none" strike="noStrike" kern="1200" baseline="0">
                    <a:solidFill>
                      <a:schemeClr val="bg1"/>
                    </a:solidFill>
                    <a:latin typeface="Aptos" panose="020B0004020202020204" pitchFamily="34" charset="0"/>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 3.9'!$B$36:$B$55</c:f>
              <c:strCache>
                <c:ptCount val="19"/>
                <c:pt idx="1">
                  <c:v>British Gas</c:v>
                </c:pt>
                <c:pt idx="2">
                  <c:v>E</c:v>
                </c:pt>
                <c:pt idx="3">
                  <c:v>Ecotricity</c:v>
                </c:pt>
                <c:pt idx="4">
                  <c:v>EDF</c:v>
                </c:pt>
                <c:pt idx="5">
                  <c:v>Eon</c:v>
                </c:pt>
                <c:pt idx="6">
                  <c:v>Foxglove</c:v>
                </c:pt>
                <c:pt idx="7">
                  <c:v>Fuse Energy</c:v>
                </c:pt>
                <c:pt idx="8">
                  <c:v>Good Energy</c:v>
                </c:pt>
                <c:pt idx="9">
                  <c:v>Green Energy</c:v>
                </c:pt>
                <c:pt idx="10">
                  <c:v>Home Energy</c:v>
                </c:pt>
                <c:pt idx="11">
                  <c:v>Octopus Energy Ltd</c:v>
                </c:pt>
                <c:pt idx="12">
                  <c:v>OVO</c:v>
                </c:pt>
                <c:pt idx="13">
                  <c:v>Scottish Power</c:v>
                </c:pt>
                <c:pt idx="14">
                  <c:v>So Energy</c:v>
                </c:pt>
                <c:pt idx="15">
                  <c:v>Tomato Energy</c:v>
                </c:pt>
                <c:pt idx="16">
                  <c:v>Tru Energy</c:v>
                </c:pt>
                <c:pt idx="17">
                  <c:v>Utilita</c:v>
                </c:pt>
                <c:pt idx="18">
                  <c:v>Utility Warehouse</c:v>
                </c:pt>
              </c:strCache>
            </c:strRef>
          </c:cat>
          <c:val>
            <c:numRef>
              <c:f>'Fig 3.9'!$C$36:$C$55</c:f>
              <c:numCache>
                <c:formatCode>0.00%</c:formatCode>
                <c:ptCount val="20"/>
                <c:pt idx="1">
                  <c:v>0.75252925239263779</c:v>
                </c:pt>
                <c:pt idx="2">
                  <c:v>1</c:v>
                </c:pt>
                <c:pt idx="3">
                  <c:v>0.56509141561542731</c:v>
                </c:pt>
                <c:pt idx="4">
                  <c:v>0.65355346419112315</c:v>
                </c:pt>
                <c:pt idx="5">
                  <c:v>0.99271963431073607</c:v>
                </c:pt>
                <c:pt idx="6">
                  <c:v>0.50001387645282802</c:v>
                </c:pt>
                <c:pt idx="7">
                  <c:v>0.93529037648555291</c:v>
                </c:pt>
                <c:pt idx="8">
                  <c:v>1</c:v>
                </c:pt>
                <c:pt idx="9">
                  <c:v>0.5231621314322783</c:v>
                </c:pt>
                <c:pt idx="10">
                  <c:v>0.50001160173561965</c:v>
                </c:pt>
                <c:pt idx="11">
                  <c:v>0.70384921911426002</c:v>
                </c:pt>
                <c:pt idx="12">
                  <c:v>0.92715692524036575</c:v>
                </c:pt>
                <c:pt idx="13">
                  <c:v>1.0001984352901649</c:v>
                </c:pt>
                <c:pt idx="14">
                  <c:v>0.9988362934021966</c:v>
                </c:pt>
                <c:pt idx="15">
                  <c:v>1</c:v>
                </c:pt>
                <c:pt idx="16">
                  <c:v>1</c:v>
                </c:pt>
                <c:pt idx="17">
                  <c:v>0.99943478024913246</c:v>
                </c:pt>
                <c:pt idx="18">
                  <c:v>1</c:v>
                </c:pt>
              </c:numCache>
            </c:numRef>
          </c:val>
          <c:extLst>
            <c:ext xmlns:c16="http://schemas.microsoft.com/office/drawing/2014/chart" uri="{C3380CC4-5D6E-409C-BE32-E72D297353CC}">
              <c16:uniqueId val="{00000007-7D9E-4800-9134-FD3E6625A1A3}"/>
            </c:ext>
          </c:extLst>
        </c:ser>
        <c:dLbls>
          <c:showLegendKey val="0"/>
          <c:showVal val="0"/>
          <c:showCatName val="0"/>
          <c:showSerName val="0"/>
          <c:showPercent val="0"/>
          <c:showBubbleSize val="0"/>
        </c:dLbls>
        <c:gapWidth val="50"/>
        <c:overlap val="-27"/>
        <c:axId val="2111764511"/>
        <c:axId val="2013888127"/>
      </c:barChart>
      <c:lineChart>
        <c:grouping val="standard"/>
        <c:varyColors val="0"/>
        <c:ser>
          <c:idx val="1"/>
          <c:order val="1"/>
          <c:tx>
            <c:strRef>
              <c:f>'Fig 3.9'!$D$35</c:f>
              <c:strCache>
                <c:ptCount val="1"/>
                <c:pt idx="0">
                  <c:v>Cap</c:v>
                </c:pt>
              </c:strCache>
            </c:strRef>
          </c:tx>
          <c:spPr>
            <a:ln w="28575" cap="rnd">
              <a:solidFill>
                <a:srgbClr val="F56927"/>
              </a:solidFill>
              <a:prstDash val="dash"/>
              <a:round/>
            </a:ln>
            <a:effectLst/>
          </c:spPr>
          <c:marker>
            <c:symbol val="none"/>
          </c:marker>
          <c:cat>
            <c:strRef>
              <c:f>'Fig 3.9'!$B$36:$B$55</c:f>
              <c:strCache>
                <c:ptCount val="19"/>
                <c:pt idx="1">
                  <c:v>British Gas</c:v>
                </c:pt>
                <c:pt idx="2">
                  <c:v>E</c:v>
                </c:pt>
                <c:pt idx="3">
                  <c:v>Ecotricity</c:v>
                </c:pt>
                <c:pt idx="4">
                  <c:v>EDF</c:v>
                </c:pt>
                <c:pt idx="5">
                  <c:v>Eon</c:v>
                </c:pt>
                <c:pt idx="6">
                  <c:v>Foxglove</c:v>
                </c:pt>
                <c:pt idx="7">
                  <c:v>Fuse Energy</c:v>
                </c:pt>
                <c:pt idx="8">
                  <c:v>Good Energy</c:v>
                </c:pt>
                <c:pt idx="9">
                  <c:v>Green Energy</c:v>
                </c:pt>
                <c:pt idx="10">
                  <c:v>Home Energy</c:v>
                </c:pt>
                <c:pt idx="11">
                  <c:v>Octopus Energy Ltd</c:v>
                </c:pt>
                <c:pt idx="12">
                  <c:v>OVO</c:v>
                </c:pt>
                <c:pt idx="13">
                  <c:v>Scottish Power</c:v>
                </c:pt>
                <c:pt idx="14">
                  <c:v>So Energy</c:v>
                </c:pt>
                <c:pt idx="15">
                  <c:v>Tomato Energy</c:v>
                </c:pt>
                <c:pt idx="16">
                  <c:v>Tru Energy</c:v>
                </c:pt>
                <c:pt idx="17">
                  <c:v>Utilita</c:v>
                </c:pt>
                <c:pt idx="18">
                  <c:v>Utility Warehouse</c:v>
                </c:pt>
              </c:strCache>
            </c:strRef>
          </c:cat>
          <c:val>
            <c:numRef>
              <c:f>'Fig 3.9'!$D$36:$D$55</c:f>
              <c:numCache>
                <c:formatCode>0%</c:formatCode>
                <c:ptCount val="20"/>
                <c:pt idx="0">
                  <c:v>1</c:v>
                </c:pt>
                <c:pt idx="1">
                  <c:v>1</c:v>
                </c:pt>
                <c:pt idx="2">
                  <c:v>1</c:v>
                </c:pt>
                <c:pt idx="3">
                  <c:v>1</c:v>
                </c:pt>
                <c:pt idx="4">
                  <c:v>1</c:v>
                </c:pt>
                <c:pt idx="5">
                  <c:v>1</c:v>
                </c:pt>
                <c:pt idx="6">
                  <c:v>1</c:v>
                </c:pt>
                <c:pt idx="7">
                  <c:v>1</c:v>
                </c:pt>
                <c:pt idx="8">
                  <c:v>1</c:v>
                </c:pt>
                <c:pt idx="9">
                  <c:v>1</c:v>
                </c:pt>
                <c:pt idx="10">
                  <c:v>1</c:v>
                </c:pt>
                <c:pt idx="11">
                  <c:v>1</c:v>
                </c:pt>
                <c:pt idx="12">
                  <c:v>1</c:v>
                </c:pt>
                <c:pt idx="13">
                  <c:v>1</c:v>
                </c:pt>
                <c:pt idx="14">
                  <c:v>1</c:v>
                </c:pt>
                <c:pt idx="15">
                  <c:v>1</c:v>
                </c:pt>
                <c:pt idx="16">
                  <c:v>1</c:v>
                </c:pt>
                <c:pt idx="17">
                  <c:v>1</c:v>
                </c:pt>
                <c:pt idx="18">
                  <c:v>1</c:v>
                </c:pt>
                <c:pt idx="19">
                  <c:v>1</c:v>
                </c:pt>
              </c:numCache>
            </c:numRef>
          </c:val>
          <c:smooth val="0"/>
          <c:extLst>
            <c:ext xmlns:c16="http://schemas.microsoft.com/office/drawing/2014/chart" uri="{C3380CC4-5D6E-409C-BE32-E72D297353CC}">
              <c16:uniqueId val="{00000008-7D9E-4800-9134-FD3E6625A1A3}"/>
            </c:ext>
          </c:extLst>
        </c:ser>
        <c:ser>
          <c:idx val="2"/>
          <c:order val="2"/>
          <c:tx>
            <c:strRef>
              <c:f>'Fig 3.9'!$E$35</c:f>
              <c:strCache>
                <c:ptCount val="1"/>
                <c:pt idx="0">
                  <c:v>Minimum spend</c:v>
                </c:pt>
              </c:strCache>
            </c:strRef>
          </c:tx>
          <c:spPr>
            <a:ln w="34925" cap="rnd">
              <a:solidFill>
                <a:srgbClr val="28A197"/>
              </a:solidFill>
              <a:prstDash val="sysDot"/>
              <a:round/>
            </a:ln>
            <a:effectLst/>
          </c:spPr>
          <c:marker>
            <c:symbol val="none"/>
          </c:marker>
          <c:cat>
            <c:strRef>
              <c:f>'Fig 3.9'!$B$36:$B$55</c:f>
              <c:strCache>
                <c:ptCount val="19"/>
                <c:pt idx="1">
                  <c:v>British Gas</c:v>
                </c:pt>
                <c:pt idx="2">
                  <c:v>E</c:v>
                </c:pt>
                <c:pt idx="3">
                  <c:v>Ecotricity</c:v>
                </c:pt>
                <c:pt idx="4">
                  <c:v>EDF</c:v>
                </c:pt>
                <c:pt idx="5">
                  <c:v>Eon</c:v>
                </c:pt>
                <c:pt idx="6">
                  <c:v>Foxglove</c:v>
                </c:pt>
                <c:pt idx="7">
                  <c:v>Fuse Energy</c:v>
                </c:pt>
                <c:pt idx="8">
                  <c:v>Good Energy</c:v>
                </c:pt>
                <c:pt idx="9">
                  <c:v>Green Energy</c:v>
                </c:pt>
                <c:pt idx="10">
                  <c:v>Home Energy</c:v>
                </c:pt>
                <c:pt idx="11">
                  <c:v>Octopus Energy Ltd</c:v>
                </c:pt>
                <c:pt idx="12">
                  <c:v>OVO</c:v>
                </c:pt>
                <c:pt idx="13">
                  <c:v>Scottish Power</c:v>
                </c:pt>
                <c:pt idx="14">
                  <c:v>So Energy</c:v>
                </c:pt>
                <c:pt idx="15">
                  <c:v>Tomato Energy</c:v>
                </c:pt>
                <c:pt idx="16">
                  <c:v>Tru Energy</c:v>
                </c:pt>
                <c:pt idx="17">
                  <c:v>Utilita</c:v>
                </c:pt>
                <c:pt idx="18">
                  <c:v>Utility Warehouse</c:v>
                </c:pt>
              </c:strCache>
            </c:strRef>
          </c:cat>
          <c:val>
            <c:numRef>
              <c:f>'Fig 3.9'!$E$36:$E$55</c:f>
              <c:numCache>
                <c:formatCode>0%</c:formatCode>
                <c:ptCount val="20"/>
                <c:pt idx="0">
                  <c:v>0.5</c:v>
                </c:pt>
                <c:pt idx="1">
                  <c:v>0.5</c:v>
                </c:pt>
                <c:pt idx="2">
                  <c:v>0.5</c:v>
                </c:pt>
                <c:pt idx="3">
                  <c:v>0.5</c:v>
                </c:pt>
                <c:pt idx="4">
                  <c:v>0.5</c:v>
                </c:pt>
                <c:pt idx="5">
                  <c:v>0.5</c:v>
                </c:pt>
                <c:pt idx="6">
                  <c:v>0.5</c:v>
                </c:pt>
                <c:pt idx="7">
                  <c:v>0.5</c:v>
                </c:pt>
                <c:pt idx="8">
                  <c:v>0.5</c:v>
                </c:pt>
                <c:pt idx="9">
                  <c:v>0.5</c:v>
                </c:pt>
                <c:pt idx="10">
                  <c:v>0.5</c:v>
                </c:pt>
                <c:pt idx="11">
                  <c:v>0.5</c:v>
                </c:pt>
                <c:pt idx="12">
                  <c:v>0.5</c:v>
                </c:pt>
                <c:pt idx="13">
                  <c:v>0.5</c:v>
                </c:pt>
                <c:pt idx="14">
                  <c:v>0.5</c:v>
                </c:pt>
                <c:pt idx="15">
                  <c:v>0.5</c:v>
                </c:pt>
                <c:pt idx="16">
                  <c:v>0.5</c:v>
                </c:pt>
                <c:pt idx="17">
                  <c:v>0.5</c:v>
                </c:pt>
                <c:pt idx="18">
                  <c:v>0.5</c:v>
                </c:pt>
                <c:pt idx="19">
                  <c:v>0.5</c:v>
                </c:pt>
              </c:numCache>
            </c:numRef>
          </c:val>
          <c:smooth val="0"/>
          <c:extLst>
            <c:ext xmlns:c16="http://schemas.microsoft.com/office/drawing/2014/chart" uri="{C3380CC4-5D6E-409C-BE32-E72D297353CC}">
              <c16:uniqueId val="{00000000-B0D6-49D6-8F3F-0248FF1FA907}"/>
            </c:ext>
          </c:extLst>
        </c:ser>
        <c:dLbls>
          <c:showLegendKey val="0"/>
          <c:showVal val="0"/>
          <c:showCatName val="0"/>
          <c:showSerName val="0"/>
          <c:showPercent val="0"/>
          <c:showBubbleSize val="0"/>
        </c:dLbls>
        <c:marker val="1"/>
        <c:smooth val="0"/>
        <c:axId val="2111764511"/>
        <c:axId val="2013888127"/>
      </c:lineChart>
      <c:catAx>
        <c:axId val="2111764511"/>
        <c:scaling>
          <c:orientation val="minMax"/>
        </c:scaling>
        <c:delete val="0"/>
        <c:axPos val="b"/>
        <c:numFmt formatCode="General" sourceLinked="1"/>
        <c:majorTickMark val="out"/>
        <c:minorTickMark val="none"/>
        <c:tickLblPos val="nextTo"/>
        <c:spPr>
          <a:noFill/>
          <a:ln w="3175" cap="flat" cmpd="sng" algn="ctr">
            <a:solidFill>
              <a:schemeClr val="tx1">
                <a:lumMod val="95000"/>
                <a:lumOff val="5000"/>
              </a:schemeClr>
            </a:solidFill>
            <a:round/>
          </a:ln>
          <a:effectLst/>
        </c:spPr>
        <c:txPr>
          <a:bodyPr rot="-60000000" spcFirstLastPara="1" vertOverflow="ellipsis" vert="horz" wrap="square" anchor="ctr" anchorCtr="1"/>
          <a:lstStyle/>
          <a:p>
            <a:pPr>
              <a:defRPr sz="1000" b="1" i="0" u="none" strike="noStrike" kern="1200" baseline="0">
                <a:solidFill>
                  <a:schemeClr val="tx1"/>
                </a:solidFill>
                <a:latin typeface="Aptos" panose="020B0004020202020204" pitchFamily="34" charset="0"/>
                <a:ea typeface="+mn-ea"/>
                <a:cs typeface="+mn-cs"/>
              </a:defRPr>
            </a:pPr>
            <a:endParaRPr lang="en-US"/>
          </a:p>
        </c:txPr>
        <c:crossAx val="2013888127"/>
        <c:crosses val="autoZero"/>
        <c:auto val="1"/>
        <c:lblAlgn val="ctr"/>
        <c:lblOffset val="100"/>
        <c:noMultiLvlLbl val="0"/>
      </c:catAx>
      <c:valAx>
        <c:axId val="2013888127"/>
        <c:scaling>
          <c:orientation val="minMax"/>
          <c:max val="1.1000000000000001"/>
        </c:scaling>
        <c:delete val="0"/>
        <c:axPos val="l"/>
        <c:majorGridlines>
          <c:spPr>
            <a:ln w="9525" cap="flat" cmpd="sng" algn="ctr">
              <a:solidFill>
                <a:schemeClr val="tx1">
                  <a:lumMod val="15000"/>
                  <a:lumOff val="85000"/>
                </a:schemeClr>
              </a:solidFill>
              <a:prstDash val="dash"/>
              <a:round/>
            </a:ln>
            <a:effectLst/>
          </c:spPr>
        </c:majorGridlines>
        <c:title>
          <c:tx>
            <c:rich>
              <a:bodyPr rot="-5400000" spcFirstLastPara="1" vertOverflow="ellipsis" vert="horz" wrap="square" anchor="ctr" anchorCtr="1"/>
              <a:lstStyle/>
              <a:p>
                <a:pPr>
                  <a:defRPr sz="1000" b="0" i="0" u="none" strike="noStrike" kern="1200" baseline="0">
                    <a:solidFill>
                      <a:schemeClr val="tx1"/>
                    </a:solidFill>
                    <a:latin typeface="Aptos" panose="020B0004020202020204" pitchFamily="34" charset="0"/>
                    <a:ea typeface="+mn-ea"/>
                    <a:cs typeface="+mn-cs"/>
                  </a:defRPr>
                </a:pPr>
                <a:r>
                  <a:rPr lang="en-US"/>
                  <a:t>Spend (% of cap)</a:t>
                </a:r>
              </a:p>
            </c:rich>
          </c:tx>
          <c:layout>
            <c:manualLayout>
              <c:xMode val="edge"/>
              <c:yMode val="edge"/>
              <c:x val="0"/>
              <c:y val="0.13641354183556265"/>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solidFill>
                  <a:latin typeface="Aptos" panose="020B0004020202020204" pitchFamily="34" charset="0"/>
                  <a:ea typeface="+mn-ea"/>
                  <a:cs typeface="+mn-cs"/>
                </a:defRPr>
              </a:pPr>
              <a:endParaRPr lang="en-US"/>
            </a:p>
          </c:txPr>
        </c:title>
        <c:numFmt formatCode="0%" sourceLinked="0"/>
        <c:majorTickMark val="out"/>
        <c:minorTickMark val="none"/>
        <c:tickLblPos val="nextTo"/>
        <c:spPr>
          <a:noFill/>
          <a:ln w="3175">
            <a:solidFill>
              <a:schemeClr val="tx1">
                <a:lumMod val="95000"/>
                <a:lumOff val="5000"/>
              </a:schemeClr>
            </a:solidFill>
          </a:ln>
          <a:effectLst/>
        </c:spPr>
        <c:txPr>
          <a:bodyPr rot="-60000000" spcFirstLastPara="1" vertOverflow="ellipsis" vert="horz" wrap="square" anchor="ctr" anchorCtr="1"/>
          <a:lstStyle/>
          <a:p>
            <a:pPr>
              <a:defRPr sz="1000" b="1" i="0" u="none" strike="noStrike" kern="1200" baseline="0">
                <a:solidFill>
                  <a:schemeClr val="tx1"/>
                </a:solidFill>
                <a:latin typeface="Aptos" panose="020B0004020202020204" pitchFamily="34" charset="0"/>
                <a:ea typeface="+mn-ea"/>
                <a:cs typeface="+mn-cs"/>
              </a:defRPr>
            </a:pPr>
            <a:endParaRPr lang="en-US"/>
          </a:p>
        </c:txPr>
        <c:crossAx val="2111764511"/>
        <c:crosses val="autoZero"/>
        <c:crossBetween val="midCat"/>
        <c:majorUnit val="0.1"/>
      </c:valAx>
      <c:spPr>
        <a:noFill/>
        <a:ln>
          <a:noFill/>
        </a:ln>
        <a:effectLst/>
      </c:spPr>
    </c:plotArea>
    <c:legend>
      <c:legendPos val="b"/>
      <c:legendEntry>
        <c:idx val="0"/>
        <c:delete val="1"/>
      </c:legendEntry>
      <c:layout>
        <c:manualLayout>
          <c:xMode val="edge"/>
          <c:yMode val="edge"/>
          <c:x val="0.38475881999099809"/>
          <c:y val="0.93643800259493359"/>
          <c:w val="0.38317359604410195"/>
          <c:h val="6.241032900823372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Aptos" panose="020B0004020202020204" pitchFamily="34" charset="0"/>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solidFill>
            <a:schemeClr val="tx1"/>
          </a:solidFill>
          <a:latin typeface="Aptos" panose="020B0004020202020204" pitchFamily="34" charset="0"/>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518467710994491"/>
          <c:y val="3.8771361368792799E-2"/>
          <c:w val="0.83661471892727346"/>
          <c:h val="0.65555461502702472"/>
        </c:manualLayout>
      </c:layout>
      <c:barChart>
        <c:barDir val="col"/>
        <c:grouping val="clustered"/>
        <c:varyColors val="0"/>
        <c:ser>
          <c:idx val="0"/>
          <c:order val="0"/>
          <c:tx>
            <c:strRef>
              <c:f>'Fig 3.10'!$C$35</c:f>
              <c:strCache>
                <c:ptCount val="1"/>
                <c:pt idx="0">
                  <c:v>%</c:v>
                </c:pt>
              </c:strCache>
            </c:strRef>
          </c:tx>
          <c:spPr>
            <a:solidFill>
              <a:srgbClr val="12436D"/>
            </a:solidFill>
            <a:ln w="3175">
              <a:solidFill>
                <a:schemeClr val="tx1">
                  <a:lumMod val="95000"/>
                  <a:lumOff val="5000"/>
                </a:schemeClr>
              </a:solidFill>
            </a:ln>
            <a:effectLst/>
          </c:spPr>
          <c:invertIfNegative val="0"/>
          <c:dLbls>
            <c:dLbl>
              <c:idx val="2"/>
              <c:numFmt formatCode="0%" sourceLinked="0"/>
              <c:spPr>
                <a:noFill/>
                <a:ln>
                  <a:noFill/>
                </a:ln>
                <a:effectLst/>
              </c:spPr>
              <c:txPr>
                <a:bodyPr rot="-5400000" spcFirstLastPara="1" vertOverflow="ellipsis" wrap="square" anchor="ctr" anchorCtr="1"/>
                <a:lstStyle/>
                <a:p>
                  <a:pPr>
                    <a:defRPr sz="900" b="1" i="0" u="none" strike="noStrike" kern="1200" baseline="0">
                      <a:solidFill>
                        <a:schemeClr val="bg1"/>
                      </a:solidFill>
                      <a:latin typeface="Aptos" panose="020B0004020202020204" pitchFamily="34" charset="0"/>
                      <a:ea typeface="+mn-ea"/>
                      <a:cs typeface="+mn-cs"/>
                    </a:defRPr>
                  </a:pPr>
                  <a:endParaRPr lang="en-US"/>
                </a:p>
              </c:txPr>
              <c:dLblPos val="inEnd"/>
              <c:showLegendKey val="0"/>
              <c:showVal val="1"/>
              <c:showCatName val="0"/>
              <c:showSerName val="0"/>
              <c:showPercent val="0"/>
              <c:showBubbleSize val="0"/>
              <c:extLst>
                <c:ext xmlns:c16="http://schemas.microsoft.com/office/drawing/2014/chart" uri="{C3380CC4-5D6E-409C-BE32-E72D297353CC}">
                  <c16:uniqueId val="{00000000-E5B5-48CF-9B36-4B2FFA7C5F03}"/>
                </c:ext>
              </c:extLst>
            </c:dLbl>
            <c:dLbl>
              <c:idx val="3"/>
              <c:numFmt formatCode="0%" sourceLinked="0"/>
              <c:spPr>
                <a:noFill/>
                <a:ln>
                  <a:noFill/>
                </a:ln>
                <a:effectLst/>
              </c:spPr>
              <c:txPr>
                <a:bodyPr rot="-5400000" spcFirstLastPara="1" vertOverflow="ellipsis" wrap="square" anchor="ctr" anchorCtr="1"/>
                <a:lstStyle/>
                <a:p>
                  <a:pPr>
                    <a:defRPr sz="900" b="1" i="0" u="none" strike="noStrike" kern="1200" baseline="0">
                      <a:solidFill>
                        <a:sysClr val="windowText" lastClr="000000"/>
                      </a:solidFill>
                      <a:latin typeface="Aptos" panose="020B0004020202020204" pitchFamily="34" charset="0"/>
                      <a:ea typeface="+mn-ea"/>
                      <a:cs typeface="+mn-cs"/>
                    </a:defRPr>
                  </a:pPr>
                  <a:endParaRPr lang="en-US"/>
                </a:p>
              </c:txPr>
              <c:dLblPos val="inEnd"/>
              <c:showLegendKey val="0"/>
              <c:showVal val="1"/>
              <c:showCatName val="0"/>
              <c:showSerName val="0"/>
              <c:showPercent val="0"/>
              <c:showBubbleSize val="0"/>
              <c:extLst>
                <c:ext xmlns:c16="http://schemas.microsoft.com/office/drawing/2014/chart" uri="{C3380CC4-5D6E-409C-BE32-E72D297353CC}">
                  <c16:uniqueId val="{00000000-50A9-4B47-B55B-A5C17AA2818C}"/>
                </c:ext>
              </c:extLst>
            </c:dLbl>
            <c:dLbl>
              <c:idx val="7"/>
              <c:numFmt formatCode="0%" sourceLinked="0"/>
              <c:spPr>
                <a:noFill/>
                <a:ln>
                  <a:noFill/>
                </a:ln>
                <a:effectLst/>
              </c:spPr>
              <c:txPr>
                <a:bodyPr rot="-5400000" spcFirstLastPara="1" vertOverflow="ellipsis" wrap="square" anchor="ctr" anchorCtr="1"/>
                <a:lstStyle/>
                <a:p>
                  <a:pPr>
                    <a:defRPr sz="900" b="1" i="0" u="none" strike="noStrike" kern="1200" baseline="0">
                      <a:solidFill>
                        <a:sysClr val="windowText" lastClr="000000"/>
                      </a:solidFill>
                      <a:latin typeface="Aptos" panose="020B0004020202020204" pitchFamily="34" charset="0"/>
                      <a:ea typeface="+mn-ea"/>
                      <a:cs typeface="+mn-cs"/>
                    </a:defRPr>
                  </a:pPr>
                  <a:endParaRPr lang="en-US"/>
                </a:p>
              </c:txPr>
              <c:dLblPos val="inEnd"/>
              <c:showLegendKey val="0"/>
              <c:showVal val="1"/>
              <c:showCatName val="0"/>
              <c:showSerName val="0"/>
              <c:showPercent val="0"/>
              <c:showBubbleSize val="0"/>
              <c:extLst>
                <c:ext xmlns:c16="http://schemas.microsoft.com/office/drawing/2014/chart" uri="{C3380CC4-5D6E-409C-BE32-E72D297353CC}">
                  <c16:uniqueId val="{00000005-FEC1-4A20-AA07-128E8745CA21}"/>
                </c:ext>
              </c:extLst>
            </c:dLbl>
            <c:dLbl>
              <c:idx val="8"/>
              <c:numFmt formatCode="0%" sourceLinked="0"/>
              <c:spPr>
                <a:noFill/>
                <a:ln>
                  <a:noFill/>
                </a:ln>
                <a:effectLst/>
              </c:spPr>
              <c:txPr>
                <a:bodyPr rot="-5400000" spcFirstLastPara="1" vertOverflow="ellipsis" wrap="square" anchor="ctr" anchorCtr="1"/>
                <a:lstStyle/>
                <a:p>
                  <a:pPr>
                    <a:defRPr sz="900" b="1" i="0" u="none" strike="noStrike" kern="1200" baseline="0">
                      <a:solidFill>
                        <a:schemeClr val="bg1"/>
                      </a:solidFill>
                      <a:latin typeface="Aptos" panose="020B0004020202020204" pitchFamily="34" charset="0"/>
                      <a:ea typeface="+mn-ea"/>
                      <a:cs typeface="+mn-cs"/>
                    </a:defRPr>
                  </a:pPr>
                  <a:endParaRPr lang="en-US"/>
                </a:p>
              </c:txPr>
              <c:dLblPos val="inEnd"/>
              <c:showLegendKey val="0"/>
              <c:showVal val="1"/>
              <c:showCatName val="0"/>
              <c:showSerName val="0"/>
              <c:showPercent val="0"/>
              <c:showBubbleSize val="0"/>
              <c:extLst>
                <c:ext xmlns:c16="http://schemas.microsoft.com/office/drawing/2014/chart" uri="{C3380CC4-5D6E-409C-BE32-E72D297353CC}">
                  <c16:uniqueId val="{00000001-E5B5-48CF-9B36-4B2FFA7C5F03}"/>
                </c:ext>
              </c:extLst>
            </c:dLbl>
            <c:dLbl>
              <c:idx val="9"/>
              <c:numFmt formatCode="0%" sourceLinked="0"/>
              <c:spPr>
                <a:noFill/>
                <a:ln>
                  <a:noFill/>
                </a:ln>
                <a:effectLst/>
              </c:spPr>
              <c:txPr>
                <a:bodyPr rot="-5400000" spcFirstLastPara="1" vertOverflow="ellipsis" wrap="square" anchor="ctr" anchorCtr="1"/>
                <a:lstStyle/>
                <a:p>
                  <a:pPr>
                    <a:defRPr sz="900" b="1" i="0" u="none" strike="noStrike" kern="1200" baseline="0">
                      <a:solidFill>
                        <a:sysClr val="windowText" lastClr="000000"/>
                      </a:solidFill>
                      <a:latin typeface="Aptos" panose="020B0004020202020204" pitchFamily="34" charset="0"/>
                      <a:ea typeface="+mn-ea"/>
                      <a:cs typeface="+mn-cs"/>
                    </a:defRPr>
                  </a:pPr>
                  <a:endParaRPr lang="en-US"/>
                </a:p>
              </c:txPr>
              <c:dLblPos val="inEnd"/>
              <c:showLegendKey val="0"/>
              <c:showVal val="1"/>
              <c:showCatName val="0"/>
              <c:showSerName val="0"/>
              <c:showPercent val="0"/>
              <c:showBubbleSize val="0"/>
              <c:extLst>
                <c:ext xmlns:c16="http://schemas.microsoft.com/office/drawing/2014/chart" uri="{C3380CC4-5D6E-409C-BE32-E72D297353CC}">
                  <c16:uniqueId val="{00000000-A67C-4BF3-B3B3-3464971535DA}"/>
                </c:ext>
              </c:extLst>
            </c:dLbl>
            <c:dLbl>
              <c:idx val="13"/>
              <c:numFmt formatCode="0%" sourceLinked="0"/>
              <c:spPr>
                <a:noFill/>
                <a:ln>
                  <a:noFill/>
                </a:ln>
                <a:effectLst/>
              </c:spPr>
              <c:txPr>
                <a:bodyPr rot="-5400000" spcFirstLastPara="1" vertOverflow="ellipsis" wrap="square" anchor="ctr" anchorCtr="1"/>
                <a:lstStyle/>
                <a:p>
                  <a:pPr>
                    <a:defRPr sz="900" b="1" i="0" u="none" strike="noStrike" kern="1200" baseline="0">
                      <a:solidFill>
                        <a:schemeClr val="bg1"/>
                      </a:solidFill>
                      <a:latin typeface="Aptos" panose="020B0004020202020204" pitchFamily="34" charset="0"/>
                      <a:ea typeface="+mn-ea"/>
                      <a:cs typeface="+mn-cs"/>
                    </a:defRPr>
                  </a:pPr>
                  <a:endParaRPr lang="en-US"/>
                </a:p>
              </c:txPr>
              <c:dLblPos val="inEnd"/>
              <c:showLegendKey val="0"/>
              <c:showVal val="1"/>
              <c:showCatName val="0"/>
              <c:showSerName val="0"/>
              <c:showPercent val="0"/>
              <c:showBubbleSize val="0"/>
              <c:extLst>
                <c:ext xmlns:c16="http://schemas.microsoft.com/office/drawing/2014/chart" uri="{C3380CC4-5D6E-409C-BE32-E72D297353CC}">
                  <c16:uniqueId val="{00000002-E5B5-48CF-9B36-4B2FFA7C5F03}"/>
                </c:ext>
              </c:extLst>
            </c:dLbl>
            <c:dLbl>
              <c:idx val="15"/>
              <c:numFmt formatCode="0%" sourceLinked="0"/>
              <c:spPr>
                <a:noFill/>
                <a:ln>
                  <a:noFill/>
                </a:ln>
                <a:effectLst/>
              </c:spPr>
              <c:txPr>
                <a:bodyPr rot="-5400000" spcFirstLastPara="1" vertOverflow="ellipsis" wrap="square" anchor="ctr" anchorCtr="1"/>
                <a:lstStyle/>
                <a:p>
                  <a:pPr>
                    <a:defRPr sz="900" b="1" i="0" u="none" strike="noStrike" kern="1200" baseline="0">
                      <a:solidFill>
                        <a:sysClr val="windowText" lastClr="000000"/>
                      </a:solidFill>
                      <a:latin typeface="Aptos" panose="020B0004020202020204" pitchFamily="34" charset="0"/>
                      <a:ea typeface="+mn-ea"/>
                      <a:cs typeface="+mn-cs"/>
                    </a:defRPr>
                  </a:pPr>
                  <a:endParaRPr lang="en-US"/>
                </a:p>
              </c:txPr>
              <c:dLblPos val="inEnd"/>
              <c:showLegendKey val="0"/>
              <c:showVal val="1"/>
              <c:showCatName val="0"/>
              <c:showSerName val="0"/>
              <c:showPercent val="0"/>
              <c:showBubbleSize val="0"/>
              <c:extLst>
                <c:ext xmlns:c16="http://schemas.microsoft.com/office/drawing/2014/chart" uri="{C3380CC4-5D6E-409C-BE32-E72D297353CC}">
                  <c16:uniqueId val="{00000002-50A9-4B47-B55B-A5C17AA2818C}"/>
                </c:ext>
              </c:extLst>
            </c:dLbl>
            <c:numFmt formatCode="0.0%" sourceLinked="0"/>
            <c:spPr>
              <a:noFill/>
              <a:ln>
                <a:noFill/>
              </a:ln>
              <a:effectLst/>
            </c:spPr>
            <c:txPr>
              <a:bodyPr rot="-5400000" spcFirstLastPara="1" vertOverflow="ellipsis" wrap="square" anchor="ctr" anchorCtr="1"/>
              <a:lstStyle/>
              <a:p>
                <a:pPr>
                  <a:defRPr sz="900" b="1" i="0" u="none" strike="noStrike" kern="1200" baseline="0">
                    <a:solidFill>
                      <a:schemeClr val="bg1"/>
                    </a:solidFill>
                    <a:latin typeface="Aptos" panose="020B0004020202020204" pitchFamily="34" charset="0"/>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 3.10'!$B$36:$B$55</c:f>
              <c:strCache>
                <c:ptCount val="19"/>
                <c:pt idx="1">
                  <c:v>British Gas</c:v>
                </c:pt>
                <c:pt idx="2">
                  <c:v>E</c:v>
                </c:pt>
                <c:pt idx="3">
                  <c:v>Ecotricity</c:v>
                </c:pt>
                <c:pt idx="4">
                  <c:v>EDF</c:v>
                </c:pt>
                <c:pt idx="5">
                  <c:v>Eon</c:v>
                </c:pt>
                <c:pt idx="6">
                  <c:v>Foxglove</c:v>
                </c:pt>
                <c:pt idx="7">
                  <c:v>Fuse Energy</c:v>
                </c:pt>
                <c:pt idx="8">
                  <c:v>Good Energy</c:v>
                </c:pt>
                <c:pt idx="9">
                  <c:v>Green Energy</c:v>
                </c:pt>
                <c:pt idx="10">
                  <c:v>Home Energy</c:v>
                </c:pt>
                <c:pt idx="11">
                  <c:v>Octopus Energy Ltd</c:v>
                </c:pt>
                <c:pt idx="12">
                  <c:v>OVO</c:v>
                </c:pt>
                <c:pt idx="13">
                  <c:v>Scottish Power</c:v>
                </c:pt>
                <c:pt idx="14">
                  <c:v>So Energy</c:v>
                </c:pt>
                <c:pt idx="15">
                  <c:v>Tomato Energy</c:v>
                </c:pt>
                <c:pt idx="16">
                  <c:v>Tru Energy</c:v>
                </c:pt>
                <c:pt idx="17">
                  <c:v>Utilita</c:v>
                </c:pt>
                <c:pt idx="18">
                  <c:v>Utility Warehouse</c:v>
                </c:pt>
              </c:strCache>
            </c:strRef>
          </c:cat>
          <c:val>
            <c:numRef>
              <c:f>'Fig 3.10'!$C$36:$C$55</c:f>
              <c:numCache>
                <c:formatCode>0.00%</c:formatCode>
                <c:ptCount val="20"/>
                <c:pt idx="1">
                  <c:v>0.60982459673681677</c:v>
                </c:pt>
                <c:pt idx="2">
                  <c:v>1</c:v>
                </c:pt>
                <c:pt idx="3">
                  <c:v>0</c:v>
                </c:pt>
                <c:pt idx="4">
                  <c:v>0.86028530883536292</c:v>
                </c:pt>
                <c:pt idx="5">
                  <c:v>0.71710808620891409</c:v>
                </c:pt>
                <c:pt idx="6">
                  <c:v>0.5000148502389915</c:v>
                </c:pt>
                <c:pt idx="7">
                  <c:v>0</c:v>
                </c:pt>
                <c:pt idx="8">
                  <c:v>1</c:v>
                </c:pt>
                <c:pt idx="9">
                  <c:v>0</c:v>
                </c:pt>
                <c:pt idx="10">
                  <c:v>0.5</c:v>
                </c:pt>
                <c:pt idx="11">
                  <c:v>0.54478057001856872</c:v>
                </c:pt>
                <c:pt idx="12">
                  <c:v>0.98395706988590992</c:v>
                </c:pt>
                <c:pt idx="13">
                  <c:v>0.99990769535703494</c:v>
                </c:pt>
                <c:pt idx="14">
                  <c:v>0.4896256485499737</c:v>
                </c:pt>
                <c:pt idx="15">
                  <c:v>0</c:v>
                </c:pt>
                <c:pt idx="16">
                  <c:v>1</c:v>
                </c:pt>
                <c:pt idx="17">
                  <c:v>0.99876612762201722</c:v>
                </c:pt>
                <c:pt idx="18">
                  <c:v>1</c:v>
                </c:pt>
              </c:numCache>
            </c:numRef>
          </c:val>
          <c:extLst>
            <c:ext xmlns:c16="http://schemas.microsoft.com/office/drawing/2014/chart" uri="{C3380CC4-5D6E-409C-BE32-E72D297353CC}">
              <c16:uniqueId val="{0000000B-FEC1-4A20-AA07-128E8745CA21}"/>
            </c:ext>
          </c:extLst>
        </c:ser>
        <c:dLbls>
          <c:showLegendKey val="0"/>
          <c:showVal val="0"/>
          <c:showCatName val="0"/>
          <c:showSerName val="0"/>
          <c:showPercent val="0"/>
          <c:showBubbleSize val="0"/>
        </c:dLbls>
        <c:gapWidth val="50"/>
        <c:overlap val="-27"/>
        <c:axId val="2111764511"/>
        <c:axId val="2013888127"/>
      </c:barChart>
      <c:lineChart>
        <c:grouping val="standard"/>
        <c:varyColors val="0"/>
        <c:ser>
          <c:idx val="1"/>
          <c:order val="1"/>
          <c:tx>
            <c:strRef>
              <c:f>'Fig 3.10'!$D$35</c:f>
              <c:strCache>
                <c:ptCount val="1"/>
                <c:pt idx="0">
                  <c:v>Cap</c:v>
                </c:pt>
              </c:strCache>
            </c:strRef>
          </c:tx>
          <c:spPr>
            <a:ln w="28575" cap="rnd">
              <a:solidFill>
                <a:srgbClr val="F56927"/>
              </a:solidFill>
              <a:prstDash val="dash"/>
              <a:round/>
            </a:ln>
            <a:effectLst/>
          </c:spPr>
          <c:marker>
            <c:symbol val="none"/>
          </c:marker>
          <c:cat>
            <c:strRef>
              <c:f>'Fig 3.10'!$B$36:$B$55</c:f>
              <c:strCache>
                <c:ptCount val="19"/>
                <c:pt idx="1">
                  <c:v>British Gas</c:v>
                </c:pt>
                <c:pt idx="2">
                  <c:v>E</c:v>
                </c:pt>
                <c:pt idx="3">
                  <c:v>Ecotricity</c:v>
                </c:pt>
                <c:pt idx="4">
                  <c:v>EDF</c:v>
                </c:pt>
                <c:pt idx="5">
                  <c:v>Eon</c:v>
                </c:pt>
                <c:pt idx="6">
                  <c:v>Foxglove</c:v>
                </c:pt>
                <c:pt idx="7">
                  <c:v>Fuse Energy</c:v>
                </c:pt>
                <c:pt idx="8">
                  <c:v>Good Energy</c:v>
                </c:pt>
                <c:pt idx="9">
                  <c:v>Green Energy</c:v>
                </c:pt>
                <c:pt idx="10">
                  <c:v>Home Energy</c:v>
                </c:pt>
                <c:pt idx="11">
                  <c:v>Octopus Energy Ltd</c:v>
                </c:pt>
                <c:pt idx="12">
                  <c:v>OVO</c:v>
                </c:pt>
                <c:pt idx="13">
                  <c:v>Scottish Power</c:v>
                </c:pt>
                <c:pt idx="14">
                  <c:v>So Energy</c:v>
                </c:pt>
                <c:pt idx="15">
                  <c:v>Tomato Energy</c:v>
                </c:pt>
                <c:pt idx="16">
                  <c:v>Tru Energy</c:v>
                </c:pt>
                <c:pt idx="17">
                  <c:v>Utilita</c:v>
                </c:pt>
                <c:pt idx="18">
                  <c:v>Utility Warehouse</c:v>
                </c:pt>
              </c:strCache>
            </c:strRef>
          </c:cat>
          <c:val>
            <c:numRef>
              <c:f>'Fig 3.10'!$D$36:$D$55</c:f>
              <c:numCache>
                <c:formatCode>0%</c:formatCode>
                <c:ptCount val="20"/>
                <c:pt idx="0">
                  <c:v>1</c:v>
                </c:pt>
                <c:pt idx="1">
                  <c:v>1</c:v>
                </c:pt>
                <c:pt idx="2">
                  <c:v>1</c:v>
                </c:pt>
                <c:pt idx="3">
                  <c:v>1</c:v>
                </c:pt>
                <c:pt idx="4">
                  <c:v>1</c:v>
                </c:pt>
                <c:pt idx="5">
                  <c:v>1</c:v>
                </c:pt>
                <c:pt idx="6">
                  <c:v>1</c:v>
                </c:pt>
                <c:pt idx="7">
                  <c:v>1</c:v>
                </c:pt>
                <c:pt idx="8">
                  <c:v>1</c:v>
                </c:pt>
                <c:pt idx="9">
                  <c:v>1</c:v>
                </c:pt>
                <c:pt idx="10">
                  <c:v>1</c:v>
                </c:pt>
                <c:pt idx="11">
                  <c:v>1</c:v>
                </c:pt>
                <c:pt idx="12">
                  <c:v>1</c:v>
                </c:pt>
                <c:pt idx="13">
                  <c:v>1</c:v>
                </c:pt>
                <c:pt idx="14">
                  <c:v>1</c:v>
                </c:pt>
                <c:pt idx="15">
                  <c:v>1</c:v>
                </c:pt>
                <c:pt idx="16">
                  <c:v>1</c:v>
                </c:pt>
                <c:pt idx="17">
                  <c:v>1</c:v>
                </c:pt>
                <c:pt idx="18">
                  <c:v>1</c:v>
                </c:pt>
                <c:pt idx="19">
                  <c:v>1</c:v>
                </c:pt>
              </c:numCache>
            </c:numRef>
          </c:val>
          <c:smooth val="0"/>
          <c:extLst>
            <c:ext xmlns:c16="http://schemas.microsoft.com/office/drawing/2014/chart" uri="{C3380CC4-5D6E-409C-BE32-E72D297353CC}">
              <c16:uniqueId val="{0000000C-FEC1-4A20-AA07-128E8745CA21}"/>
            </c:ext>
          </c:extLst>
        </c:ser>
        <c:dLbls>
          <c:showLegendKey val="0"/>
          <c:showVal val="0"/>
          <c:showCatName val="0"/>
          <c:showSerName val="0"/>
          <c:showPercent val="0"/>
          <c:showBubbleSize val="0"/>
        </c:dLbls>
        <c:marker val="1"/>
        <c:smooth val="0"/>
        <c:axId val="2111764511"/>
        <c:axId val="2013888127"/>
      </c:lineChart>
      <c:catAx>
        <c:axId val="2111764511"/>
        <c:scaling>
          <c:orientation val="minMax"/>
        </c:scaling>
        <c:delete val="0"/>
        <c:axPos val="b"/>
        <c:numFmt formatCode="General" sourceLinked="1"/>
        <c:majorTickMark val="out"/>
        <c:minorTickMark val="none"/>
        <c:tickLblPos val="nextTo"/>
        <c:spPr>
          <a:noFill/>
          <a:ln w="3175" cap="flat" cmpd="sng" algn="ctr">
            <a:solidFill>
              <a:schemeClr val="tx1">
                <a:lumMod val="95000"/>
                <a:lumOff val="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ptos" panose="020B0004020202020204" pitchFamily="34" charset="0"/>
                <a:ea typeface="+mn-ea"/>
                <a:cs typeface="+mn-cs"/>
              </a:defRPr>
            </a:pPr>
            <a:endParaRPr lang="en-US"/>
          </a:p>
        </c:txPr>
        <c:crossAx val="2013888127"/>
        <c:crosses val="autoZero"/>
        <c:auto val="1"/>
        <c:lblAlgn val="ctr"/>
        <c:lblOffset val="100"/>
        <c:noMultiLvlLbl val="0"/>
      </c:catAx>
      <c:valAx>
        <c:axId val="2013888127"/>
        <c:scaling>
          <c:orientation val="minMax"/>
          <c:max val="1.1000000000000001"/>
        </c:scaling>
        <c:delete val="0"/>
        <c:axPos val="l"/>
        <c:majorGridlines>
          <c:spPr>
            <a:ln w="9525" cap="flat" cmpd="sng" algn="ctr">
              <a:solidFill>
                <a:schemeClr val="tx1">
                  <a:lumMod val="15000"/>
                  <a:lumOff val="85000"/>
                </a:schemeClr>
              </a:solidFill>
              <a:prstDash val="dash"/>
              <a:round/>
            </a:ln>
            <a:effectLst/>
          </c:spPr>
        </c:majorGridlines>
        <c:title>
          <c:tx>
            <c:rich>
              <a:bodyPr rot="-5400000" spcFirstLastPara="1" vertOverflow="ellipsis" vert="horz" wrap="square" anchor="ctr" anchorCtr="1"/>
              <a:lstStyle/>
              <a:p>
                <a:pPr>
                  <a:defRPr sz="1000" b="0" i="0" u="none" strike="noStrike" kern="1200" baseline="0">
                    <a:solidFill>
                      <a:sysClr val="windowText" lastClr="000000"/>
                    </a:solidFill>
                    <a:latin typeface="Aptos" panose="020B0004020202020204" pitchFamily="34" charset="0"/>
                    <a:ea typeface="+mn-ea"/>
                    <a:cs typeface="+mn-cs"/>
                  </a:defRPr>
                </a:pPr>
                <a:r>
                  <a:rPr lang="en-US">
                    <a:solidFill>
                      <a:sysClr val="windowText" lastClr="000000"/>
                    </a:solidFill>
                  </a:rPr>
                  <a:t>Spend (% of cap)</a:t>
                </a:r>
              </a:p>
            </c:rich>
          </c:tx>
          <c:layout>
            <c:manualLayout>
              <c:xMode val="edge"/>
              <c:yMode val="edge"/>
              <c:x val="0"/>
              <c:y val="0.13641354183556265"/>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ysClr val="windowText" lastClr="000000"/>
                  </a:solidFill>
                  <a:latin typeface="Aptos" panose="020B0004020202020204" pitchFamily="34" charset="0"/>
                  <a:ea typeface="+mn-ea"/>
                  <a:cs typeface="+mn-cs"/>
                </a:defRPr>
              </a:pPr>
              <a:endParaRPr lang="en-US"/>
            </a:p>
          </c:txPr>
        </c:title>
        <c:numFmt formatCode="0%" sourceLinked="0"/>
        <c:majorTickMark val="out"/>
        <c:minorTickMark val="none"/>
        <c:tickLblPos val="nextTo"/>
        <c:spPr>
          <a:noFill/>
          <a:ln w="3175">
            <a:solidFill>
              <a:schemeClr val="tx1">
                <a:lumMod val="95000"/>
                <a:lumOff val="5000"/>
              </a:schemeClr>
            </a:solidFill>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ptos" panose="020B0004020202020204" pitchFamily="34" charset="0"/>
                <a:ea typeface="+mn-ea"/>
                <a:cs typeface="+mn-cs"/>
              </a:defRPr>
            </a:pPr>
            <a:endParaRPr lang="en-US"/>
          </a:p>
        </c:txPr>
        <c:crossAx val="2111764511"/>
        <c:crosses val="autoZero"/>
        <c:crossBetween val="midCat"/>
        <c:majorUnit val="0.1"/>
      </c:valAx>
      <c:spPr>
        <a:noFill/>
        <a:ln>
          <a:noFill/>
        </a:ln>
        <a:effectLst/>
      </c:spPr>
    </c:plotArea>
    <c:legend>
      <c:legendPos val="b"/>
      <c:legendEntry>
        <c:idx val="0"/>
        <c:delete val="1"/>
      </c:legendEntry>
      <c:layout>
        <c:manualLayout>
          <c:xMode val="edge"/>
          <c:yMode val="edge"/>
          <c:x val="0.38475881999099809"/>
          <c:y val="0.93643800259493359"/>
          <c:w val="0.17064902177708044"/>
          <c:h val="6.3561997405066364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Aptos" panose="020B0004020202020204" pitchFamily="34" charset="0"/>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ptos" panose="020B0004020202020204" pitchFamily="34" charset="0"/>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096917893213645"/>
          <c:y val="3.8771361368792799E-2"/>
          <c:w val="0.8408301959811042"/>
          <c:h val="0.65555461502702472"/>
        </c:manualLayout>
      </c:layout>
      <c:barChart>
        <c:barDir val="col"/>
        <c:grouping val="clustered"/>
        <c:varyColors val="0"/>
        <c:ser>
          <c:idx val="0"/>
          <c:order val="0"/>
          <c:tx>
            <c:strRef>
              <c:f>'Fig 3.11'!$C$34</c:f>
              <c:strCache>
                <c:ptCount val="1"/>
                <c:pt idx="0">
                  <c:v>%</c:v>
                </c:pt>
              </c:strCache>
            </c:strRef>
          </c:tx>
          <c:spPr>
            <a:solidFill>
              <a:srgbClr val="12436D"/>
            </a:solidFill>
            <a:ln w="3175">
              <a:solidFill>
                <a:schemeClr val="tx1">
                  <a:lumMod val="95000"/>
                  <a:lumOff val="5000"/>
                </a:schemeClr>
              </a:solidFill>
            </a:ln>
            <a:effectLst/>
          </c:spPr>
          <c:invertIfNegative val="0"/>
          <c:dLbls>
            <c:dLbl>
              <c:idx val="2"/>
              <c:numFmt formatCode="0%" sourceLinked="0"/>
              <c:spPr>
                <a:noFill/>
                <a:ln>
                  <a:noFill/>
                </a:ln>
                <a:effectLst/>
              </c:spPr>
              <c:txPr>
                <a:bodyPr rot="-5400000" spcFirstLastPara="1" vertOverflow="ellipsis" wrap="square" anchor="ctr" anchorCtr="1"/>
                <a:lstStyle/>
                <a:p>
                  <a:pPr>
                    <a:defRPr sz="900" b="1" i="0" u="none" strike="noStrike" kern="1200" baseline="0">
                      <a:solidFill>
                        <a:sysClr val="windowText" lastClr="000000"/>
                      </a:solidFill>
                      <a:latin typeface="Aptos" panose="020B0004020202020204" pitchFamily="34" charset="0"/>
                      <a:ea typeface="+mn-ea"/>
                      <a:cs typeface="+mn-cs"/>
                    </a:defRPr>
                  </a:pPr>
                  <a:endParaRPr lang="en-US"/>
                </a:p>
              </c:txPr>
              <c:dLblPos val="inEnd"/>
              <c:showLegendKey val="0"/>
              <c:showVal val="1"/>
              <c:showCatName val="0"/>
              <c:showSerName val="0"/>
              <c:showPercent val="0"/>
              <c:showBubbleSize val="0"/>
              <c:extLst>
                <c:ext xmlns:c16="http://schemas.microsoft.com/office/drawing/2014/chart" uri="{C3380CC4-5D6E-409C-BE32-E72D297353CC}">
                  <c16:uniqueId val="{00000000-8630-4ACB-8A83-9D06040BC3BB}"/>
                </c:ext>
              </c:extLst>
            </c:dLbl>
            <c:dLbl>
              <c:idx val="3"/>
              <c:numFmt formatCode="0%" sourceLinked="0"/>
              <c:spPr>
                <a:noFill/>
                <a:ln>
                  <a:noFill/>
                </a:ln>
                <a:effectLst/>
              </c:spPr>
              <c:txPr>
                <a:bodyPr rot="-5400000" spcFirstLastPara="1" vertOverflow="ellipsis" wrap="square" anchor="ctr" anchorCtr="1"/>
                <a:lstStyle/>
                <a:p>
                  <a:pPr>
                    <a:defRPr sz="900" b="1" i="0" u="none" strike="noStrike" kern="1200" baseline="0">
                      <a:solidFill>
                        <a:sysClr val="windowText" lastClr="000000"/>
                      </a:solidFill>
                      <a:latin typeface="Aptos" panose="020B0004020202020204" pitchFamily="34" charset="0"/>
                      <a:ea typeface="+mn-ea"/>
                      <a:cs typeface="+mn-cs"/>
                    </a:defRPr>
                  </a:pPr>
                  <a:endParaRPr lang="en-US"/>
                </a:p>
              </c:txPr>
              <c:dLblPos val="inEnd"/>
              <c:showLegendKey val="0"/>
              <c:showVal val="1"/>
              <c:showCatName val="0"/>
              <c:showSerName val="0"/>
              <c:showPercent val="0"/>
              <c:showBubbleSize val="0"/>
              <c:extLst>
                <c:ext xmlns:c16="http://schemas.microsoft.com/office/drawing/2014/chart" uri="{C3380CC4-5D6E-409C-BE32-E72D297353CC}">
                  <c16:uniqueId val="{00000001-8630-4ACB-8A83-9D06040BC3BB}"/>
                </c:ext>
              </c:extLst>
            </c:dLbl>
            <c:dLbl>
              <c:idx val="5"/>
              <c:layout>
                <c:manualLayout>
                  <c:x val="0"/>
                  <c:y val="0.10546388888888888"/>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8630-4ACB-8A83-9D06040BC3BB}"/>
                </c:ext>
              </c:extLst>
            </c:dLbl>
            <c:dLbl>
              <c:idx val="6"/>
              <c:numFmt formatCode="0%" sourceLinked="0"/>
              <c:spPr>
                <a:noFill/>
                <a:ln>
                  <a:noFill/>
                </a:ln>
                <a:effectLst/>
              </c:spPr>
              <c:txPr>
                <a:bodyPr rot="-5400000" spcFirstLastPara="1" vertOverflow="ellipsis" wrap="square" anchor="ctr" anchorCtr="1"/>
                <a:lstStyle/>
                <a:p>
                  <a:pPr>
                    <a:defRPr sz="900" b="1" i="0" u="none" strike="noStrike" kern="1200" baseline="0">
                      <a:solidFill>
                        <a:schemeClr val="bg1"/>
                      </a:solidFill>
                      <a:latin typeface="Aptos" panose="020B0004020202020204" pitchFamily="34" charset="0"/>
                      <a:ea typeface="+mn-ea"/>
                      <a:cs typeface="+mn-cs"/>
                    </a:defRPr>
                  </a:pPr>
                  <a:endParaRPr lang="en-US"/>
                </a:p>
              </c:txPr>
              <c:dLblPos val="inEnd"/>
              <c:showLegendKey val="0"/>
              <c:showVal val="1"/>
              <c:showCatName val="0"/>
              <c:showSerName val="0"/>
              <c:showPercent val="0"/>
              <c:showBubbleSize val="0"/>
              <c:extLst>
                <c:ext xmlns:c16="http://schemas.microsoft.com/office/drawing/2014/chart" uri="{C3380CC4-5D6E-409C-BE32-E72D297353CC}">
                  <c16:uniqueId val="{00000001-2C33-4297-9588-547F0533AC57}"/>
                </c:ext>
              </c:extLst>
            </c:dLbl>
            <c:dLbl>
              <c:idx val="7"/>
              <c:numFmt formatCode="0%" sourceLinked="0"/>
              <c:spPr>
                <a:noFill/>
                <a:ln>
                  <a:noFill/>
                </a:ln>
                <a:effectLst/>
              </c:spPr>
              <c:txPr>
                <a:bodyPr rot="-5400000" spcFirstLastPara="1" vertOverflow="ellipsis" wrap="square" anchor="ctr" anchorCtr="1"/>
                <a:lstStyle/>
                <a:p>
                  <a:pPr>
                    <a:defRPr sz="900" b="1" i="0" u="none" strike="noStrike" kern="1200" baseline="0">
                      <a:solidFill>
                        <a:sysClr val="windowText" lastClr="000000"/>
                      </a:solidFill>
                      <a:latin typeface="Aptos" panose="020B0004020202020204" pitchFamily="34" charset="0"/>
                      <a:ea typeface="+mn-ea"/>
                      <a:cs typeface="+mn-cs"/>
                    </a:defRPr>
                  </a:pPr>
                  <a:endParaRPr lang="en-US"/>
                </a:p>
              </c:txPr>
              <c:dLblPos val="inEnd"/>
              <c:showLegendKey val="0"/>
              <c:showVal val="1"/>
              <c:showCatName val="0"/>
              <c:showSerName val="0"/>
              <c:showPercent val="0"/>
              <c:showBubbleSize val="0"/>
              <c:extLst>
                <c:ext xmlns:c16="http://schemas.microsoft.com/office/drawing/2014/chart" uri="{C3380CC4-5D6E-409C-BE32-E72D297353CC}">
                  <c16:uniqueId val="{00000004-8630-4ACB-8A83-9D06040BC3BB}"/>
                </c:ext>
              </c:extLst>
            </c:dLbl>
            <c:dLbl>
              <c:idx val="8"/>
              <c:numFmt formatCode="0%" sourceLinked="0"/>
              <c:spPr>
                <a:noFill/>
                <a:ln>
                  <a:noFill/>
                </a:ln>
                <a:effectLst/>
              </c:spPr>
              <c:txPr>
                <a:bodyPr rot="-5400000" spcFirstLastPara="1" vertOverflow="ellipsis" wrap="square" anchor="ctr" anchorCtr="1"/>
                <a:lstStyle/>
                <a:p>
                  <a:pPr>
                    <a:defRPr sz="900" b="1" i="0" u="none" strike="noStrike" kern="1200" baseline="0">
                      <a:solidFill>
                        <a:sysClr val="windowText" lastClr="000000"/>
                      </a:solidFill>
                      <a:latin typeface="Aptos" panose="020B0004020202020204" pitchFamily="34" charset="0"/>
                      <a:ea typeface="+mn-ea"/>
                      <a:cs typeface="+mn-cs"/>
                    </a:defRPr>
                  </a:pPr>
                  <a:endParaRPr lang="en-US"/>
                </a:p>
              </c:txPr>
              <c:dLblPos val="inEnd"/>
              <c:showLegendKey val="0"/>
              <c:showVal val="1"/>
              <c:showCatName val="0"/>
              <c:showSerName val="0"/>
              <c:showPercent val="0"/>
              <c:showBubbleSize val="0"/>
              <c:extLst>
                <c:ext xmlns:c16="http://schemas.microsoft.com/office/drawing/2014/chart" uri="{C3380CC4-5D6E-409C-BE32-E72D297353CC}">
                  <c16:uniqueId val="{00000005-8630-4ACB-8A83-9D06040BC3BB}"/>
                </c:ext>
              </c:extLst>
            </c:dLbl>
            <c:dLbl>
              <c:idx val="9"/>
              <c:numFmt formatCode="0%" sourceLinked="0"/>
              <c:spPr>
                <a:noFill/>
                <a:ln>
                  <a:noFill/>
                </a:ln>
                <a:effectLst/>
              </c:spPr>
              <c:txPr>
                <a:bodyPr rot="-5400000" spcFirstLastPara="1" vertOverflow="ellipsis" wrap="square" anchor="ctr" anchorCtr="1"/>
                <a:lstStyle/>
                <a:p>
                  <a:pPr>
                    <a:defRPr sz="900" b="1" i="0" u="none" strike="noStrike" kern="1200" baseline="0">
                      <a:solidFill>
                        <a:sysClr val="windowText" lastClr="000000"/>
                      </a:solidFill>
                      <a:latin typeface="Aptos" panose="020B0004020202020204" pitchFamily="34" charset="0"/>
                      <a:ea typeface="+mn-ea"/>
                      <a:cs typeface="+mn-cs"/>
                    </a:defRPr>
                  </a:pPr>
                  <a:endParaRPr lang="en-US"/>
                </a:p>
              </c:txPr>
              <c:dLblPos val="inEnd"/>
              <c:showLegendKey val="0"/>
              <c:showVal val="1"/>
              <c:showCatName val="0"/>
              <c:showSerName val="0"/>
              <c:showPercent val="0"/>
              <c:showBubbleSize val="0"/>
              <c:extLst>
                <c:ext xmlns:c16="http://schemas.microsoft.com/office/drawing/2014/chart" uri="{C3380CC4-5D6E-409C-BE32-E72D297353CC}">
                  <c16:uniqueId val="{00000006-8630-4ACB-8A83-9D06040BC3BB}"/>
                </c:ext>
              </c:extLst>
            </c:dLbl>
            <c:dLbl>
              <c:idx val="10"/>
              <c:numFmt formatCode="0%" sourceLinked="0"/>
              <c:spPr>
                <a:noFill/>
                <a:ln>
                  <a:noFill/>
                </a:ln>
                <a:effectLst/>
              </c:spPr>
              <c:txPr>
                <a:bodyPr rot="-5400000" spcFirstLastPara="1" vertOverflow="ellipsis" wrap="square" anchor="ctr" anchorCtr="1"/>
                <a:lstStyle/>
                <a:p>
                  <a:pPr>
                    <a:defRPr sz="900" b="1" i="0" u="none" strike="noStrike" kern="1200" baseline="0">
                      <a:solidFill>
                        <a:schemeClr val="bg1"/>
                      </a:solidFill>
                      <a:latin typeface="Aptos" panose="020B0004020202020204" pitchFamily="34" charset="0"/>
                      <a:ea typeface="+mn-ea"/>
                      <a:cs typeface="+mn-cs"/>
                    </a:defRPr>
                  </a:pPr>
                  <a:endParaRPr lang="en-US"/>
                </a:p>
              </c:txPr>
              <c:dLblPos val="inEnd"/>
              <c:showLegendKey val="0"/>
              <c:showVal val="1"/>
              <c:showCatName val="0"/>
              <c:showSerName val="0"/>
              <c:showPercent val="0"/>
              <c:showBubbleSize val="0"/>
              <c:extLst>
                <c:ext xmlns:c16="http://schemas.microsoft.com/office/drawing/2014/chart" uri="{C3380CC4-5D6E-409C-BE32-E72D297353CC}">
                  <c16:uniqueId val="{00000007-8630-4ACB-8A83-9D06040BC3BB}"/>
                </c:ext>
              </c:extLst>
            </c:dLbl>
            <c:dLbl>
              <c:idx val="11"/>
              <c:numFmt formatCode="0%" sourceLinked="0"/>
              <c:spPr>
                <a:noFill/>
                <a:ln>
                  <a:noFill/>
                </a:ln>
                <a:effectLst/>
              </c:spPr>
              <c:txPr>
                <a:bodyPr rot="-5400000" spcFirstLastPara="1" vertOverflow="ellipsis" wrap="square" anchor="ctr" anchorCtr="1"/>
                <a:lstStyle/>
                <a:p>
                  <a:pPr>
                    <a:defRPr sz="900" b="1" i="0" u="none" strike="noStrike" kern="1200" baseline="0">
                      <a:solidFill>
                        <a:schemeClr val="bg1"/>
                      </a:solidFill>
                      <a:latin typeface="Aptos" panose="020B0004020202020204" pitchFamily="34" charset="0"/>
                      <a:ea typeface="+mn-ea"/>
                      <a:cs typeface="+mn-cs"/>
                    </a:defRPr>
                  </a:pPr>
                  <a:endParaRPr lang="en-US"/>
                </a:p>
              </c:txPr>
              <c:dLblPos val="inEnd"/>
              <c:showLegendKey val="0"/>
              <c:showVal val="1"/>
              <c:showCatName val="0"/>
              <c:showSerName val="0"/>
              <c:showPercent val="0"/>
              <c:showBubbleSize val="0"/>
              <c:extLst>
                <c:ext xmlns:c16="http://schemas.microsoft.com/office/drawing/2014/chart" uri="{C3380CC4-5D6E-409C-BE32-E72D297353CC}">
                  <c16:uniqueId val="{00000002-2C33-4297-9588-547F0533AC57}"/>
                </c:ext>
              </c:extLst>
            </c:dLbl>
            <c:dLbl>
              <c:idx val="14"/>
              <c:numFmt formatCode="0%" sourceLinked="0"/>
              <c:spPr>
                <a:noFill/>
                <a:ln>
                  <a:noFill/>
                </a:ln>
                <a:effectLst/>
              </c:spPr>
              <c:txPr>
                <a:bodyPr rot="-5400000" spcFirstLastPara="1" vertOverflow="ellipsis" wrap="square" anchor="ctr" anchorCtr="1"/>
                <a:lstStyle/>
                <a:p>
                  <a:pPr>
                    <a:defRPr sz="900" b="1" i="0" u="none" strike="noStrike" kern="1200" baseline="0">
                      <a:solidFill>
                        <a:sysClr val="windowText" lastClr="000000"/>
                      </a:solidFill>
                      <a:latin typeface="Aptos" panose="020B0004020202020204" pitchFamily="34" charset="0"/>
                      <a:ea typeface="+mn-ea"/>
                      <a:cs typeface="+mn-cs"/>
                    </a:defRPr>
                  </a:pPr>
                  <a:endParaRPr lang="en-US"/>
                </a:p>
              </c:txPr>
              <c:dLblPos val="inEnd"/>
              <c:showLegendKey val="0"/>
              <c:showVal val="1"/>
              <c:showCatName val="0"/>
              <c:showSerName val="0"/>
              <c:showPercent val="0"/>
              <c:showBubbleSize val="0"/>
              <c:extLst>
                <c:ext xmlns:c16="http://schemas.microsoft.com/office/drawing/2014/chart" uri="{C3380CC4-5D6E-409C-BE32-E72D297353CC}">
                  <c16:uniqueId val="{00000009-8630-4ACB-8A83-9D06040BC3BB}"/>
                </c:ext>
              </c:extLst>
            </c:dLbl>
            <c:dLbl>
              <c:idx val="15"/>
              <c:numFmt formatCode="0%" sourceLinked="0"/>
              <c:spPr>
                <a:noFill/>
                <a:ln>
                  <a:noFill/>
                </a:ln>
                <a:effectLst/>
              </c:spPr>
              <c:txPr>
                <a:bodyPr rot="-5400000" spcFirstLastPara="1" vertOverflow="ellipsis" wrap="square" anchor="ctr" anchorCtr="1"/>
                <a:lstStyle/>
                <a:p>
                  <a:pPr>
                    <a:defRPr sz="900" b="1" i="0" u="none" strike="noStrike" kern="1200" baseline="0">
                      <a:solidFill>
                        <a:schemeClr val="bg1"/>
                      </a:solidFill>
                      <a:latin typeface="Aptos" panose="020B0004020202020204" pitchFamily="34" charset="0"/>
                      <a:ea typeface="+mn-ea"/>
                      <a:cs typeface="+mn-cs"/>
                    </a:defRPr>
                  </a:pPr>
                  <a:endParaRPr lang="en-US"/>
                </a:p>
              </c:txPr>
              <c:dLblPos val="inEnd"/>
              <c:showLegendKey val="0"/>
              <c:showVal val="1"/>
              <c:showCatName val="0"/>
              <c:showSerName val="0"/>
              <c:showPercent val="0"/>
              <c:showBubbleSize val="0"/>
              <c:extLst>
                <c:ext xmlns:c16="http://schemas.microsoft.com/office/drawing/2014/chart" uri="{C3380CC4-5D6E-409C-BE32-E72D297353CC}">
                  <c16:uniqueId val="{0000000A-8630-4ACB-8A83-9D06040BC3BB}"/>
                </c:ext>
              </c:extLst>
            </c:dLbl>
            <c:dLbl>
              <c:idx val="16"/>
              <c:numFmt formatCode="0%" sourceLinked="0"/>
              <c:spPr>
                <a:noFill/>
                <a:ln>
                  <a:noFill/>
                </a:ln>
                <a:effectLst/>
              </c:spPr>
              <c:txPr>
                <a:bodyPr rot="-5400000" spcFirstLastPara="1" vertOverflow="ellipsis" wrap="square" anchor="ctr" anchorCtr="1"/>
                <a:lstStyle/>
                <a:p>
                  <a:pPr>
                    <a:defRPr sz="900" b="1" i="0" u="none" strike="noStrike" kern="1200" baseline="0">
                      <a:solidFill>
                        <a:sysClr val="windowText" lastClr="000000"/>
                      </a:solidFill>
                      <a:latin typeface="Aptos" panose="020B0004020202020204" pitchFamily="34" charset="0"/>
                      <a:ea typeface="+mn-ea"/>
                      <a:cs typeface="+mn-cs"/>
                    </a:defRPr>
                  </a:pPr>
                  <a:endParaRPr lang="en-US"/>
                </a:p>
              </c:txPr>
              <c:dLblPos val="inEnd"/>
              <c:showLegendKey val="0"/>
              <c:showVal val="1"/>
              <c:showCatName val="0"/>
              <c:showSerName val="0"/>
              <c:showPercent val="0"/>
              <c:showBubbleSize val="0"/>
              <c:extLst>
                <c:ext xmlns:c16="http://schemas.microsoft.com/office/drawing/2014/chart" uri="{C3380CC4-5D6E-409C-BE32-E72D297353CC}">
                  <c16:uniqueId val="{0000000B-8630-4ACB-8A83-9D06040BC3BB}"/>
                </c:ext>
              </c:extLst>
            </c:dLbl>
            <c:dLbl>
              <c:idx val="17"/>
              <c:numFmt formatCode="0%" sourceLinked="0"/>
              <c:spPr>
                <a:noFill/>
                <a:ln>
                  <a:noFill/>
                </a:ln>
                <a:effectLst/>
              </c:spPr>
              <c:txPr>
                <a:bodyPr rot="-5400000" spcFirstLastPara="1" vertOverflow="ellipsis" wrap="square" anchor="ctr" anchorCtr="1"/>
                <a:lstStyle/>
                <a:p>
                  <a:pPr>
                    <a:defRPr sz="900" b="1" i="0" u="none" strike="noStrike" kern="1200" baseline="0">
                      <a:solidFill>
                        <a:schemeClr val="bg1"/>
                      </a:solidFill>
                      <a:latin typeface="Aptos" panose="020B0004020202020204" pitchFamily="34" charset="0"/>
                      <a:ea typeface="+mn-ea"/>
                      <a:cs typeface="+mn-cs"/>
                    </a:defRPr>
                  </a:pPr>
                  <a:endParaRPr lang="en-US"/>
                </a:p>
              </c:txPr>
              <c:dLblPos val="inEnd"/>
              <c:showLegendKey val="0"/>
              <c:showVal val="1"/>
              <c:showCatName val="0"/>
              <c:showSerName val="0"/>
              <c:showPercent val="0"/>
              <c:showBubbleSize val="0"/>
              <c:extLst>
                <c:ext xmlns:c16="http://schemas.microsoft.com/office/drawing/2014/chart" uri="{C3380CC4-5D6E-409C-BE32-E72D297353CC}">
                  <c16:uniqueId val="{00000004-2C33-4297-9588-547F0533AC57}"/>
                </c:ext>
              </c:extLst>
            </c:dLbl>
            <c:dLbl>
              <c:idx val="18"/>
              <c:numFmt formatCode="0%" sourceLinked="0"/>
              <c:spPr>
                <a:noFill/>
                <a:ln>
                  <a:noFill/>
                </a:ln>
                <a:effectLst/>
              </c:spPr>
              <c:txPr>
                <a:bodyPr rot="-5400000" spcFirstLastPara="1" vertOverflow="ellipsis" wrap="square" anchor="ctr" anchorCtr="1"/>
                <a:lstStyle/>
                <a:p>
                  <a:pPr>
                    <a:defRPr sz="900" b="1" i="0" u="none" strike="noStrike" kern="1200" baseline="0">
                      <a:solidFill>
                        <a:sysClr val="windowText" lastClr="000000"/>
                      </a:solidFill>
                      <a:latin typeface="Aptos" panose="020B0004020202020204" pitchFamily="34" charset="0"/>
                      <a:ea typeface="+mn-ea"/>
                      <a:cs typeface="+mn-cs"/>
                    </a:defRPr>
                  </a:pPr>
                  <a:endParaRPr lang="en-US"/>
                </a:p>
              </c:txPr>
              <c:dLblPos val="inEnd"/>
              <c:showLegendKey val="0"/>
              <c:showVal val="1"/>
              <c:showCatName val="0"/>
              <c:showSerName val="0"/>
              <c:showPercent val="0"/>
              <c:showBubbleSize val="0"/>
              <c:extLst>
                <c:ext xmlns:c16="http://schemas.microsoft.com/office/drawing/2014/chart" uri="{C3380CC4-5D6E-409C-BE32-E72D297353CC}">
                  <c16:uniqueId val="{00000005-2C33-4297-9588-547F0533AC57}"/>
                </c:ext>
              </c:extLst>
            </c:dLbl>
            <c:numFmt formatCode="0.0%" sourceLinked="0"/>
            <c:spPr>
              <a:noFill/>
              <a:ln>
                <a:noFill/>
              </a:ln>
              <a:effectLst/>
            </c:spPr>
            <c:txPr>
              <a:bodyPr rot="-5400000" spcFirstLastPara="1" vertOverflow="ellipsis" wrap="square" anchor="ctr" anchorCtr="1"/>
              <a:lstStyle/>
              <a:p>
                <a:pPr>
                  <a:defRPr sz="900" b="1" i="0" u="none" strike="noStrike" kern="1200" baseline="0">
                    <a:solidFill>
                      <a:schemeClr val="bg1"/>
                    </a:solidFill>
                    <a:latin typeface="Aptos" panose="020B0004020202020204" pitchFamily="34" charset="0"/>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 3.11'!$B$35:$B$54</c:f>
              <c:strCache>
                <c:ptCount val="19"/>
                <c:pt idx="1">
                  <c:v>British Gas</c:v>
                </c:pt>
                <c:pt idx="2">
                  <c:v>E</c:v>
                </c:pt>
                <c:pt idx="3">
                  <c:v>Ecotricity</c:v>
                </c:pt>
                <c:pt idx="4">
                  <c:v>EDF</c:v>
                </c:pt>
                <c:pt idx="5">
                  <c:v>Eon</c:v>
                </c:pt>
                <c:pt idx="6">
                  <c:v>Foxglove</c:v>
                </c:pt>
                <c:pt idx="7">
                  <c:v>Fuse Energy</c:v>
                </c:pt>
                <c:pt idx="8">
                  <c:v>Good Energy</c:v>
                </c:pt>
                <c:pt idx="9">
                  <c:v>Green Energy</c:v>
                </c:pt>
                <c:pt idx="10">
                  <c:v>Home Energy</c:v>
                </c:pt>
                <c:pt idx="11">
                  <c:v>Octopus Energy Ltd</c:v>
                </c:pt>
                <c:pt idx="12">
                  <c:v>OVO</c:v>
                </c:pt>
                <c:pt idx="13">
                  <c:v>Scottish Power</c:v>
                </c:pt>
                <c:pt idx="14">
                  <c:v>So Energy</c:v>
                </c:pt>
                <c:pt idx="15">
                  <c:v>Tomato Energy</c:v>
                </c:pt>
                <c:pt idx="16">
                  <c:v>Tru Energy</c:v>
                </c:pt>
                <c:pt idx="17">
                  <c:v>Utilita</c:v>
                </c:pt>
                <c:pt idx="18">
                  <c:v>Utility Warehouse</c:v>
                </c:pt>
              </c:strCache>
            </c:strRef>
          </c:cat>
          <c:val>
            <c:numRef>
              <c:f>'Fig 3.11'!$C$35:$C$54</c:f>
              <c:numCache>
                <c:formatCode>0.00%</c:formatCode>
                <c:ptCount val="20"/>
                <c:pt idx="1">
                  <c:v>0.87256683543198721</c:v>
                </c:pt>
                <c:pt idx="2">
                  <c:v>0</c:v>
                </c:pt>
                <c:pt idx="3">
                  <c:v>0</c:v>
                </c:pt>
                <c:pt idx="4">
                  <c:v>0.37422896670417521</c:v>
                </c:pt>
                <c:pt idx="5">
                  <c:v>0.99810206023709092</c:v>
                </c:pt>
                <c:pt idx="6">
                  <c:v>1</c:v>
                </c:pt>
                <c:pt idx="7">
                  <c:v>0</c:v>
                </c:pt>
                <c:pt idx="8">
                  <c:v>0</c:v>
                </c:pt>
                <c:pt idx="9">
                  <c:v>0</c:v>
                </c:pt>
                <c:pt idx="10">
                  <c:v>1</c:v>
                </c:pt>
                <c:pt idx="11">
                  <c:v>1</c:v>
                </c:pt>
                <c:pt idx="12">
                  <c:v>0.35537374930723442</c:v>
                </c:pt>
                <c:pt idx="13">
                  <c:v>0.6793812425730571</c:v>
                </c:pt>
                <c:pt idx="14">
                  <c:v>0</c:v>
                </c:pt>
                <c:pt idx="15">
                  <c:v>1</c:v>
                </c:pt>
                <c:pt idx="16">
                  <c:v>0</c:v>
                </c:pt>
                <c:pt idx="17">
                  <c:v>1</c:v>
                </c:pt>
                <c:pt idx="18">
                  <c:v>0</c:v>
                </c:pt>
              </c:numCache>
            </c:numRef>
          </c:val>
          <c:extLst>
            <c:ext xmlns:c16="http://schemas.microsoft.com/office/drawing/2014/chart" uri="{C3380CC4-5D6E-409C-BE32-E72D297353CC}">
              <c16:uniqueId val="{0000000C-8630-4ACB-8A83-9D06040BC3BB}"/>
            </c:ext>
          </c:extLst>
        </c:ser>
        <c:dLbls>
          <c:showLegendKey val="0"/>
          <c:showVal val="0"/>
          <c:showCatName val="0"/>
          <c:showSerName val="0"/>
          <c:showPercent val="0"/>
          <c:showBubbleSize val="0"/>
        </c:dLbls>
        <c:gapWidth val="50"/>
        <c:overlap val="-27"/>
        <c:axId val="2111764511"/>
        <c:axId val="2013888127"/>
      </c:barChart>
      <c:lineChart>
        <c:grouping val="standard"/>
        <c:varyColors val="0"/>
        <c:ser>
          <c:idx val="1"/>
          <c:order val="1"/>
          <c:tx>
            <c:strRef>
              <c:f>'Fig 3.11'!$D$34</c:f>
              <c:strCache>
                <c:ptCount val="1"/>
                <c:pt idx="0">
                  <c:v>Cap</c:v>
                </c:pt>
              </c:strCache>
            </c:strRef>
          </c:tx>
          <c:spPr>
            <a:ln w="28575" cap="rnd">
              <a:solidFill>
                <a:srgbClr val="F56927"/>
              </a:solidFill>
              <a:prstDash val="dash"/>
              <a:round/>
            </a:ln>
            <a:effectLst/>
          </c:spPr>
          <c:marker>
            <c:symbol val="none"/>
          </c:marker>
          <c:cat>
            <c:strRef>
              <c:f>'Fig 3.11'!$B$35:$B$54</c:f>
              <c:strCache>
                <c:ptCount val="19"/>
                <c:pt idx="1">
                  <c:v>British Gas</c:v>
                </c:pt>
                <c:pt idx="2">
                  <c:v>E</c:v>
                </c:pt>
                <c:pt idx="3">
                  <c:v>Ecotricity</c:v>
                </c:pt>
                <c:pt idx="4">
                  <c:v>EDF</c:v>
                </c:pt>
                <c:pt idx="5">
                  <c:v>Eon</c:v>
                </c:pt>
                <c:pt idx="6">
                  <c:v>Foxglove</c:v>
                </c:pt>
                <c:pt idx="7">
                  <c:v>Fuse Energy</c:v>
                </c:pt>
                <c:pt idx="8">
                  <c:v>Good Energy</c:v>
                </c:pt>
                <c:pt idx="9">
                  <c:v>Green Energy</c:v>
                </c:pt>
                <c:pt idx="10">
                  <c:v>Home Energy</c:v>
                </c:pt>
                <c:pt idx="11">
                  <c:v>Octopus Energy Ltd</c:v>
                </c:pt>
                <c:pt idx="12">
                  <c:v>OVO</c:v>
                </c:pt>
                <c:pt idx="13">
                  <c:v>Scottish Power</c:v>
                </c:pt>
                <c:pt idx="14">
                  <c:v>So Energy</c:v>
                </c:pt>
                <c:pt idx="15">
                  <c:v>Tomato Energy</c:v>
                </c:pt>
                <c:pt idx="16">
                  <c:v>Tru Energy</c:v>
                </c:pt>
                <c:pt idx="17">
                  <c:v>Utilita</c:v>
                </c:pt>
                <c:pt idx="18">
                  <c:v>Utility Warehouse</c:v>
                </c:pt>
              </c:strCache>
            </c:strRef>
          </c:cat>
          <c:val>
            <c:numRef>
              <c:f>'Fig 3.11'!$D$35:$D$54</c:f>
              <c:numCache>
                <c:formatCode>0%</c:formatCode>
                <c:ptCount val="20"/>
                <c:pt idx="0">
                  <c:v>1</c:v>
                </c:pt>
                <c:pt idx="1">
                  <c:v>1</c:v>
                </c:pt>
                <c:pt idx="2">
                  <c:v>1</c:v>
                </c:pt>
                <c:pt idx="3">
                  <c:v>1</c:v>
                </c:pt>
                <c:pt idx="4">
                  <c:v>1</c:v>
                </c:pt>
                <c:pt idx="5">
                  <c:v>1</c:v>
                </c:pt>
                <c:pt idx="6">
                  <c:v>1</c:v>
                </c:pt>
                <c:pt idx="7">
                  <c:v>1</c:v>
                </c:pt>
                <c:pt idx="8">
                  <c:v>1</c:v>
                </c:pt>
                <c:pt idx="9">
                  <c:v>1</c:v>
                </c:pt>
                <c:pt idx="10">
                  <c:v>1</c:v>
                </c:pt>
                <c:pt idx="11">
                  <c:v>1</c:v>
                </c:pt>
                <c:pt idx="12">
                  <c:v>1</c:v>
                </c:pt>
                <c:pt idx="13">
                  <c:v>1</c:v>
                </c:pt>
                <c:pt idx="14">
                  <c:v>1</c:v>
                </c:pt>
                <c:pt idx="15">
                  <c:v>1</c:v>
                </c:pt>
                <c:pt idx="16">
                  <c:v>1</c:v>
                </c:pt>
                <c:pt idx="17">
                  <c:v>1</c:v>
                </c:pt>
                <c:pt idx="18">
                  <c:v>1</c:v>
                </c:pt>
                <c:pt idx="19">
                  <c:v>1</c:v>
                </c:pt>
              </c:numCache>
            </c:numRef>
          </c:val>
          <c:smooth val="0"/>
          <c:extLst>
            <c:ext xmlns:c16="http://schemas.microsoft.com/office/drawing/2014/chart" uri="{C3380CC4-5D6E-409C-BE32-E72D297353CC}">
              <c16:uniqueId val="{0000000D-8630-4ACB-8A83-9D06040BC3BB}"/>
            </c:ext>
          </c:extLst>
        </c:ser>
        <c:dLbls>
          <c:showLegendKey val="0"/>
          <c:showVal val="0"/>
          <c:showCatName val="0"/>
          <c:showSerName val="0"/>
          <c:showPercent val="0"/>
          <c:showBubbleSize val="0"/>
        </c:dLbls>
        <c:marker val="1"/>
        <c:smooth val="0"/>
        <c:axId val="2111764511"/>
        <c:axId val="2013888127"/>
      </c:lineChart>
      <c:catAx>
        <c:axId val="2111764511"/>
        <c:scaling>
          <c:orientation val="minMax"/>
        </c:scaling>
        <c:delete val="0"/>
        <c:axPos val="b"/>
        <c:numFmt formatCode="General" sourceLinked="1"/>
        <c:majorTickMark val="out"/>
        <c:minorTickMark val="none"/>
        <c:tickLblPos val="nextTo"/>
        <c:spPr>
          <a:noFill/>
          <a:ln w="3175" cap="flat" cmpd="sng" algn="ctr">
            <a:solidFill>
              <a:schemeClr val="tx1">
                <a:lumMod val="95000"/>
                <a:lumOff val="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ptos" panose="020B0004020202020204" pitchFamily="34" charset="0"/>
                <a:ea typeface="+mn-ea"/>
                <a:cs typeface="+mn-cs"/>
              </a:defRPr>
            </a:pPr>
            <a:endParaRPr lang="en-US"/>
          </a:p>
        </c:txPr>
        <c:crossAx val="2013888127"/>
        <c:crosses val="autoZero"/>
        <c:auto val="1"/>
        <c:lblAlgn val="ctr"/>
        <c:lblOffset val="100"/>
        <c:noMultiLvlLbl val="0"/>
      </c:catAx>
      <c:valAx>
        <c:axId val="2013888127"/>
        <c:scaling>
          <c:orientation val="minMax"/>
          <c:max val="1.1000000000000001"/>
        </c:scaling>
        <c:delete val="0"/>
        <c:axPos val="l"/>
        <c:majorGridlines>
          <c:spPr>
            <a:ln w="9525" cap="flat" cmpd="sng" algn="ctr">
              <a:solidFill>
                <a:schemeClr val="tx1">
                  <a:lumMod val="15000"/>
                  <a:lumOff val="85000"/>
                </a:schemeClr>
              </a:solidFill>
              <a:prstDash val="dash"/>
              <a:round/>
            </a:ln>
            <a:effectLst/>
          </c:spPr>
        </c:majorGridlines>
        <c:title>
          <c:tx>
            <c:rich>
              <a:bodyPr rot="-5400000" spcFirstLastPara="1" vertOverflow="ellipsis" vert="horz" wrap="square" anchor="ctr" anchorCtr="1"/>
              <a:lstStyle/>
              <a:p>
                <a:pPr>
                  <a:defRPr sz="1000" b="0" i="0" u="none" strike="noStrike" kern="1200" baseline="0">
                    <a:solidFill>
                      <a:sysClr val="windowText" lastClr="000000"/>
                    </a:solidFill>
                    <a:latin typeface="Aptos" panose="020B0004020202020204" pitchFamily="34" charset="0"/>
                    <a:ea typeface="+mn-ea"/>
                    <a:cs typeface="+mn-cs"/>
                  </a:defRPr>
                </a:pPr>
                <a:r>
                  <a:rPr lang="en-GB">
                    <a:solidFill>
                      <a:sysClr val="windowText" lastClr="000000"/>
                    </a:solidFill>
                  </a:rPr>
                  <a:t>Spend (% of cap)</a:t>
                </a:r>
              </a:p>
            </c:rich>
          </c:tx>
          <c:layout>
            <c:manualLayout>
              <c:xMode val="edge"/>
              <c:yMode val="edge"/>
              <c:x val="3.5317822544347086E-4"/>
              <c:y val="0.12001000000000001"/>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ysClr val="windowText" lastClr="000000"/>
                  </a:solidFill>
                  <a:latin typeface="Aptos" panose="020B0004020202020204" pitchFamily="34" charset="0"/>
                  <a:ea typeface="+mn-ea"/>
                  <a:cs typeface="+mn-cs"/>
                </a:defRPr>
              </a:pPr>
              <a:endParaRPr lang="en-US"/>
            </a:p>
          </c:txPr>
        </c:title>
        <c:numFmt formatCode="0%" sourceLinked="0"/>
        <c:majorTickMark val="out"/>
        <c:minorTickMark val="none"/>
        <c:tickLblPos val="nextTo"/>
        <c:spPr>
          <a:noFill/>
          <a:ln w="3175">
            <a:solidFill>
              <a:schemeClr val="tx1">
                <a:lumMod val="95000"/>
                <a:lumOff val="5000"/>
              </a:schemeClr>
            </a:solidFill>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ptos" panose="020B0004020202020204" pitchFamily="34" charset="0"/>
                <a:ea typeface="+mn-ea"/>
                <a:cs typeface="+mn-cs"/>
              </a:defRPr>
            </a:pPr>
            <a:endParaRPr lang="en-US"/>
          </a:p>
        </c:txPr>
        <c:crossAx val="2111764511"/>
        <c:crosses val="autoZero"/>
        <c:crossBetween val="midCat"/>
        <c:majorUnit val="0.1"/>
      </c:valAx>
      <c:spPr>
        <a:noFill/>
        <a:ln>
          <a:noFill/>
        </a:ln>
        <a:effectLst/>
      </c:spPr>
    </c:plotArea>
    <c:legend>
      <c:legendPos val="b"/>
      <c:legendEntry>
        <c:idx val="0"/>
        <c:delete val="1"/>
      </c:legendEntry>
      <c:layout>
        <c:manualLayout>
          <c:xMode val="edge"/>
          <c:yMode val="edge"/>
          <c:x val="0.38475881999099809"/>
          <c:y val="0.93643800259493359"/>
          <c:w val="0.17064902177708044"/>
          <c:h val="6.3561997405066364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Aptos" panose="020B0004020202020204" pitchFamily="34" charset="0"/>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ptos" panose="020B0004020202020204" pitchFamily="34" charset="0"/>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333">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65000"/>
        <a:lumOff val="3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50000"/>
            <a:lumOff val="50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19050">
        <a:solidFill>
          <a:schemeClr val="lt1"/>
        </a:solidFill>
      </a:ln>
    </cs:spPr>
  </cs:dataPoint>
  <cs:dataPoint3D>
    <cs:lnRef idx="0"/>
    <cs:fillRef idx="0">
      <cs:styleClr val="auto"/>
    </cs:fillRef>
    <cs:effectRef idx="0"/>
    <cs:fontRef idx="minor">
      <a:schemeClr val="tx1"/>
    </cs:fontRef>
    <cs:spPr>
      <a:solidFill>
        <a:schemeClr val="phClr"/>
      </a:solidFill>
      <a:ln w="1905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40" b="0" kern="1200" spc="0"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333">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65000"/>
        <a:lumOff val="3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50000"/>
            <a:lumOff val="50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19050">
        <a:solidFill>
          <a:schemeClr val="lt1"/>
        </a:solidFill>
      </a:ln>
    </cs:spPr>
  </cs:dataPoint>
  <cs:dataPoint3D>
    <cs:lnRef idx="0"/>
    <cs:fillRef idx="0">
      <cs:styleClr val="auto"/>
    </cs:fillRef>
    <cs:effectRef idx="0"/>
    <cs:fontRef idx="minor">
      <a:schemeClr val="tx1"/>
    </cs:fontRef>
    <cs:spPr>
      <a:solidFill>
        <a:schemeClr val="phClr"/>
      </a:solidFill>
      <a:ln w="1905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40" b="0" kern="1200" spc="0"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1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hart" Target="../charts/chart3.xml"/></Relationships>
</file>

<file path=xl/drawings/_rels/drawing11.xml.rels><?xml version="1.0" encoding="UTF-8" standalone="yes"?>
<Relationships xmlns="http://schemas.openxmlformats.org/package/2006/relationships"><Relationship Id="rId1" Type="http://schemas.openxmlformats.org/officeDocument/2006/relationships/image" Target="../media/image2.png"/></Relationships>
</file>

<file path=xl/drawings/_rels/drawing12.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image" Target="../media/image2.png"/></Relationships>
</file>

<file path=xl/drawings/_rels/drawing1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hart" Target="../charts/chart5.xml"/></Relationships>
</file>

<file path=xl/drawings/_rels/drawing1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hart" Target="../charts/chart6.xml"/></Relationships>
</file>

<file path=xl/drawings/_rels/drawing1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hart" Target="../charts/chart7.xml"/></Relationships>
</file>

<file path=xl/drawings/_rels/drawing1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hart" Target="../charts/chart8.xml"/></Relationships>
</file>

<file path=xl/drawings/_rels/drawing1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hart" Target="../charts/chart9.xml"/></Relationships>
</file>

<file path=xl/drawings/_rels/drawing18.xml.rels><?xml version="1.0" encoding="UTF-8" standalone="yes"?>
<Relationships xmlns="http://schemas.openxmlformats.org/package/2006/relationships"><Relationship Id="rId1" Type="http://schemas.openxmlformats.org/officeDocument/2006/relationships/image" Target="../media/image2.png"/></Relationships>
</file>

<file path=xl/drawings/_rels/drawing1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hart" Target="../charts/chart10.xml"/></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2" Type="http://schemas.openxmlformats.org/officeDocument/2006/relationships/chart" Target="../charts/chart11.xml"/><Relationship Id="rId1" Type="http://schemas.openxmlformats.org/officeDocument/2006/relationships/image" Target="../media/image2.png"/></Relationships>
</file>

<file path=xl/drawings/_rels/drawing2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2.xml.rels><?xml version="1.0" encoding="UTF-8" standalone="yes"?>
<Relationships xmlns="http://schemas.openxmlformats.org/package/2006/relationships"><Relationship Id="rId2" Type="http://schemas.openxmlformats.org/officeDocument/2006/relationships/chart" Target="../charts/chart12.xml"/><Relationship Id="rId1" Type="http://schemas.openxmlformats.org/officeDocument/2006/relationships/image" Target="../media/image2.png"/></Relationships>
</file>

<file path=xl/drawings/_rels/drawing23.xml.rels><?xml version="1.0" encoding="UTF-8" standalone="yes"?>
<Relationships xmlns="http://schemas.openxmlformats.org/package/2006/relationships"><Relationship Id="rId1" Type="http://schemas.openxmlformats.org/officeDocument/2006/relationships/image" Target="../media/image2.png"/></Relationships>
</file>

<file path=xl/drawings/_rels/drawing2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hart" Target="../charts/chart13.xml"/></Relationships>
</file>

<file path=xl/drawings/_rels/drawing2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hart" Target="../charts/chart14.xml"/></Relationships>
</file>

<file path=xl/drawings/_rels/drawing2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hart" Target="../charts/chart15.xml"/></Relationships>
</file>

<file path=xl/drawings/_rels/drawing2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hart" Target="../charts/chart16.xml"/></Relationships>
</file>

<file path=xl/drawings/_rels/drawing2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hart" Target="../charts/chart17.xml"/></Relationships>
</file>

<file path=xl/drawings/_rels/drawing2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hart" Target="../charts/chart18.xml"/></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30.xml.rels><?xml version="1.0" encoding="UTF-8" standalone="yes"?>
<Relationships xmlns="http://schemas.openxmlformats.org/package/2006/relationships"><Relationship Id="rId1" Type="http://schemas.openxmlformats.org/officeDocument/2006/relationships/image" Target="../media/image2.png"/></Relationships>
</file>

<file path=xl/drawings/_rels/drawing31.xml.rels><?xml version="1.0" encoding="UTF-8" standalone="yes"?>
<Relationships xmlns="http://schemas.openxmlformats.org/package/2006/relationships"><Relationship Id="rId1" Type="http://schemas.openxmlformats.org/officeDocument/2006/relationships/image" Target="../media/image2.png"/></Relationships>
</file>

<file path=xl/drawings/_rels/drawing32.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hart" Target="../charts/chart1.xml"/></Relationships>
</file>

<file path=xl/drawings/_rels/drawing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2276474</xdr:colOff>
      <xdr:row>7</xdr:row>
      <xdr:rowOff>93187</xdr:rowOff>
    </xdr:to>
    <xdr:pic>
      <xdr:nvPicPr>
        <xdr:cNvPr id="2" name="A!" descr="Ofgem logo" title="Ofgem - making a positive difference for energy consumers">
          <a:extLst>
            <a:ext uri="{FF2B5EF4-FFF2-40B4-BE49-F238E27FC236}">
              <a16:creationId xmlns:a16="http://schemas.microsoft.com/office/drawing/2014/main" id="{232B3D8C-791E-4960-BAF0-E1E34A5F847F}"/>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432049" cy="135842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180974</xdr:colOff>
      <xdr:row>11</xdr:row>
      <xdr:rowOff>171450</xdr:rowOff>
    </xdr:from>
    <xdr:to>
      <xdr:col>5</xdr:col>
      <xdr:colOff>190499</xdr:colOff>
      <xdr:row>34</xdr:row>
      <xdr:rowOff>28575</xdr:rowOff>
    </xdr:to>
    <xdr:graphicFrame macro="">
      <xdr:nvGraphicFramePr>
        <xdr:cNvPr id="2" name="Chart 1">
          <a:extLst>
            <a:ext uri="{FF2B5EF4-FFF2-40B4-BE49-F238E27FC236}">
              <a16:creationId xmlns:a16="http://schemas.microsoft.com/office/drawing/2014/main" id="{6FAB9882-41DC-4F5E-91E5-1A289BAF35D1}"/>
            </a:ext>
            <a:ext uri="{C183D7F6-B498-43B3-948B-1728B52AA6E4}">
              <adec:decorative xmlns:adec="http://schemas.microsoft.com/office/drawing/2017/decorative" val="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3</xdr:col>
      <xdr:colOff>30371</xdr:colOff>
      <xdr:row>3</xdr:row>
      <xdr:rowOff>160382</xdr:rowOff>
    </xdr:to>
    <xdr:pic>
      <xdr:nvPicPr>
        <xdr:cNvPr id="4" name="Picture 3" descr="image of the Ofgem logo" title="Ofgem logo">
          <a:extLst>
            <a:ext uri="{FF2B5EF4-FFF2-40B4-BE49-F238E27FC236}">
              <a16:creationId xmlns:a16="http://schemas.microsoft.com/office/drawing/2014/main" id="{2277619E-A6AE-4D0E-B459-FFA4541F8C8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3084721" cy="706482"/>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217696</xdr:colOff>
      <xdr:row>3</xdr:row>
      <xdr:rowOff>163557</xdr:rowOff>
    </xdr:to>
    <xdr:pic>
      <xdr:nvPicPr>
        <xdr:cNvPr id="3" name="Picture 2" descr="image of the Ofgem logo" title="Ofgem logo">
          <a:extLst>
            <a:ext uri="{FF2B5EF4-FFF2-40B4-BE49-F238E27FC236}">
              <a16:creationId xmlns:a16="http://schemas.microsoft.com/office/drawing/2014/main" id="{F39E0590-FA76-40AC-8098-02D481BDE6E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087896" cy="703307"/>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1093996</xdr:colOff>
      <xdr:row>3</xdr:row>
      <xdr:rowOff>163557</xdr:rowOff>
    </xdr:to>
    <xdr:pic>
      <xdr:nvPicPr>
        <xdr:cNvPr id="3" name="Picture 2" descr="image of the Ofgem logo" title="Ofgem logo">
          <a:extLst>
            <a:ext uri="{FF2B5EF4-FFF2-40B4-BE49-F238E27FC236}">
              <a16:creationId xmlns:a16="http://schemas.microsoft.com/office/drawing/2014/main" id="{3E8E2C32-9DC6-4071-A31E-75C139822B2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084721" cy="703307"/>
        </a:xfrm>
        <a:prstGeom prst="rect">
          <a:avLst/>
        </a:prstGeom>
      </xdr:spPr>
    </xdr:pic>
    <xdr:clientData/>
  </xdr:twoCellAnchor>
  <xdr:twoCellAnchor>
    <xdr:from>
      <xdr:col>1</xdr:col>
      <xdr:colOff>0</xdr:colOff>
      <xdr:row>12</xdr:row>
      <xdr:rowOff>0</xdr:rowOff>
    </xdr:from>
    <xdr:to>
      <xdr:col>4</xdr:col>
      <xdr:colOff>954544</xdr:colOff>
      <xdr:row>33</xdr:row>
      <xdr:rowOff>104775</xdr:rowOff>
    </xdr:to>
    <xdr:graphicFrame macro="">
      <xdr:nvGraphicFramePr>
        <xdr:cNvPr id="4" name="Chart 3">
          <a:extLst>
            <a:ext uri="{FF2B5EF4-FFF2-40B4-BE49-F238E27FC236}">
              <a16:creationId xmlns:a16="http://schemas.microsoft.com/office/drawing/2014/main" id="{D1220B5F-491F-402C-88BC-A5E316F9C551}"/>
            </a:ext>
            <a:ext uri="{C183D7F6-B498-43B3-948B-1728B52AA6E4}">
              <adec:decorative xmlns:adec="http://schemas.microsoft.com/office/drawing/2017/decorative" val="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0</xdr:col>
      <xdr:colOff>173037</xdr:colOff>
      <xdr:row>12</xdr:row>
      <xdr:rowOff>77787</xdr:rowOff>
    </xdr:from>
    <xdr:to>
      <xdr:col>5</xdr:col>
      <xdr:colOff>409575</xdr:colOff>
      <xdr:row>33</xdr:row>
      <xdr:rowOff>112262</xdr:rowOff>
    </xdr:to>
    <xdr:graphicFrame macro="">
      <xdr:nvGraphicFramePr>
        <xdr:cNvPr id="2" name="Chart 1">
          <a:extLst>
            <a:ext uri="{FF2B5EF4-FFF2-40B4-BE49-F238E27FC236}">
              <a16:creationId xmlns:a16="http://schemas.microsoft.com/office/drawing/2014/main" id="{B91DF094-A00F-4D36-988A-76709FC3E15C}"/>
            </a:ext>
            <a:ext uri="{C183D7F6-B498-43B3-948B-1728B52AA6E4}">
              <adec:decorative xmlns:adec="http://schemas.microsoft.com/office/drawing/2017/decorative" val="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2</xdr:col>
      <xdr:colOff>817771</xdr:colOff>
      <xdr:row>3</xdr:row>
      <xdr:rowOff>106407</xdr:rowOff>
    </xdr:to>
    <xdr:pic>
      <xdr:nvPicPr>
        <xdr:cNvPr id="4" name="Picture 3" descr="image of the Ofgem logo" title="Ofgem logo">
          <a:extLst>
            <a:ext uri="{FF2B5EF4-FFF2-40B4-BE49-F238E27FC236}">
              <a16:creationId xmlns:a16="http://schemas.microsoft.com/office/drawing/2014/main" id="{0F9C2368-D208-4C71-B38E-9A8D55A675A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3084721" cy="706482"/>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xdr:from>
      <xdr:col>0</xdr:col>
      <xdr:colOff>30162</xdr:colOff>
      <xdr:row>11</xdr:row>
      <xdr:rowOff>77787</xdr:rowOff>
    </xdr:from>
    <xdr:to>
      <xdr:col>4</xdr:col>
      <xdr:colOff>447675</xdr:colOff>
      <xdr:row>31</xdr:row>
      <xdr:rowOff>0</xdr:rowOff>
    </xdr:to>
    <xdr:graphicFrame macro="">
      <xdr:nvGraphicFramePr>
        <xdr:cNvPr id="2" name="Chart 1">
          <a:extLst>
            <a:ext uri="{FF2B5EF4-FFF2-40B4-BE49-F238E27FC236}">
              <a16:creationId xmlns:a16="http://schemas.microsoft.com/office/drawing/2014/main" id="{EB6DDE20-12CC-4ED0-B440-354FC90E9BFE}"/>
            </a:ext>
            <a:ext uri="{C183D7F6-B498-43B3-948B-1728B52AA6E4}">
              <adec:decorative xmlns:adec="http://schemas.microsoft.com/office/drawing/2017/decorative" val="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2</xdr:col>
      <xdr:colOff>913021</xdr:colOff>
      <xdr:row>4</xdr:row>
      <xdr:rowOff>20682</xdr:rowOff>
    </xdr:to>
    <xdr:pic>
      <xdr:nvPicPr>
        <xdr:cNvPr id="3" name="Picture 2" descr="image of the Ofgem logo" title="Ofgem logo">
          <a:extLst>
            <a:ext uri="{FF2B5EF4-FFF2-40B4-BE49-F238E27FC236}">
              <a16:creationId xmlns:a16="http://schemas.microsoft.com/office/drawing/2014/main" id="{5B900618-975A-4FAD-9221-6D281C05F0A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3084721" cy="706482"/>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xdr:from>
      <xdr:col>0</xdr:col>
      <xdr:colOff>139700</xdr:colOff>
      <xdr:row>11</xdr:row>
      <xdr:rowOff>149225</xdr:rowOff>
    </xdr:from>
    <xdr:to>
      <xdr:col>5</xdr:col>
      <xdr:colOff>427990</xdr:colOff>
      <xdr:row>32</xdr:row>
      <xdr:rowOff>18415</xdr:rowOff>
    </xdr:to>
    <xdr:graphicFrame macro="">
      <xdr:nvGraphicFramePr>
        <xdr:cNvPr id="2" name="Chart 1">
          <a:extLst>
            <a:ext uri="{FF2B5EF4-FFF2-40B4-BE49-F238E27FC236}">
              <a16:creationId xmlns:a16="http://schemas.microsoft.com/office/drawing/2014/main" id="{07D41CA1-BAB6-90FC-5228-9CAA99043074}"/>
            </a:ext>
            <a:ext uri="{C183D7F6-B498-43B3-948B-1728B52AA6E4}">
              <adec:decorative xmlns:adec="http://schemas.microsoft.com/office/drawing/2017/decorative" val="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2</xdr:col>
      <xdr:colOff>370096</xdr:colOff>
      <xdr:row>3</xdr:row>
      <xdr:rowOff>163557</xdr:rowOff>
    </xdr:to>
    <xdr:pic>
      <xdr:nvPicPr>
        <xdr:cNvPr id="3" name="Picture 2" descr="image of the Ofgem logo" title="Ofgem logo">
          <a:extLst>
            <a:ext uri="{FF2B5EF4-FFF2-40B4-BE49-F238E27FC236}">
              <a16:creationId xmlns:a16="http://schemas.microsoft.com/office/drawing/2014/main" id="{0394C95C-2F52-4A34-90E2-BE6CF315C43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3160921" cy="706482"/>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xdr:from>
      <xdr:col>0</xdr:col>
      <xdr:colOff>139700</xdr:colOff>
      <xdr:row>11</xdr:row>
      <xdr:rowOff>149225</xdr:rowOff>
    </xdr:from>
    <xdr:to>
      <xdr:col>5</xdr:col>
      <xdr:colOff>427990</xdr:colOff>
      <xdr:row>32</xdr:row>
      <xdr:rowOff>18415</xdr:rowOff>
    </xdr:to>
    <xdr:graphicFrame macro="">
      <xdr:nvGraphicFramePr>
        <xdr:cNvPr id="2" name="Chart 1">
          <a:extLst>
            <a:ext uri="{FF2B5EF4-FFF2-40B4-BE49-F238E27FC236}">
              <a16:creationId xmlns:a16="http://schemas.microsoft.com/office/drawing/2014/main" id="{E082F889-8F06-454C-A4B3-BC26832F9864}"/>
            </a:ext>
            <a:ext uri="{C183D7F6-B498-43B3-948B-1728B52AA6E4}">
              <adec:decorative xmlns:adec="http://schemas.microsoft.com/office/drawing/2017/decorative" val="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2</xdr:col>
      <xdr:colOff>373271</xdr:colOff>
      <xdr:row>3</xdr:row>
      <xdr:rowOff>160382</xdr:rowOff>
    </xdr:to>
    <xdr:pic>
      <xdr:nvPicPr>
        <xdr:cNvPr id="3" name="Picture 2" descr="image of the Ofgem logo" title="Ofgem logo">
          <a:extLst>
            <a:ext uri="{FF2B5EF4-FFF2-40B4-BE49-F238E27FC236}">
              <a16:creationId xmlns:a16="http://schemas.microsoft.com/office/drawing/2014/main" id="{4B368E2E-97C6-4274-B604-D93F490A1BD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3087896" cy="703307"/>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xdr:from>
      <xdr:col>1</xdr:col>
      <xdr:colOff>0</xdr:colOff>
      <xdr:row>12</xdr:row>
      <xdr:rowOff>0</xdr:rowOff>
    </xdr:from>
    <xdr:to>
      <xdr:col>6</xdr:col>
      <xdr:colOff>285325</xdr:colOff>
      <xdr:row>31</xdr:row>
      <xdr:rowOff>164650</xdr:rowOff>
    </xdr:to>
    <xdr:graphicFrame macro="">
      <xdr:nvGraphicFramePr>
        <xdr:cNvPr id="3" name="Chart 2">
          <a:extLst>
            <a:ext uri="{FF2B5EF4-FFF2-40B4-BE49-F238E27FC236}">
              <a16:creationId xmlns:a16="http://schemas.microsoft.com/office/drawing/2014/main" id="{4CECD583-3374-4E9C-85AB-ECD0AD6483BA}"/>
            </a:ext>
            <a:ext uri="{C183D7F6-B498-43B3-948B-1728B52AA6E4}">
              <adec:decorative xmlns:adec="http://schemas.microsoft.com/office/drawing/2017/decorative" val="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2</xdr:col>
      <xdr:colOff>570121</xdr:colOff>
      <xdr:row>3</xdr:row>
      <xdr:rowOff>160382</xdr:rowOff>
    </xdr:to>
    <xdr:pic>
      <xdr:nvPicPr>
        <xdr:cNvPr id="4" name="Picture 3" descr="image of the Ofgem logo" title="Ofgem logo">
          <a:extLst>
            <a:ext uri="{FF2B5EF4-FFF2-40B4-BE49-F238E27FC236}">
              <a16:creationId xmlns:a16="http://schemas.microsoft.com/office/drawing/2014/main" id="{A8A2BF0D-4093-4B8F-91D7-5C22FB9E3C8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3084721" cy="706482"/>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887621</xdr:colOff>
      <xdr:row>3</xdr:row>
      <xdr:rowOff>163557</xdr:rowOff>
    </xdr:to>
    <xdr:pic>
      <xdr:nvPicPr>
        <xdr:cNvPr id="3" name="Picture 2" descr="image of the Ofgem logo" title="Ofgem logo">
          <a:extLst>
            <a:ext uri="{FF2B5EF4-FFF2-40B4-BE49-F238E27FC236}">
              <a16:creationId xmlns:a16="http://schemas.microsoft.com/office/drawing/2014/main" id="{AA8492A2-EBDC-4671-AB1C-F971DE2B561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084721" cy="703307"/>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xdr:from>
      <xdr:col>0</xdr:col>
      <xdr:colOff>123825</xdr:colOff>
      <xdr:row>12</xdr:row>
      <xdr:rowOff>85725</xdr:rowOff>
    </xdr:from>
    <xdr:to>
      <xdr:col>5</xdr:col>
      <xdr:colOff>374475</xdr:colOff>
      <xdr:row>32</xdr:row>
      <xdr:rowOff>59875</xdr:rowOff>
    </xdr:to>
    <xdr:graphicFrame macro="">
      <xdr:nvGraphicFramePr>
        <xdr:cNvPr id="3" name="Chart 2">
          <a:extLst>
            <a:ext uri="{FF2B5EF4-FFF2-40B4-BE49-F238E27FC236}">
              <a16:creationId xmlns:a16="http://schemas.microsoft.com/office/drawing/2014/main" id="{E62CCA74-801A-4CF5-8C35-E17B8FF0E7D6}"/>
            </a:ext>
            <a:ext uri="{C183D7F6-B498-43B3-948B-1728B52AA6E4}">
              <adec:decorative xmlns:adec="http://schemas.microsoft.com/office/drawing/2017/decorative" val="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2</xdr:col>
      <xdr:colOff>1078121</xdr:colOff>
      <xdr:row>3</xdr:row>
      <xdr:rowOff>163557</xdr:rowOff>
    </xdr:to>
    <xdr:pic>
      <xdr:nvPicPr>
        <xdr:cNvPr id="4" name="Picture 3" descr="image of the Ofgem logo" title="Ofgem logo">
          <a:extLst>
            <a:ext uri="{FF2B5EF4-FFF2-40B4-BE49-F238E27FC236}">
              <a16:creationId xmlns:a16="http://schemas.microsoft.com/office/drawing/2014/main" id="{F0F506C7-6D40-4260-85B0-AE0787D2846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3084721" cy="70330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435183</xdr:colOff>
      <xdr:row>4</xdr:row>
      <xdr:rowOff>20682</xdr:rowOff>
    </xdr:to>
    <xdr:pic>
      <xdr:nvPicPr>
        <xdr:cNvPr id="3" name="Picture 2" descr="image of the Ofgem logo" title="Ofgem logo">
          <a:extLst>
            <a:ext uri="{FF2B5EF4-FFF2-40B4-BE49-F238E27FC236}">
              <a16:creationId xmlns:a16="http://schemas.microsoft.com/office/drawing/2014/main" id="{A650AF26-DC53-42E8-B7C3-1F132C2558D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084721" cy="706482"/>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1796</xdr:colOff>
      <xdr:row>3</xdr:row>
      <xdr:rowOff>163557</xdr:rowOff>
    </xdr:to>
    <xdr:pic>
      <xdr:nvPicPr>
        <xdr:cNvPr id="3" name="Picture 2" descr="image of the Ofgem logo" title="Ofgem logo">
          <a:extLst>
            <a:ext uri="{FF2B5EF4-FFF2-40B4-BE49-F238E27FC236}">
              <a16:creationId xmlns:a16="http://schemas.microsoft.com/office/drawing/2014/main" id="{C27FA31D-EC46-46B1-885F-4A407D03CB6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084721" cy="703307"/>
        </a:xfrm>
        <a:prstGeom prst="rect">
          <a:avLst/>
        </a:prstGeom>
      </xdr:spPr>
    </xdr:pic>
    <xdr:clientData/>
  </xdr:twoCellAnchor>
  <xdr:twoCellAnchor>
    <xdr:from>
      <xdr:col>1</xdr:col>
      <xdr:colOff>0</xdr:colOff>
      <xdr:row>12</xdr:row>
      <xdr:rowOff>0</xdr:rowOff>
    </xdr:from>
    <xdr:to>
      <xdr:col>5</xdr:col>
      <xdr:colOff>418557</xdr:colOff>
      <xdr:row>35</xdr:row>
      <xdr:rowOff>144691</xdr:rowOff>
    </xdr:to>
    <xdr:graphicFrame macro="">
      <xdr:nvGraphicFramePr>
        <xdr:cNvPr id="2" name="Chart 1">
          <a:extLst>
            <a:ext uri="{FF2B5EF4-FFF2-40B4-BE49-F238E27FC236}">
              <a16:creationId xmlns:a16="http://schemas.microsoft.com/office/drawing/2014/main" id="{8248E5F4-9665-43F4-8624-2926BDB491BB}"/>
            </a:ext>
            <a:ext uri="{C183D7F6-B498-43B3-948B-1728B52AA6E4}">
              <adec:decorative xmlns:adec="http://schemas.microsoft.com/office/drawing/2017/decorative" val="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163721</xdr:colOff>
      <xdr:row>3</xdr:row>
      <xdr:rowOff>163557</xdr:rowOff>
    </xdr:to>
    <xdr:pic>
      <xdr:nvPicPr>
        <xdr:cNvPr id="2" name="Picture 1" descr="image of the Ofgem logo" title="Ofgem logo">
          <a:extLst>
            <a:ext uri="{FF2B5EF4-FFF2-40B4-BE49-F238E27FC236}">
              <a16:creationId xmlns:a16="http://schemas.microsoft.com/office/drawing/2014/main" id="{2F4D6C5D-6A2F-456D-8BAB-E5639E8008B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081546" cy="712832"/>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1484521</xdr:colOff>
      <xdr:row>3</xdr:row>
      <xdr:rowOff>163557</xdr:rowOff>
    </xdr:to>
    <xdr:pic>
      <xdr:nvPicPr>
        <xdr:cNvPr id="3" name="Picture 2" descr="image of the Ofgem logo" title="Ofgem logo">
          <a:extLst>
            <a:ext uri="{FF2B5EF4-FFF2-40B4-BE49-F238E27FC236}">
              <a16:creationId xmlns:a16="http://schemas.microsoft.com/office/drawing/2014/main" id="{62287E95-F691-44CC-829C-A4431E00652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084721" cy="703307"/>
        </a:xfrm>
        <a:prstGeom prst="rect">
          <a:avLst/>
        </a:prstGeom>
      </xdr:spPr>
    </xdr:pic>
    <xdr:clientData/>
  </xdr:twoCellAnchor>
  <xdr:twoCellAnchor>
    <xdr:from>
      <xdr:col>1</xdr:col>
      <xdr:colOff>38100</xdr:colOff>
      <xdr:row>16</xdr:row>
      <xdr:rowOff>25400</xdr:rowOff>
    </xdr:from>
    <xdr:to>
      <xdr:col>4</xdr:col>
      <xdr:colOff>1336250</xdr:colOff>
      <xdr:row>36</xdr:row>
      <xdr:rowOff>122400</xdr:rowOff>
    </xdr:to>
    <xdr:graphicFrame macro="">
      <xdr:nvGraphicFramePr>
        <xdr:cNvPr id="2" name="Chart 1">
          <a:extLst>
            <a:ext uri="{FF2B5EF4-FFF2-40B4-BE49-F238E27FC236}">
              <a16:creationId xmlns:a16="http://schemas.microsoft.com/office/drawing/2014/main" id="{40EA0FA8-E461-456E-B0EE-E93429A4B0CF}"/>
            </a:ext>
            <a:ext uri="{C183D7F6-B498-43B3-948B-1728B52AA6E4}">
              <adec:decorative xmlns:adec="http://schemas.microsoft.com/office/drawing/2017/decorative" val="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163721</xdr:colOff>
      <xdr:row>3</xdr:row>
      <xdr:rowOff>163557</xdr:rowOff>
    </xdr:to>
    <xdr:pic>
      <xdr:nvPicPr>
        <xdr:cNvPr id="2" name="Picture 1" descr="image of the Ofgem logo" title="Ofgem logo">
          <a:extLst>
            <a:ext uri="{FF2B5EF4-FFF2-40B4-BE49-F238E27FC236}">
              <a16:creationId xmlns:a16="http://schemas.microsoft.com/office/drawing/2014/main" id="{CFE99B05-32B9-464D-82C9-99D307FB5FB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081546" cy="712832"/>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xdr:from>
      <xdr:col>1</xdr:col>
      <xdr:colOff>0</xdr:colOff>
      <xdr:row>12</xdr:row>
      <xdr:rowOff>0</xdr:rowOff>
    </xdr:from>
    <xdr:to>
      <xdr:col>5</xdr:col>
      <xdr:colOff>256750</xdr:colOff>
      <xdr:row>32</xdr:row>
      <xdr:rowOff>157325</xdr:rowOff>
    </xdr:to>
    <xdr:graphicFrame macro="">
      <xdr:nvGraphicFramePr>
        <xdr:cNvPr id="4" name="Chart 3">
          <a:extLst>
            <a:ext uri="{FF2B5EF4-FFF2-40B4-BE49-F238E27FC236}">
              <a16:creationId xmlns:a16="http://schemas.microsoft.com/office/drawing/2014/main" id="{EDD9951F-AFB4-4867-A19A-6C3B771AFB8A}"/>
            </a:ext>
            <a:ext uri="{C183D7F6-B498-43B3-948B-1728B52AA6E4}">
              <adec:decorative xmlns:adec="http://schemas.microsoft.com/office/drawing/2017/decorative" val="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3</xdr:col>
      <xdr:colOff>55771</xdr:colOff>
      <xdr:row>3</xdr:row>
      <xdr:rowOff>163557</xdr:rowOff>
    </xdr:to>
    <xdr:pic>
      <xdr:nvPicPr>
        <xdr:cNvPr id="3" name="Picture 2" descr="image of the Ofgem logo" title="Ofgem logo">
          <a:extLst>
            <a:ext uri="{FF2B5EF4-FFF2-40B4-BE49-F238E27FC236}">
              <a16:creationId xmlns:a16="http://schemas.microsoft.com/office/drawing/2014/main" id="{75B3A447-FEC6-40EE-A3AC-A9D441D81E7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3084721" cy="703307"/>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xdr:from>
      <xdr:col>1</xdr:col>
      <xdr:colOff>57150</xdr:colOff>
      <xdr:row>13</xdr:row>
      <xdr:rowOff>9525</xdr:rowOff>
    </xdr:from>
    <xdr:to>
      <xdr:col>5</xdr:col>
      <xdr:colOff>745941</xdr:colOff>
      <xdr:row>33</xdr:row>
      <xdr:rowOff>31300</xdr:rowOff>
    </xdr:to>
    <xdr:graphicFrame macro="">
      <xdr:nvGraphicFramePr>
        <xdr:cNvPr id="2" name="Chart 3">
          <a:extLst>
            <a:ext uri="{FF2B5EF4-FFF2-40B4-BE49-F238E27FC236}">
              <a16:creationId xmlns:a16="http://schemas.microsoft.com/office/drawing/2014/main" id="{8B90616B-9FEF-456C-862C-DEABD6035BBC}"/>
            </a:ext>
            <a:ext uri="{C183D7F6-B498-43B3-948B-1728B52AA6E4}">
              <adec:decorative xmlns:adec="http://schemas.microsoft.com/office/drawing/2017/decorative" val="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2</xdr:col>
      <xdr:colOff>611396</xdr:colOff>
      <xdr:row>3</xdr:row>
      <xdr:rowOff>163557</xdr:rowOff>
    </xdr:to>
    <xdr:pic>
      <xdr:nvPicPr>
        <xdr:cNvPr id="3" name="Picture 2" descr="image of the Ofgem logo" title="Ofgem logo">
          <a:extLst>
            <a:ext uri="{FF2B5EF4-FFF2-40B4-BE49-F238E27FC236}">
              <a16:creationId xmlns:a16="http://schemas.microsoft.com/office/drawing/2014/main" id="{B45ED7E4-4CAB-4EE7-81A5-7D489E6C183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3084721" cy="703307"/>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xdr:from>
      <xdr:col>0</xdr:col>
      <xdr:colOff>25400</xdr:colOff>
      <xdr:row>11</xdr:row>
      <xdr:rowOff>73025</xdr:rowOff>
    </xdr:from>
    <xdr:to>
      <xdr:col>4</xdr:col>
      <xdr:colOff>626125</xdr:colOff>
      <xdr:row>31</xdr:row>
      <xdr:rowOff>145600</xdr:rowOff>
    </xdr:to>
    <xdr:graphicFrame macro="">
      <xdr:nvGraphicFramePr>
        <xdr:cNvPr id="9" name="Chart 2">
          <a:extLst>
            <a:ext uri="{FF2B5EF4-FFF2-40B4-BE49-F238E27FC236}">
              <a16:creationId xmlns:a16="http://schemas.microsoft.com/office/drawing/2014/main" id="{0E66B2C9-F728-4AA6-8708-F58D553FA2B1}"/>
            </a:ext>
            <a:ext uri="{C183D7F6-B498-43B3-948B-1728B52AA6E4}">
              <adec:decorative xmlns:adec="http://schemas.microsoft.com/office/drawing/2017/decorative" val="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2</xdr:col>
      <xdr:colOff>493921</xdr:colOff>
      <xdr:row>4</xdr:row>
      <xdr:rowOff>17507</xdr:rowOff>
    </xdr:to>
    <xdr:pic>
      <xdr:nvPicPr>
        <xdr:cNvPr id="4" name="Picture 3" descr="image of the Ofgem logo" title="Ofgem logo">
          <a:extLst>
            <a:ext uri="{FF2B5EF4-FFF2-40B4-BE49-F238E27FC236}">
              <a16:creationId xmlns:a16="http://schemas.microsoft.com/office/drawing/2014/main" id="{9054ADF4-B575-4A48-92F8-6F1582228DE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3084721" cy="703307"/>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xdr:from>
      <xdr:col>0</xdr:col>
      <xdr:colOff>139700</xdr:colOff>
      <xdr:row>11</xdr:row>
      <xdr:rowOff>149225</xdr:rowOff>
    </xdr:from>
    <xdr:to>
      <xdr:col>5</xdr:col>
      <xdr:colOff>427990</xdr:colOff>
      <xdr:row>32</xdr:row>
      <xdr:rowOff>18415</xdr:rowOff>
    </xdr:to>
    <xdr:graphicFrame macro="">
      <xdr:nvGraphicFramePr>
        <xdr:cNvPr id="3" name="Chart 2">
          <a:extLst>
            <a:ext uri="{FF2B5EF4-FFF2-40B4-BE49-F238E27FC236}">
              <a16:creationId xmlns:a16="http://schemas.microsoft.com/office/drawing/2014/main" id="{158DF313-EB8C-4173-88A6-1728DB387255}"/>
            </a:ext>
            <a:ext uri="{C183D7F6-B498-43B3-948B-1728B52AA6E4}">
              <adec:decorative xmlns:adec="http://schemas.microsoft.com/office/drawing/2017/decorative" val="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2</xdr:col>
      <xdr:colOff>373271</xdr:colOff>
      <xdr:row>3</xdr:row>
      <xdr:rowOff>163557</xdr:rowOff>
    </xdr:to>
    <xdr:pic>
      <xdr:nvPicPr>
        <xdr:cNvPr id="4" name="Picture 3" descr="image of the Ofgem logo" title="Ofgem logo">
          <a:extLst>
            <a:ext uri="{FF2B5EF4-FFF2-40B4-BE49-F238E27FC236}">
              <a16:creationId xmlns:a16="http://schemas.microsoft.com/office/drawing/2014/main" id="{4863F137-714E-4A6C-80B1-BB01FA4C502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3084721" cy="703307"/>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xdr:from>
      <xdr:col>1</xdr:col>
      <xdr:colOff>0</xdr:colOff>
      <xdr:row>12</xdr:row>
      <xdr:rowOff>0</xdr:rowOff>
    </xdr:from>
    <xdr:to>
      <xdr:col>6</xdr:col>
      <xdr:colOff>285325</xdr:colOff>
      <xdr:row>31</xdr:row>
      <xdr:rowOff>164650</xdr:rowOff>
    </xdr:to>
    <xdr:graphicFrame macro="">
      <xdr:nvGraphicFramePr>
        <xdr:cNvPr id="3" name="Chart 2">
          <a:extLst>
            <a:ext uri="{FF2B5EF4-FFF2-40B4-BE49-F238E27FC236}">
              <a16:creationId xmlns:a16="http://schemas.microsoft.com/office/drawing/2014/main" id="{E7567128-9F7E-458A-8462-3EFD403A6228}"/>
            </a:ext>
            <a:ext uri="{C183D7F6-B498-43B3-948B-1728B52AA6E4}">
              <adec:decorative xmlns:adec="http://schemas.microsoft.com/office/drawing/2017/decorative" val="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2</xdr:col>
      <xdr:colOff>570121</xdr:colOff>
      <xdr:row>3</xdr:row>
      <xdr:rowOff>163557</xdr:rowOff>
    </xdr:to>
    <xdr:pic>
      <xdr:nvPicPr>
        <xdr:cNvPr id="4" name="Picture 3" descr="image of the Ofgem logo" title="Ofgem logo">
          <a:extLst>
            <a:ext uri="{FF2B5EF4-FFF2-40B4-BE49-F238E27FC236}">
              <a16:creationId xmlns:a16="http://schemas.microsoft.com/office/drawing/2014/main" id="{98DF6CE2-2491-47B4-931E-0B6B5C2BB74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3084721" cy="703307"/>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xdr:from>
      <xdr:col>1</xdr:col>
      <xdr:colOff>76200</xdr:colOff>
      <xdr:row>10</xdr:row>
      <xdr:rowOff>76201</xdr:rowOff>
    </xdr:from>
    <xdr:to>
      <xdr:col>7</xdr:col>
      <xdr:colOff>254550</xdr:colOff>
      <xdr:row>32</xdr:row>
      <xdr:rowOff>18601</xdr:rowOff>
    </xdr:to>
    <xdr:graphicFrame macro="">
      <xdr:nvGraphicFramePr>
        <xdr:cNvPr id="3" name="Chart 2">
          <a:extLst>
            <a:ext uri="{FF2B5EF4-FFF2-40B4-BE49-F238E27FC236}">
              <a16:creationId xmlns:a16="http://schemas.microsoft.com/office/drawing/2014/main" id="{40B9E7EA-9E07-461C-9C32-8AA9D943D947}"/>
            </a:ext>
            <a:ext uri="{C183D7F6-B498-43B3-948B-1728B52AA6E4}">
              <adec:decorative xmlns:adec="http://schemas.microsoft.com/office/drawing/2017/decorative" val="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3</xdr:col>
      <xdr:colOff>817771</xdr:colOff>
      <xdr:row>3</xdr:row>
      <xdr:rowOff>103232</xdr:rowOff>
    </xdr:to>
    <xdr:pic>
      <xdr:nvPicPr>
        <xdr:cNvPr id="4" name="Picture 3" descr="image of the Ofgem logo" title="Ofgem logo">
          <a:extLst>
            <a:ext uri="{FF2B5EF4-FFF2-40B4-BE49-F238E27FC236}">
              <a16:creationId xmlns:a16="http://schemas.microsoft.com/office/drawing/2014/main" id="{0FB1CF5B-B971-4E45-A238-8CC2ABDEED5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3084721" cy="70330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268496</xdr:colOff>
      <xdr:row>4</xdr:row>
      <xdr:rowOff>20682</xdr:rowOff>
    </xdr:to>
    <xdr:pic>
      <xdr:nvPicPr>
        <xdr:cNvPr id="2" name="Picture 1" descr="image of the Ofgem logo" title="Ofgem logo">
          <a:extLst>
            <a:ext uri="{FF2B5EF4-FFF2-40B4-BE49-F238E27FC236}">
              <a16:creationId xmlns:a16="http://schemas.microsoft.com/office/drawing/2014/main" id="{1A6D721A-4B8B-42E3-A89E-490FA30FBA4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091071" cy="706482"/>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1573421</xdr:colOff>
      <xdr:row>3</xdr:row>
      <xdr:rowOff>163557</xdr:rowOff>
    </xdr:to>
    <xdr:pic>
      <xdr:nvPicPr>
        <xdr:cNvPr id="3" name="Picture 2" descr="image of the Ofgem logo" title="Ofgem logo">
          <a:extLst>
            <a:ext uri="{FF2B5EF4-FFF2-40B4-BE49-F238E27FC236}">
              <a16:creationId xmlns:a16="http://schemas.microsoft.com/office/drawing/2014/main" id="{9165C014-CE8F-4123-AF70-BCA95CBB771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084721" cy="703307"/>
        </a:xfrm>
        <a:prstGeom prst="rect">
          <a:avLst/>
        </a:prstGeom>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208171</xdr:colOff>
      <xdr:row>3</xdr:row>
      <xdr:rowOff>163557</xdr:rowOff>
    </xdr:to>
    <xdr:pic>
      <xdr:nvPicPr>
        <xdr:cNvPr id="2" name="Picture 1" descr="image of the Ofgem logo" title="Ofgem logo">
          <a:extLst>
            <a:ext uri="{FF2B5EF4-FFF2-40B4-BE49-F238E27FC236}">
              <a16:creationId xmlns:a16="http://schemas.microsoft.com/office/drawing/2014/main" id="{F998EF29-0E45-4C2F-94A8-5A2728F339E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160921" cy="706482"/>
        </a:xfrm>
        <a:prstGeom prst="rect">
          <a:avLst/>
        </a:prstGeom>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1446421</xdr:colOff>
      <xdr:row>3</xdr:row>
      <xdr:rowOff>160382</xdr:rowOff>
    </xdr:to>
    <xdr:pic>
      <xdr:nvPicPr>
        <xdr:cNvPr id="3" name="Picture 2" descr="image of the Ofgem logo" title="Ofgem logo">
          <a:extLst>
            <a:ext uri="{FF2B5EF4-FFF2-40B4-BE49-F238E27FC236}">
              <a16:creationId xmlns:a16="http://schemas.microsoft.com/office/drawing/2014/main" id="{68709A29-3658-44A7-A462-2D06AB6A95C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084721" cy="70330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220871</xdr:colOff>
      <xdr:row>4</xdr:row>
      <xdr:rowOff>20682</xdr:rowOff>
    </xdr:to>
    <xdr:pic>
      <xdr:nvPicPr>
        <xdr:cNvPr id="3" name="Picture 2" descr="image of the Ofgem logo" title="Ofgem logo">
          <a:extLst>
            <a:ext uri="{FF2B5EF4-FFF2-40B4-BE49-F238E27FC236}">
              <a16:creationId xmlns:a16="http://schemas.microsoft.com/office/drawing/2014/main" id="{856527B6-BCFF-47DE-82B1-379FDB7E208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087896" cy="70648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1192421</xdr:colOff>
      <xdr:row>4</xdr:row>
      <xdr:rowOff>20682</xdr:rowOff>
    </xdr:to>
    <xdr:pic>
      <xdr:nvPicPr>
        <xdr:cNvPr id="3" name="Picture 2" descr="image of the Ofgem logo" title="Ofgem logo">
          <a:extLst>
            <a:ext uri="{FF2B5EF4-FFF2-40B4-BE49-F238E27FC236}">
              <a16:creationId xmlns:a16="http://schemas.microsoft.com/office/drawing/2014/main" id="{DF9A874A-7F5E-4E4D-8DE5-99E3A3A95D9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087896" cy="706482"/>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1632158</xdr:colOff>
      <xdr:row>4</xdr:row>
      <xdr:rowOff>20682</xdr:rowOff>
    </xdr:to>
    <xdr:pic>
      <xdr:nvPicPr>
        <xdr:cNvPr id="3" name="Picture 2" descr="image of the Ofgem logo" title="Ofgem logo">
          <a:extLst>
            <a:ext uri="{FF2B5EF4-FFF2-40B4-BE49-F238E27FC236}">
              <a16:creationId xmlns:a16="http://schemas.microsoft.com/office/drawing/2014/main" id="{0C7BE90F-EDDD-4CF5-B498-DCF80BFE608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087896" cy="706482"/>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887621</xdr:colOff>
      <xdr:row>3</xdr:row>
      <xdr:rowOff>160382</xdr:rowOff>
    </xdr:to>
    <xdr:pic>
      <xdr:nvPicPr>
        <xdr:cNvPr id="2" name="Picture 1" descr="image of the Ofgem logo" title="Ofgem logo">
          <a:extLst>
            <a:ext uri="{FF2B5EF4-FFF2-40B4-BE49-F238E27FC236}">
              <a16:creationId xmlns:a16="http://schemas.microsoft.com/office/drawing/2014/main" id="{DF702703-FF65-41E6-B0A9-916FA0FCD83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087896" cy="703307"/>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1</xdr:col>
      <xdr:colOff>1</xdr:colOff>
      <xdr:row>12</xdr:row>
      <xdr:rowOff>0</xdr:rowOff>
    </xdr:from>
    <xdr:to>
      <xdr:col>5</xdr:col>
      <xdr:colOff>526876</xdr:colOff>
      <xdr:row>31</xdr:row>
      <xdr:rowOff>164650</xdr:rowOff>
    </xdr:to>
    <xdr:graphicFrame macro="">
      <xdr:nvGraphicFramePr>
        <xdr:cNvPr id="5" name="Chart 4">
          <a:extLst>
            <a:ext uri="{FF2B5EF4-FFF2-40B4-BE49-F238E27FC236}">
              <a16:creationId xmlns:a16="http://schemas.microsoft.com/office/drawing/2014/main" id="{6B11EDAE-D593-4F90-B5F3-E5EE85F2D7CD}"/>
            </a:ext>
            <a:ext uri="{C183D7F6-B498-43B3-948B-1728B52AA6E4}">
              <adec:decorative xmlns:adec="http://schemas.microsoft.com/office/drawing/2017/decorative" val="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2</xdr:col>
      <xdr:colOff>1208296</xdr:colOff>
      <xdr:row>3</xdr:row>
      <xdr:rowOff>163557</xdr:rowOff>
    </xdr:to>
    <xdr:pic>
      <xdr:nvPicPr>
        <xdr:cNvPr id="3" name="Picture 2" descr="image of the Ofgem logo" title="Ofgem logo">
          <a:extLst>
            <a:ext uri="{FF2B5EF4-FFF2-40B4-BE49-F238E27FC236}">
              <a16:creationId xmlns:a16="http://schemas.microsoft.com/office/drawing/2014/main" id="{3B2DF289-C7C7-404D-95F9-7EED6C028B3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3084721" cy="706482"/>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1</xdr:colOff>
      <xdr:row>11</xdr:row>
      <xdr:rowOff>168275</xdr:rowOff>
    </xdr:from>
    <xdr:to>
      <xdr:col>7</xdr:col>
      <xdr:colOff>31576</xdr:colOff>
      <xdr:row>31</xdr:row>
      <xdr:rowOff>145600</xdr:rowOff>
    </xdr:to>
    <xdr:graphicFrame macro="">
      <xdr:nvGraphicFramePr>
        <xdr:cNvPr id="2" name="Chart 1">
          <a:extLst>
            <a:ext uri="{FF2B5EF4-FFF2-40B4-BE49-F238E27FC236}">
              <a16:creationId xmlns:a16="http://schemas.microsoft.com/office/drawing/2014/main" id="{83110237-7991-4C0B-9911-011D3B74CD93}"/>
            </a:ext>
            <a:ext uri="{C183D7F6-B498-43B3-948B-1728B52AA6E4}">
              <adec:decorative xmlns:adec="http://schemas.microsoft.com/office/drawing/2017/decorative" val="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3</xdr:col>
      <xdr:colOff>351046</xdr:colOff>
      <xdr:row>3</xdr:row>
      <xdr:rowOff>163557</xdr:rowOff>
    </xdr:to>
    <xdr:pic>
      <xdr:nvPicPr>
        <xdr:cNvPr id="3" name="Picture 2" descr="image of the Ofgem logo" title="Ofgem logo">
          <a:extLst>
            <a:ext uri="{FF2B5EF4-FFF2-40B4-BE49-F238E27FC236}">
              <a16:creationId xmlns:a16="http://schemas.microsoft.com/office/drawing/2014/main" id="{15CB8B01-F686-4B37-9D9F-E990D99DC94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3084721" cy="706482"/>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6B62AD-910C-4AA8-A945-3E8210643534}">
  <sheetPr>
    <pageSetUpPr autoPageBreaks="0"/>
  </sheetPr>
  <dimension ref="B10:P74"/>
  <sheetViews>
    <sheetView showGridLines="0" tabSelected="1" zoomScaleNormal="100" workbookViewId="0"/>
  </sheetViews>
  <sheetFormatPr defaultRowHeight="14.25"/>
  <cols>
    <col min="1" max="1" width="2.265625" customWidth="1"/>
    <col min="2" max="2" width="55.86328125" customWidth="1"/>
    <col min="3" max="3" width="16.86328125" customWidth="1"/>
    <col min="4" max="4" width="26.86328125" customWidth="1"/>
    <col min="5" max="9" width="8.73046875" customWidth="1"/>
  </cols>
  <sheetData>
    <row r="10" spans="2:16">
      <c r="B10" s="2"/>
    </row>
    <row r="11" spans="2:16" ht="21">
      <c r="B11" s="22" t="s">
        <v>0</v>
      </c>
      <c r="C11" s="4"/>
      <c r="D11" s="4"/>
      <c r="E11" s="3"/>
      <c r="F11" s="3"/>
      <c r="G11" s="3"/>
      <c r="H11" s="3"/>
      <c r="I11" s="3"/>
      <c r="J11" s="3"/>
      <c r="K11" s="3"/>
      <c r="L11" s="3"/>
      <c r="M11" s="3"/>
      <c r="N11" s="3"/>
      <c r="O11" s="3"/>
      <c r="P11" s="3"/>
    </row>
    <row r="12" spans="2:16" ht="21">
      <c r="B12" s="22" t="s">
        <v>1</v>
      </c>
      <c r="C12" s="10"/>
      <c r="D12" s="10"/>
    </row>
    <row r="13" spans="2:16" ht="15.75">
      <c r="B13" s="25"/>
      <c r="C13" s="5"/>
      <c r="D13" s="5"/>
    </row>
    <row r="14" spans="2:16" ht="15.75">
      <c r="B14" s="25"/>
      <c r="C14" s="5"/>
      <c r="D14" s="5"/>
    </row>
    <row r="15" spans="2:16" ht="14.65" customHeight="1">
      <c r="B15" s="24" t="s">
        <v>2</v>
      </c>
      <c r="C15" s="21"/>
      <c r="D15" s="21"/>
    </row>
    <row r="16" spans="2:16" ht="15" customHeight="1">
      <c r="B16" s="24" t="s">
        <v>3</v>
      </c>
      <c r="C16" s="21"/>
      <c r="D16" s="21"/>
    </row>
    <row r="17" spans="2:4" ht="15.75">
      <c r="B17" s="25"/>
    </row>
    <row r="18" spans="2:4" ht="15.75">
      <c r="B18" s="27" t="s">
        <v>4</v>
      </c>
      <c r="C18" s="5"/>
      <c r="D18" s="5"/>
    </row>
    <row r="19" spans="2:4" ht="15.75">
      <c r="B19" s="27"/>
      <c r="C19" s="5"/>
      <c r="D19" s="5"/>
    </row>
    <row r="20" spans="2:4" ht="15.75">
      <c r="B20" s="26" t="s">
        <v>5</v>
      </c>
      <c r="C20" s="5"/>
      <c r="D20" s="5"/>
    </row>
    <row r="21" spans="2:4" ht="15.75">
      <c r="B21" s="25"/>
    </row>
    <row r="22" spans="2:4" ht="15.75">
      <c r="B22" s="27" t="s">
        <v>6</v>
      </c>
      <c r="C22" s="5"/>
      <c r="D22" s="5"/>
    </row>
    <row r="23" spans="2:4" ht="15.75">
      <c r="B23" s="26" t="s">
        <v>7</v>
      </c>
      <c r="C23" s="5"/>
      <c r="D23" s="5"/>
    </row>
    <row r="24" spans="2:4" ht="15.75">
      <c r="B24" s="26" t="s">
        <v>8</v>
      </c>
      <c r="C24" s="5"/>
      <c r="D24" s="5"/>
    </row>
    <row r="25" spans="2:4" ht="15.75">
      <c r="B25" s="26" t="s">
        <v>9</v>
      </c>
      <c r="C25" s="5"/>
      <c r="D25" s="5"/>
    </row>
    <row r="26" spans="2:4" ht="15.75">
      <c r="B26" s="26" t="s">
        <v>10</v>
      </c>
      <c r="C26" s="5"/>
      <c r="D26" s="5"/>
    </row>
    <row r="27" spans="2:4" ht="15.75">
      <c r="B27" s="26"/>
      <c r="C27" s="5"/>
      <c r="D27" s="5"/>
    </row>
    <row r="28" spans="2:4" ht="15.75">
      <c r="B28" s="27" t="s">
        <v>11</v>
      </c>
      <c r="C28" s="5"/>
      <c r="D28" s="5"/>
    </row>
    <row r="29" spans="2:4" ht="15.75">
      <c r="B29" s="25" t="s">
        <v>12</v>
      </c>
      <c r="C29" s="5"/>
      <c r="D29" s="5"/>
    </row>
    <row r="30" spans="2:4" ht="15.75">
      <c r="B30" s="25"/>
      <c r="C30" s="5"/>
      <c r="D30" s="5"/>
    </row>
    <row r="31" spans="2:4" ht="15.75">
      <c r="B31" s="27" t="s">
        <v>13</v>
      </c>
      <c r="C31" s="5"/>
      <c r="D31" s="5"/>
    </row>
    <row r="32" spans="2:4" ht="15.75">
      <c r="B32" s="26" t="s">
        <v>14</v>
      </c>
      <c r="C32" s="5"/>
      <c r="D32" s="5"/>
    </row>
    <row r="33" spans="2:5" ht="15.75">
      <c r="B33" s="26" t="s">
        <v>15</v>
      </c>
      <c r="C33" s="5"/>
      <c r="D33" s="5"/>
    </row>
    <row r="34" spans="2:5" ht="15.75">
      <c r="B34" s="26" t="s">
        <v>16</v>
      </c>
      <c r="C34" s="25"/>
      <c r="D34" s="25"/>
      <c r="E34" s="25"/>
    </row>
    <row r="35" spans="2:5" ht="15.75">
      <c r="B35" s="26" t="s">
        <v>17</v>
      </c>
      <c r="C35" s="25"/>
      <c r="D35" s="25"/>
      <c r="E35" s="25"/>
    </row>
    <row r="36" spans="2:5" ht="15.75">
      <c r="B36" s="26" t="s">
        <v>18</v>
      </c>
      <c r="C36" s="25"/>
      <c r="D36" s="25"/>
      <c r="E36" s="25"/>
    </row>
    <row r="37" spans="2:5" ht="15.75">
      <c r="B37" s="26" t="s">
        <v>19</v>
      </c>
      <c r="C37" s="25"/>
      <c r="D37" s="25"/>
      <c r="E37" s="60"/>
    </row>
    <row r="38" spans="2:5" ht="15.75">
      <c r="B38" s="26" t="s">
        <v>20</v>
      </c>
      <c r="C38" s="25"/>
      <c r="D38" s="25"/>
      <c r="E38" s="60"/>
    </row>
    <row r="39" spans="2:5" ht="15.75">
      <c r="B39" s="26" t="s">
        <v>21</v>
      </c>
      <c r="C39" s="25"/>
      <c r="D39" s="25"/>
      <c r="E39" s="25"/>
    </row>
    <row r="40" spans="2:5" ht="15.75">
      <c r="B40" s="26" t="s">
        <v>22</v>
      </c>
      <c r="C40" s="25"/>
      <c r="D40" s="25"/>
      <c r="E40" s="25"/>
    </row>
    <row r="41" spans="2:5" ht="15.75">
      <c r="B41" s="26" t="s">
        <v>23</v>
      </c>
      <c r="C41" s="25"/>
      <c r="D41" s="25"/>
      <c r="E41" s="25"/>
    </row>
    <row r="42" spans="2:5" ht="15.75">
      <c r="B42" s="26" t="s">
        <v>24</v>
      </c>
      <c r="C42" s="25"/>
      <c r="D42" s="25"/>
      <c r="E42" s="25"/>
    </row>
    <row r="43" spans="2:5" ht="14.65" customHeight="1">
      <c r="B43" s="25"/>
      <c r="C43" s="25"/>
      <c r="D43" s="25"/>
      <c r="E43" s="25"/>
    </row>
    <row r="44" spans="2:5" ht="14.65" customHeight="1">
      <c r="B44" s="27" t="s">
        <v>25</v>
      </c>
      <c r="C44" s="25"/>
      <c r="D44" s="25"/>
      <c r="E44" s="25"/>
    </row>
    <row r="45" spans="2:5" ht="15.75">
      <c r="B45" s="26" t="s">
        <v>26</v>
      </c>
      <c r="C45" s="25"/>
      <c r="D45" s="25"/>
      <c r="E45" s="25"/>
    </row>
    <row r="46" spans="2:5" ht="15.75">
      <c r="B46" s="26" t="s">
        <v>27</v>
      </c>
      <c r="C46" s="25"/>
      <c r="D46" s="25"/>
      <c r="E46" s="25"/>
    </row>
    <row r="47" spans="2:5" ht="15.75">
      <c r="B47" s="26" t="s">
        <v>28</v>
      </c>
      <c r="C47" s="25"/>
      <c r="D47" s="25"/>
      <c r="E47" s="25"/>
    </row>
    <row r="48" spans="2:5" ht="15.75">
      <c r="B48" s="26" t="s">
        <v>29</v>
      </c>
      <c r="C48" s="25"/>
      <c r="D48" s="25"/>
      <c r="E48" s="25"/>
    </row>
    <row r="49" spans="2:5" ht="15.75">
      <c r="B49" s="26" t="s">
        <v>30</v>
      </c>
      <c r="C49" s="25"/>
      <c r="D49" s="25"/>
      <c r="E49" s="25"/>
    </row>
    <row r="50" spans="2:5" ht="15.75">
      <c r="B50" s="26" t="s">
        <v>31</v>
      </c>
      <c r="C50" s="25"/>
      <c r="D50" s="25"/>
      <c r="E50" s="25"/>
    </row>
    <row r="51" spans="2:5" ht="15.75">
      <c r="B51" s="26" t="s">
        <v>32</v>
      </c>
      <c r="C51" s="25"/>
      <c r="D51" s="25"/>
      <c r="E51" s="25"/>
    </row>
    <row r="52" spans="2:5" ht="15.75">
      <c r="B52" s="26" t="s">
        <v>33</v>
      </c>
      <c r="C52" s="25"/>
      <c r="D52" s="25"/>
      <c r="E52" s="25"/>
    </row>
    <row r="53" spans="2:5" ht="15.75">
      <c r="B53" s="26" t="s">
        <v>34</v>
      </c>
      <c r="C53" s="25"/>
      <c r="D53" s="25"/>
      <c r="E53" s="25"/>
    </row>
    <row r="54" spans="2:5" ht="15.75">
      <c r="B54" s="26" t="s">
        <v>35</v>
      </c>
      <c r="C54" s="25"/>
      <c r="D54" s="25"/>
      <c r="E54" s="25"/>
    </row>
    <row r="55" spans="2:5" ht="15.75">
      <c r="B55" s="26" t="s">
        <v>36</v>
      </c>
      <c r="C55" s="25"/>
      <c r="D55" s="25"/>
      <c r="E55" s="25"/>
    </row>
    <row r="56" spans="2:5" ht="15.75">
      <c r="B56" s="25"/>
      <c r="C56" s="25"/>
      <c r="D56" s="25"/>
      <c r="E56" s="25"/>
    </row>
    <row r="57" spans="2:5" ht="15.75">
      <c r="B57" s="27" t="s">
        <v>37</v>
      </c>
      <c r="C57" s="25"/>
      <c r="D57" s="25"/>
      <c r="E57" s="25"/>
    </row>
    <row r="58" spans="2:5" ht="15.75">
      <c r="B58" s="26" t="s">
        <v>38</v>
      </c>
      <c r="C58" s="25"/>
      <c r="D58" s="25"/>
      <c r="E58" s="25"/>
    </row>
    <row r="59" spans="2:5" ht="15.75">
      <c r="B59" s="26" t="s">
        <v>39</v>
      </c>
      <c r="C59" s="25"/>
      <c r="D59" s="25"/>
      <c r="E59" s="25"/>
    </row>
    <row r="60" spans="2:5" ht="15.75">
      <c r="B60" s="25"/>
      <c r="C60" s="25"/>
      <c r="D60" s="25"/>
      <c r="E60" s="25"/>
    </row>
    <row r="61" spans="2:5" ht="15.75">
      <c r="B61" s="27" t="s">
        <v>40</v>
      </c>
      <c r="C61" s="25"/>
      <c r="D61" s="25"/>
      <c r="E61" s="25"/>
    </row>
    <row r="62" spans="2:5" ht="15.75">
      <c r="B62" s="26" t="s">
        <v>41</v>
      </c>
      <c r="C62" s="25"/>
      <c r="D62" s="25"/>
      <c r="E62" s="25"/>
    </row>
    <row r="63" spans="2:5" ht="15.75">
      <c r="B63" s="26"/>
      <c r="C63" s="25"/>
      <c r="D63" s="25"/>
      <c r="E63" s="25"/>
    </row>
    <row r="64" spans="2:5" ht="15.75">
      <c r="B64" s="27" t="s">
        <v>42</v>
      </c>
      <c r="C64" s="25"/>
      <c r="D64" s="25"/>
      <c r="E64" s="25"/>
    </row>
    <row r="65" spans="2:5" ht="15.75">
      <c r="B65" s="26" t="s">
        <v>43</v>
      </c>
      <c r="C65" s="25"/>
      <c r="D65" s="25"/>
      <c r="E65" s="25"/>
    </row>
    <row r="66" spans="2:5" ht="15.75">
      <c r="B66" s="25"/>
      <c r="C66" s="25"/>
      <c r="D66" s="25"/>
      <c r="E66" s="25"/>
    </row>
    <row r="67" spans="2:5" ht="15.75">
      <c r="B67" s="28" t="s">
        <v>44</v>
      </c>
      <c r="C67" s="28" t="s">
        <v>45</v>
      </c>
      <c r="D67" s="28" t="s">
        <v>46</v>
      </c>
      <c r="E67" s="25"/>
    </row>
    <row r="68" spans="2:5" ht="15.75">
      <c r="B68" s="29" t="s">
        <v>47</v>
      </c>
      <c r="C68" s="155">
        <v>46149</v>
      </c>
      <c r="D68" s="156"/>
      <c r="E68" s="25"/>
    </row>
    <row r="69" spans="2:5" ht="15.75">
      <c r="B69" s="29"/>
      <c r="C69" s="155"/>
      <c r="D69" s="156"/>
      <c r="E69" s="25"/>
    </row>
    <row r="70" spans="2:5" ht="15.75">
      <c r="B70" s="29"/>
      <c r="C70" s="29"/>
      <c r="D70" s="157"/>
      <c r="E70" s="25"/>
    </row>
    <row r="71" spans="2:5" ht="15.75">
      <c r="B71" s="29"/>
      <c r="C71" s="155"/>
      <c r="D71" s="157"/>
      <c r="E71" s="25"/>
    </row>
    <row r="72" spans="2:5" ht="15.75">
      <c r="B72" s="25"/>
      <c r="C72" s="25"/>
      <c r="D72" s="25"/>
      <c r="E72" s="25"/>
    </row>
    <row r="73" spans="2:5" ht="15.75">
      <c r="B73" s="25"/>
      <c r="C73" s="25"/>
      <c r="D73" s="25"/>
      <c r="E73" s="25"/>
    </row>
    <row r="74" spans="2:5" ht="15.75">
      <c r="B74" s="25"/>
      <c r="C74" s="25"/>
      <c r="D74" s="25"/>
      <c r="E74" s="25"/>
    </row>
  </sheetData>
  <phoneticPr fontId="13" type="noConversion"/>
  <hyperlinks>
    <hyperlink ref="B23" location="'Fig 1.1'!A1" display="Figure 1.1: Elements of the WHD scheme in England &amp; Wales" xr:uid="{D3F6A27D-4D65-457B-BAEF-A5C4F605D369}"/>
    <hyperlink ref="B24" location="'Fig 1.2'!A1" display="Figure 1.2: Elements of the WHD scheme in Scotland" xr:uid="{2F03F4EE-92B5-42DB-AE1F-AF4B14C19C28}"/>
    <hyperlink ref="B25" location="'Fig 1.3'!A1" display="Figure 1.3: The WHD scheme budget (England &amp; Wales) – SY12 to SY14" xr:uid="{0B9BCE34-4D5E-47F2-B8D6-77971F9AE96B}"/>
    <hyperlink ref="B32" location="'Fig 3.1'!A1" display="Figure 3.1: Supplier compliance with SY14 obligations - England &amp; Wales" xr:uid="{692F83C7-BD8B-4FC7-8FC4-CF783A3E89A2}"/>
    <hyperlink ref="B33" location="'Fig 3.2'!A1" display="Figure 3.2: Core Group 1 rebates matched in SY14 - England &amp; Wales" xr:uid="{27649DE9-98A8-4D7B-AE72-2C15A4D504B6}"/>
    <hyperlink ref="B34" location="'Fig 3.3'!A1" display="Figure 3.3: Core Group 2 rebates matched in SY14 - England &amp; Wales" xr:uid="{A10F7D9C-209E-4318-A539-E124AB7A1C68}"/>
    <hyperlink ref="B35" location="'Fig 3.4'!A1" display="Figure 3.4: Supplier spend against non-core spending obligations in SY14 - England &amp; Wales" xr:uid="{221A6AE2-C889-46C3-AC3C-17EFBB2A8A5A}"/>
    <hyperlink ref="B36" location="'Fig 3.5'!A1" display="Figure 3.5: Non-core spending non-compliances in SY14- England &amp; Wales" xr:uid="{4DD922E4-25A4-409E-9498-70170908E49E}"/>
    <hyperlink ref="B37" location="'Fig 3.6'!A1" display="Figure 3.6: Proportion of Industry Initiatives spend in households where at least one occupant has significant health problems or a disability in SY14 - England &amp; Wales" xr:uid="{65199FD0-E773-4F2D-A87C-EFD55D55D7D2}"/>
    <hyperlink ref="B39" location="'Fig 3.8'!A1" display="Figure 3.8: Industry Initiatives spending breakdown in SY14 - England &amp; Wales" xr:uid="{67ABA1BB-C326-4623-BED4-5C17504B293C}"/>
    <hyperlink ref="B45" location="'Fig 4.1'!A1" display="Figure 4.1: Supplier compliance with SY14 obligations - Scotland" xr:uid="{FAEEF3B3-F5F5-4308-94B0-6E5656A036AB}"/>
    <hyperlink ref="B46" location="'Fig 4.2'!A1" display="Figure 4.2: Core Group rebates matched in SY14 - Scotland" xr:uid="{6BF469DE-A1B8-449B-B4E1-7E8BB62BADE3}"/>
    <hyperlink ref="B47" location="'Fig 4.3'!A1" display="Figure 4.3: Supplier spend against non-core spending obligations in SY14 - Scotland" xr:uid="{CC0FD8FD-1AE3-43DC-973F-B6CFA90B0E2D}"/>
    <hyperlink ref="B48" location="'Fig 4.4'!A1" display="Figure 4.4: Non-core spending non-compliances in SY14 - Scotland" xr:uid="{B323B434-971E-4358-9DD7-CF8C880357BE}"/>
    <hyperlink ref="B49" location="'Fig 4.5'!A1" display="Figure 4.5: Supplier Broader Group spend against minimum spend in SY14 - Scotland" xr:uid="{FEF25183-92A5-4E49-BCFD-C753F230438F}"/>
    <hyperlink ref="B50" location="'Fig 4.6'!A1" display="Figure 4.6: Broader Group spending non-compliances in SY14 - Scotland" xr:uid="{6E30306E-244D-4C44-9F15-098A64FA03C1}"/>
    <hyperlink ref="B51" location="'Fig 4.7'!A1" display="Figure 4.7: Supplier spend against the Industry Initiatives cap in SY14 - Scotland" xr:uid="{3236BBCE-CCB8-462A-9483-29E9D9808A8F}"/>
    <hyperlink ref="B52" location="'Fig 4.8'!A1" display="Figure 4.8: Consumer support activity figures in SY14 - Scotland" xr:uid="{FF418E74-6590-4CED-8BA6-E46CAC0D2200}"/>
    <hyperlink ref="B53" location="'Fig 4.9'!A1" display="Figure 4.9: Industry Initiatives spending breakdown in SY14 - Scotland" xr:uid="{257ED385-2268-4B58-9503-03506935D676}"/>
    <hyperlink ref="B58" location="'Fig 5.1'!A1" display="Figure 5.1: WHD external audit ratings SY11 to SY14" xr:uid="{DFE87822-983A-4F83-B9AE-2B57557AB256}"/>
    <hyperlink ref="B59" location="'Fig 5.2'!A1" display="Figure 5.2: SY14 audit results" xr:uid="{BCE2BD95-2161-4462-90A8-CA411A7B34DE}"/>
    <hyperlink ref="B62" location="'Fig A1.1'!A1" display="Figure A1: Individual supplier performance " xr:uid="{3D52D29E-4598-4763-A8A5-0C34B7AFC56B}"/>
    <hyperlink ref="B26" location="'Fig 1.4'!A1" display="Figure 1.4: The WHD scheme budget (Scotland) - SY12 to SY14" xr:uid="{4391F97A-C16D-4EAC-858C-D3D9DB23CE06}"/>
    <hyperlink ref="B40" location="'Fig 3.9'!A1" display="Figure 3.9: Individual supplier spend on financial assistance payments in SY14 - England &amp; Wales" xr:uid="{06EA5290-71DF-401B-AD27-22FC304E513A}"/>
    <hyperlink ref="B41" location="'Fig 3.10'!A1" display="Figure 3.10: Individual supplier spend on debt write-off payments in SY14 - England &amp; Wales" xr:uid="{DA0E1443-2BC8-44F1-AFA3-C007644441C7}"/>
    <hyperlink ref="B42" location="'Fig 3.11'!A1" display="Figure 3.11: Individual supplier spend on boiler and heating system replacements in SY14 - England &amp; Wales" xr:uid="{80EA4145-97D6-428E-BCB2-248B5CDDEF76}"/>
    <hyperlink ref="B54" location="'Fig 4.10'!A1" display="Figure 4.10: Individual supplier spend on debt write-off payments in SY14 - Scotland" xr:uid="{32E06CFB-2763-4D2B-AF15-51D76579A63E}"/>
    <hyperlink ref="B55" location="'Fig 4.11'!A1" display="Figure 4.11: Individual supplier spend on boiler and heating system replacements in SY14 - Scotland" xr:uid="{724B2E31-014B-485A-A338-9D7549897BE7}"/>
    <hyperlink ref="B65" location="'Fig A2.1'!A1" display="Figure A2.1: WHD participating electricity suppliers SY14" xr:uid="{1B0DC9CC-A311-45FB-8ADA-E7D6C4CADC9F}"/>
    <hyperlink ref="B38" location="'Fig 3.7'!A1" display="Figure 3.7: Customer support activity figures in SY14 - England &amp; Wales" xr:uid="{1B3F8E79-1B59-4DE0-AC8E-5D75147A176A}"/>
    <hyperlink ref="B20" location="'Scheme Years'!A1" display="Information on scheme years" xr:uid="{F9B6C382-903D-4A2B-A482-565E7B82396F}"/>
  </hyperlinks>
  <pageMargins left="0.7" right="0.7" top="0.75" bottom="0.75" header="0.3" footer="0.3"/>
  <pageSetup paperSize="9" orientation="portrait" r:id="rId1"/>
  <headerFooter>
    <oddHeader>&amp;C&amp;"Aptos"&amp;10&amp;K000000 OFFICIAL&amp;1#_x000D_&amp;"Calibri"&amp;11&amp;K000000&amp;"Calibri"&amp;11&amp;K000000&amp;"Verdana,Regular"&amp;10&amp;K000000Internal Only</oddHeader>
    <oddFooter>&amp;C&amp;"Verdana,Regular"&amp;10&amp;K000000Internal Only_x000D_&amp;1#&amp;"Aptos"&amp;10&amp;K000000 OFFICIAL</oddFooter>
    <evenHeader>&amp;C&amp;"Verdana,Regular"&amp;10&amp;K000000Internal Only</evenHeader>
    <evenFooter>&amp;C&amp;"Verdana,Regular"&amp;10&amp;K000000Internal Only</evenFooter>
    <firstHeader>&amp;C&amp;"Verdana,Regular"&amp;10&amp;K000000Internal Only</firstHeader>
    <firstFooter>&amp;C&amp;"Verdana,Regular"&amp;10&amp;K000000Internal Only</first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02C7AF-4CA3-433B-9FE8-0C680C4A617A}">
  <sheetPr>
    <tabColor theme="5"/>
    <pageSetUpPr autoPageBreaks="0"/>
  </sheetPr>
  <dimension ref="B5:O62"/>
  <sheetViews>
    <sheetView showGridLines="0" zoomScaleNormal="100" workbookViewId="0"/>
  </sheetViews>
  <sheetFormatPr defaultRowHeight="14.25"/>
  <cols>
    <col min="1" max="1" width="2.3984375" customWidth="1"/>
    <col min="2" max="2" width="19.73046875" customWidth="1"/>
    <col min="3" max="3" width="21.59765625" customWidth="1"/>
    <col min="4" max="4" width="20.73046875" customWidth="1"/>
    <col min="5" max="5" width="25.3984375" customWidth="1"/>
    <col min="6" max="6" width="14.73046875" customWidth="1"/>
    <col min="14" max="14" width="14.73046875" customWidth="1"/>
    <col min="15" max="15" width="17.1328125" customWidth="1"/>
    <col min="16" max="16" width="16" customWidth="1"/>
  </cols>
  <sheetData>
    <row r="5" spans="2:15" ht="17.649999999999999">
      <c r="B5" s="12"/>
    </row>
    <row r="6" spans="2:15" ht="15.75">
      <c r="B6" s="25"/>
      <c r="C6" s="25"/>
      <c r="D6" s="25"/>
      <c r="E6" s="25"/>
      <c r="F6" s="25"/>
      <c r="G6" s="25"/>
      <c r="H6" s="25"/>
      <c r="I6" s="25"/>
      <c r="J6" s="25"/>
      <c r="K6" s="25"/>
      <c r="L6" s="25"/>
    </row>
    <row r="7" spans="2:15" ht="18">
      <c r="B7" s="56" t="s">
        <v>17</v>
      </c>
      <c r="C7" s="25"/>
      <c r="D7" s="25"/>
      <c r="E7" s="25"/>
      <c r="F7" s="25"/>
      <c r="G7" s="25"/>
      <c r="H7" s="25"/>
      <c r="I7" s="25"/>
      <c r="J7" s="25"/>
      <c r="K7" s="25"/>
      <c r="L7" s="25"/>
    </row>
    <row r="8" spans="2:15" ht="15.75">
      <c r="B8" s="51"/>
      <c r="C8" s="25"/>
      <c r="D8" s="25"/>
      <c r="E8" s="25"/>
      <c r="F8" s="25"/>
      <c r="G8" s="25"/>
      <c r="H8" s="25"/>
      <c r="I8" s="25"/>
      <c r="J8" s="25"/>
      <c r="K8" s="25"/>
      <c r="L8" s="25"/>
    </row>
    <row r="9" spans="2:15" ht="15.75">
      <c r="B9" s="69" t="s">
        <v>169</v>
      </c>
      <c r="C9" s="25"/>
      <c r="D9" s="25"/>
      <c r="E9" s="25"/>
      <c r="F9" s="25"/>
      <c r="G9" s="25"/>
      <c r="H9" s="25"/>
      <c r="I9" s="25"/>
      <c r="J9" s="25"/>
      <c r="K9" s="25"/>
      <c r="L9" s="25"/>
    </row>
    <row r="10" spans="2:15" ht="14.65" customHeight="1">
      <c r="B10" s="69" t="s">
        <v>170</v>
      </c>
      <c r="C10" s="63"/>
      <c r="D10" s="63"/>
      <c r="E10" s="63"/>
      <c r="F10" s="63"/>
      <c r="G10" s="63"/>
      <c r="H10" s="63"/>
      <c r="I10" s="63"/>
      <c r="J10" s="63"/>
      <c r="K10" s="63"/>
      <c r="L10" s="63"/>
      <c r="M10" s="16"/>
      <c r="N10" s="16"/>
      <c r="O10" s="13"/>
    </row>
    <row r="11" spans="2:15" ht="15.75">
      <c r="B11" s="69" t="s">
        <v>171</v>
      </c>
      <c r="C11" s="63"/>
      <c r="D11" s="63"/>
      <c r="E11" s="63"/>
      <c r="F11" s="63"/>
      <c r="G11" s="63"/>
      <c r="H11" s="63"/>
      <c r="I11" s="63"/>
      <c r="J11" s="63"/>
      <c r="K11" s="63"/>
      <c r="L11" s="63"/>
      <c r="M11" s="16"/>
      <c r="N11" s="16"/>
      <c r="O11" s="13"/>
    </row>
    <row r="12" spans="2:15" ht="15.75">
      <c r="B12" s="25"/>
      <c r="C12" s="25"/>
      <c r="D12" s="25"/>
      <c r="E12" s="25"/>
      <c r="F12" s="25"/>
      <c r="G12" s="25"/>
      <c r="H12" s="25"/>
      <c r="I12" s="25"/>
      <c r="J12" s="25"/>
      <c r="K12" s="25"/>
      <c r="L12" s="25"/>
    </row>
    <row r="13" spans="2:15" ht="15.75">
      <c r="B13" s="25"/>
      <c r="C13" s="25"/>
      <c r="D13" s="25"/>
      <c r="E13" s="25"/>
      <c r="F13" s="25"/>
      <c r="G13" s="25"/>
      <c r="H13" s="25"/>
      <c r="I13" s="25"/>
      <c r="J13" s="25"/>
      <c r="K13" s="25"/>
      <c r="L13" s="25"/>
    </row>
    <row r="14" spans="2:15" ht="15.75">
      <c r="B14" s="25"/>
      <c r="C14" s="25"/>
      <c r="D14" s="25"/>
      <c r="E14" s="25"/>
      <c r="F14" s="25"/>
      <c r="G14" s="25"/>
      <c r="H14" s="25"/>
      <c r="I14" s="25"/>
      <c r="J14" s="25"/>
      <c r="K14" s="25"/>
      <c r="L14" s="25"/>
    </row>
    <row r="15" spans="2:15" ht="15.75">
      <c r="B15" s="25"/>
      <c r="C15" s="25"/>
      <c r="D15" s="25"/>
      <c r="E15" s="25"/>
      <c r="F15" s="25"/>
      <c r="G15" s="25"/>
      <c r="H15" s="25"/>
      <c r="I15" s="25"/>
      <c r="J15" s="25"/>
      <c r="K15" s="25"/>
      <c r="L15" s="25"/>
    </row>
    <row r="16" spans="2:15" ht="15.75">
      <c r="B16" s="25"/>
      <c r="C16" s="25"/>
      <c r="D16" s="25"/>
      <c r="E16" s="25"/>
      <c r="F16" s="25"/>
      <c r="G16" s="25"/>
      <c r="H16" s="25"/>
      <c r="I16" s="25"/>
      <c r="J16" s="25"/>
      <c r="K16" s="25"/>
      <c r="L16" s="25"/>
    </row>
    <row r="17" spans="2:12" ht="15.75">
      <c r="B17" s="25"/>
      <c r="C17" s="25"/>
      <c r="D17" s="25"/>
      <c r="E17" s="25"/>
      <c r="F17" s="25"/>
      <c r="G17" s="25"/>
      <c r="H17" s="25"/>
      <c r="I17" s="25"/>
      <c r="J17" s="25"/>
      <c r="K17" s="25"/>
      <c r="L17" s="25"/>
    </row>
    <row r="18" spans="2:12" ht="15.75">
      <c r="B18" s="25"/>
      <c r="C18" s="25"/>
      <c r="D18" s="25"/>
      <c r="E18" s="25"/>
      <c r="F18" s="25"/>
      <c r="G18" s="25"/>
      <c r="H18" s="25"/>
      <c r="I18" s="25"/>
      <c r="J18" s="25"/>
      <c r="K18" s="25"/>
      <c r="L18" s="25"/>
    </row>
    <row r="19" spans="2:12" ht="15.75">
      <c r="B19" s="25"/>
      <c r="C19" s="25"/>
      <c r="D19" s="25"/>
      <c r="E19" s="25"/>
      <c r="F19" s="25"/>
      <c r="G19" s="25"/>
      <c r="H19" s="25"/>
      <c r="I19" s="25"/>
      <c r="J19" s="25"/>
      <c r="K19" s="25"/>
      <c r="L19" s="25"/>
    </row>
    <row r="20" spans="2:12" ht="15.75">
      <c r="B20" s="25"/>
      <c r="C20" s="25"/>
      <c r="D20" s="25"/>
      <c r="E20" s="25"/>
      <c r="F20" s="25"/>
      <c r="G20" s="25"/>
      <c r="H20" s="25"/>
      <c r="I20" s="25"/>
      <c r="J20" s="25"/>
      <c r="K20" s="25"/>
      <c r="L20" s="25"/>
    </row>
    <row r="21" spans="2:12" ht="15.75">
      <c r="B21" s="25"/>
      <c r="C21" s="25"/>
      <c r="D21" s="25"/>
      <c r="E21" s="25"/>
      <c r="F21" s="25"/>
      <c r="G21" s="25"/>
      <c r="H21" s="25"/>
      <c r="I21" s="25"/>
      <c r="J21" s="25"/>
      <c r="K21" s="25"/>
      <c r="L21" s="25"/>
    </row>
    <row r="22" spans="2:12" ht="15.75">
      <c r="B22" s="25"/>
      <c r="C22" s="25"/>
      <c r="D22" s="25"/>
      <c r="E22" s="25"/>
      <c r="F22" s="25"/>
      <c r="G22" s="25"/>
      <c r="H22" s="25"/>
      <c r="I22" s="25"/>
      <c r="J22" s="25"/>
      <c r="K22" s="25"/>
      <c r="L22" s="25"/>
    </row>
    <row r="23" spans="2:12" ht="15.75">
      <c r="B23" s="25"/>
      <c r="C23" s="25"/>
      <c r="D23" s="25"/>
      <c r="E23" s="25"/>
      <c r="F23" s="25"/>
      <c r="G23" s="25"/>
      <c r="H23" s="25"/>
      <c r="I23" s="25"/>
      <c r="J23" s="25"/>
      <c r="K23" s="25"/>
      <c r="L23" s="25"/>
    </row>
    <row r="24" spans="2:12" ht="15.75">
      <c r="B24" s="25"/>
      <c r="C24" s="25"/>
      <c r="D24" s="25"/>
      <c r="E24" s="25"/>
      <c r="F24" s="25"/>
      <c r="G24" s="25"/>
      <c r="H24" s="25"/>
      <c r="I24" s="25"/>
      <c r="J24" s="25"/>
      <c r="K24" s="25"/>
      <c r="L24" s="25"/>
    </row>
    <row r="25" spans="2:12" ht="15.75">
      <c r="B25" s="25"/>
      <c r="C25" s="25"/>
      <c r="D25" s="25"/>
      <c r="E25" s="25"/>
      <c r="F25" s="25"/>
      <c r="G25" s="25"/>
      <c r="H25" s="25"/>
      <c r="I25" s="25"/>
      <c r="J25" s="25"/>
      <c r="K25" s="25"/>
      <c r="L25" s="25"/>
    </row>
    <row r="26" spans="2:12" ht="15.75">
      <c r="B26" s="25"/>
      <c r="C26" s="25"/>
      <c r="D26" s="25"/>
      <c r="E26" s="25"/>
      <c r="F26" s="25"/>
      <c r="G26" s="25"/>
      <c r="H26" s="25"/>
      <c r="I26" s="25"/>
      <c r="J26" s="25"/>
      <c r="K26" s="25"/>
      <c r="L26" s="25"/>
    </row>
    <row r="27" spans="2:12" ht="15.75">
      <c r="B27" s="25"/>
      <c r="C27" s="25"/>
      <c r="D27" s="25"/>
      <c r="E27" s="25"/>
      <c r="F27" s="25"/>
      <c r="G27" s="25"/>
      <c r="H27" s="25"/>
      <c r="I27" s="25"/>
      <c r="J27" s="25"/>
      <c r="K27" s="25"/>
      <c r="L27" s="25"/>
    </row>
    <row r="28" spans="2:12" ht="15.75">
      <c r="B28" s="25"/>
      <c r="C28" s="25"/>
      <c r="D28" s="25"/>
      <c r="E28" s="25"/>
      <c r="F28" s="25"/>
      <c r="G28" s="25"/>
      <c r="H28" s="25"/>
      <c r="I28" s="25"/>
      <c r="J28" s="25"/>
      <c r="K28" s="25"/>
      <c r="L28" s="25"/>
    </row>
    <row r="29" spans="2:12" ht="15.75">
      <c r="B29" s="25"/>
      <c r="C29" s="25"/>
      <c r="D29" s="25"/>
      <c r="E29" s="25"/>
      <c r="F29" s="25"/>
      <c r="G29" s="25"/>
      <c r="H29" s="25"/>
      <c r="I29" s="25"/>
      <c r="J29" s="25"/>
      <c r="K29" s="25"/>
      <c r="L29" s="25"/>
    </row>
    <row r="30" spans="2:12" ht="15.75">
      <c r="B30" s="25"/>
      <c r="C30" s="25"/>
      <c r="D30" s="25"/>
      <c r="E30" s="25"/>
      <c r="F30" s="25"/>
      <c r="G30" s="25"/>
      <c r="H30" s="25"/>
      <c r="I30" s="25"/>
      <c r="J30" s="25"/>
      <c r="K30" s="25"/>
      <c r="L30" s="25"/>
    </row>
    <row r="31" spans="2:12" ht="15.75">
      <c r="B31" s="25"/>
      <c r="C31" s="25"/>
      <c r="D31" s="25"/>
      <c r="E31" s="25"/>
      <c r="F31" s="25"/>
      <c r="G31" s="25"/>
      <c r="H31" s="25"/>
      <c r="I31" s="25"/>
      <c r="J31" s="25"/>
      <c r="K31" s="25"/>
      <c r="L31" s="25"/>
    </row>
    <row r="32" spans="2:12" ht="15.75">
      <c r="B32" s="25"/>
      <c r="C32" s="25"/>
      <c r="D32" s="25"/>
      <c r="E32" s="25"/>
      <c r="F32" s="25"/>
      <c r="G32" s="25"/>
      <c r="H32" s="25"/>
      <c r="I32" s="25"/>
      <c r="J32" s="25"/>
      <c r="K32" s="25"/>
      <c r="L32" s="25"/>
    </row>
    <row r="33" spans="2:12" ht="15.75">
      <c r="B33" s="25"/>
      <c r="C33" s="25"/>
      <c r="D33" s="25"/>
      <c r="E33" s="25"/>
      <c r="F33" s="25"/>
      <c r="G33" s="25"/>
      <c r="H33" s="25"/>
      <c r="I33" s="25"/>
      <c r="J33" s="25"/>
      <c r="K33" s="25"/>
      <c r="L33" s="25"/>
    </row>
    <row r="34" spans="2:12" ht="15.75">
      <c r="B34" s="25"/>
      <c r="C34" s="25"/>
      <c r="D34" s="25"/>
      <c r="E34" s="25"/>
      <c r="F34" s="25"/>
      <c r="G34" s="25"/>
      <c r="H34" s="25"/>
      <c r="I34" s="25"/>
      <c r="J34" s="25"/>
      <c r="K34" s="25"/>
      <c r="L34" s="25"/>
    </row>
    <row r="35" spans="2:12" ht="15.75">
      <c r="B35" s="25"/>
      <c r="C35" s="25"/>
      <c r="D35" s="25"/>
      <c r="E35" s="25"/>
      <c r="F35" s="25"/>
      <c r="G35" s="25"/>
      <c r="H35" s="25"/>
      <c r="I35" s="25"/>
      <c r="J35" s="25"/>
      <c r="K35" s="25"/>
      <c r="L35" s="25"/>
    </row>
    <row r="36" spans="2:12" ht="15.75">
      <c r="B36" s="25"/>
      <c r="C36" s="25"/>
      <c r="D36" s="25"/>
      <c r="E36" s="25"/>
      <c r="F36" s="25"/>
      <c r="G36" s="25"/>
      <c r="H36" s="25"/>
      <c r="I36" s="25"/>
      <c r="J36" s="25"/>
      <c r="K36" s="25"/>
      <c r="L36" s="25"/>
    </row>
    <row r="37" spans="2:12" ht="31.5">
      <c r="B37" s="70" t="s">
        <v>137</v>
      </c>
      <c r="C37" s="71" t="s">
        <v>172</v>
      </c>
      <c r="D37" s="71" t="s">
        <v>173</v>
      </c>
      <c r="E37" s="72" t="s">
        <v>174</v>
      </c>
      <c r="F37" s="25"/>
      <c r="G37" s="25"/>
      <c r="H37" s="25"/>
      <c r="I37" s="25"/>
      <c r="J37" s="25"/>
      <c r="K37" s="25"/>
      <c r="L37" s="25"/>
    </row>
    <row r="38" spans="2:12" ht="15.75">
      <c r="B38" s="64"/>
      <c r="C38" s="64"/>
      <c r="D38" s="65">
        <v>1</v>
      </c>
      <c r="E38" s="65">
        <v>1.05</v>
      </c>
      <c r="F38" s="66" t="s">
        <v>175</v>
      </c>
      <c r="G38" s="25"/>
      <c r="H38" s="25"/>
      <c r="I38" s="25"/>
      <c r="J38" s="25"/>
      <c r="K38" s="25"/>
      <c r="L38" s="25"/>
    </row>
    <row r="39" spans="2:12" ht="15.75">
      <c r="B39" s="67" t="s">
        <v>140</v>
      </c>
      <c r="C39" s="68">
        <v>1.0315538025671487</v>
      </c>
      <c r="D39" s="65">
        <v>1</v>
      </c>
      <c r="E39" s="65">
        <v>1.05</v>
      </c>
      <c r="F39" s="25"/>
      <c r="G39" s="25"/>
      <c r="H39" s="25"/>
      <c r="I39" s="25"/>
      <c r="J39" s="25"/>
      <c r="K39" s="25"/>
      <c r="L39" s="25"/>
    </row>
    <row r="40" spans="2:12" ht="15.75">
      <c r="B40" s="67" t="s">
        <v>141</v>
      </c>
      <c r="C40" s="68">
        <v>1.0000283183546739</v>
      </c>
      <c r="D40" s="65">
        <v>1</v>
      </c>
      <c r="E40" s="65">
        <v>1.05</v>
      </c>
      <c r="F40" s="25"/>
      <c r="G40" s="25"/>
      <c r="H40" s="25"/>
      <c r="I40" s="25"/>
      <c r="J40" s="25"/>
      <c r="K40" s="25"/>
      <c r="L40" s="25"/>
    </row>
    <row r="41" spans="2:12" ht="15.75">
      <c r="B41" s="67" t="s">
        <v>142</v>
      </c>
      <c r="C41" s="68">
        <v>1</v>
      </c>
      <c r="D41" s="65">
        <v>1</v>
      </c>
      <c r="E41" s="65">
        <v>1.05</v>
      </c>
      <c r="F41" s="25"/>
      <c r="G41" s="25"/>
      <c r="H41" s="25"/>
      <c r="I41" s="25"/>
      <c r="J41" s="25"/>
      <c r="K41" s="25"/>
      <c r="L41" s="25"/>
    </row>
    <row r="42" spans="2:12" ht="15.75">
      <c r="B42" s="67" t="s">
        <v>143</v>
      </c>
      <c r="C42" s="68">
        <v>1</v>
      </c>
      <c r="D42" s="65">
        <v>1</v>
      </c>
      <c r="E42" s="65">
        <v>1.05</v>
      </c>
      <c r="F42" s="25"/>
      <c r="G42" s="25"/>
      <c r="H42" s="25"/>
      <c r="I42" s="25"/>
      <c r="J42" s="25"/>
      <c r="K42" s="25"/>
      <c r="L42" s="25"/>
    </row>
    <row r="43" spans="2:12" ht="15.75">
      <c r="B43" s="67" t="s">
        <v>176</v>
      </c>
      <c r="C43" s="68">
        <v>1.0133730540270982</v>
      </c>
      <c r="D43" s="65">
        <v>1</v>
      </c>
      <c r="E43" s="65">
        <v>1.05</v>
      </c>
      <c r="F43" s="25"/>
      <c r="G43" s="25"/>
      <c r="H43" s="25"/>
      <c r="I43" s="25"/>
      <c r="J43" s="25"/>
      <c r="K43" s="25"/>
      <c r="L43" s="25"/>
    </row>
    <row r="44" spans="2:12" ht="15.75">
      <c r="B44" s="67" t="s">
        <v>145</v>
      </c>
      <c r="C44" s="68">
        <v>1.0000030513562177</v>
      </c>
      <c r="D44" s="65">
        <v>1</v>
      </c>
      <c r="E44" s="65">
        <v>1.05</v>
      </c>
      <c r="F44" s="25"/>
      <c r="G44" s="25"/>
      <c r="H44" s="25"/>
      <c r="I44" s="25"/>
      <c r="J44" s="25"/>
      <c r="K44" s="25"/>
      <c r="L44" s="25"/>
    </row>
    <row r="45" spans="2:12" ht="15.75">
      <c r="B45" s="67" t="s">
        <v>146</v>
      </c>
      <c r="C45" s="68">
        <v>0.99112362708438428</v>
      </c>
      <c r="D45" s="65">
        <v>1</v>
      </c>
      <c r="E45" s="65">
        <v>1.05</v>
      </c>
      <c r="F45" s="25"/>
      <c r="G45" s="25"/>
      <c r="H45" s="25"/>
      <c r="I45" s="25"/>
      <c r="J45" s="25"/>
      <c r="K45" s="25"/>
      <c r="L45" s="25"/>
    </row>
    <row r="46" spans="2:12" ht="15.75">
      <c r="B46" s="67" t="s">
        <v>147</v>
      </c>
      <c r="C46" s="68">
        <v>0.968586171374611</v>
      </c>
      <c r="D46" s="65">
        <v>1</v>
      </c>
      <c r="E46" s="65">
        <v>1.05</v>
      </c>
      <c r="F46" s="25"/>
      <c r="G46" s="25"/>
      <c r="H46" s="25"/>
      <c r="I46" s="25"/>
      <c r="J46" s="25"/>
      <c r="K46" s="25"/>
      <c r="L46" s="25"/>
    </row>
    <row r="47" spans="2:12" ht="15.75">
      <c r="B47" s="67" t="s">
        <v>148</v>
      </c>
      <c r="C47" s="68">
        <v>1.0060621694827809</v>
      </c>
      <c r="D47" s="65">
        <v>1</v>
      </c>
      <c r="E47" s="65">
        <v>1.05</v>
      </c>
      <c r="F47" s="25"/>
      <c r="G47" s="25"/>
      <c r="H47" s="25"/>
      <c r="I47" s="25"/>
      <c r="J47" s="25"/>
      <c r="K47" s="25"/>
      <c r="L47" s="25"/>
    </row>
    <row r="48" spans="2:12" ht="15.75">
      <c r="B48" s="67" t="s">
        <v>149</v>
      </c>
      <c r="C48" s="68">
        <v>1</v>
      </c>
      <c r="D48" s="65">
        <v>1</v>
      </c>
      <c r="E48" s="65">
        <v>1.05</v>
      </c>
      <c r="F48" s="25"/>
      <c r="G48" s="25"/>
      <c r="H48" s="25"/>
      <c r="I48" s="25"/>
      <c r="J48" s="25"/>
      <c r="K48" s="25"/>
      <c r="L48" s="25"/>
    </row>
    <row r="49" spans="2:12" ht="15.75">
      <c r="B49" s="67" t="s">
        <v>177</v>
      </c>
      <c r="C49" s="68">
        <v>1.0342967300586343</v>
      </c>
      <c r="D49" s="65">
        <v>1</v>
      </c>
      <c r="E49" s="65">
        <v>1.05</v>
      </c>
      <c r="F49" s="25"/>
      <c r="G49" s="25"/>
      <c r="H49" s="25"/>
      <c r="I49" s="25"/>
      <c r="J49" s="25"/>
      <c r="K49" s="25"/>
      <c r="L49" s="25"/>
    </row>
    <row r="50" spans="2:12" ht="15.75">
      <c r="B50" s="67" t="s">
        <v>151</v>
      </c>
      <c r="C50" s="68">
        <v>1.0130822496760057</v>
      </c>
      <c r="D50" s="65">
        <v>1</v>
      </c>
      <c r="E50" s="65">
        <v>1.05</v>
      </c>
      <c r="F50" s="25"/>
      <c r="G50" s="25"/>
      <c r="H50" s="25"/>
      <c r="I50" s="25"/>
      <c r="J50" s="25"/>
      <c r="K50" s="25"/>
      <c r="L50" s="25"/>
    </row>
    <row r="51" spans="2:12" ht="15.75">
      <c r="B51" s="67" t="s">
        <v>152</v>
      </c>
      <c r="C51" s="68">
        <v>1.0342967300586343</v>
      </c>
      <c r="D51" s="65">
        <v>1</v>
      </c>
      <c r="E51" s="65">
        <v>1.05</v>
      </c>
      <c r="F51" s="25"/>
      <c r="G51" s="25"/>
      <c r="H51" s="25"/>
      <c r="I51" s="25"/>
      <c r="J51" s="25"/>
      <c r="K51" s="25"/>
      <c r="L51" s="25"/>
    </row>
    <row r="52" spans="2:12" ht="15.75">
      <c r="B52" s="67" t="s">
        <v>153</v>
      </c>
      <c r="C52" s="68">
        <v>1.0369924691773744</v>
      </c>
      <c r="D52" s="65">
        <v>1</v>
      </c>
      <c r="E52" s="65">
        <v>1.05</v>
      </c>
      <c r="F52" s="25"/>
      <c r="G52" s="25"/>
      <c r="H52" s="25"/>
      <c r="I52" s="25"/>
      <c r="J52" s="25"/>
      <c r="K52" s="25"/>
      <c r="L52" s="25"/>
    </row>
    <row r="53" spans="2:12" ht="15.75">
      <c r="B53" s="67" t="s">
        <v>154</v>
      </c>
      <c r="C53" s="68">
        <v>1</v>
      </c>
      <c r="D53" s="65">
        <v>1</v>
      </c>
      <c r="E53" s="65">
        <v>1.05</v>
      </c>
      <c r="F53" s="25"/>
      <c r="G53" s="25"/>
      <c r="H53" s="25"/>
      <c r="I53" s="25"/>
      <c r="J53" s="25"/>
      <c r="K53" s="25"/>
      <c r="L53" s="25"/>
    </row>
    <row r="54" spans="2:12" ht="15.75">
      <c r="B54" s="67" t="s">
        <v>155</v>
      </c>
      <c r="C54" s="68">
        <v>1.0005826771538844</v>
      </c>
      <c r="D54" s="65">
        <v>1</v>
      </c>
      <c r="E54" s="65">
        <v>1.05</v>
      </c>
      <c r="F54" s="25"/>
      <c r="G54" s="25"/>
      <c r="H54" s="25"/>
      <c r="I54" s="25"/>
      <c r="J54" s="25"/>
      <c r="K54" s="25"/>
      <c r="L54" s="25"/>
    </row>
    <row r="55" spans="2:12" ht="15.75">
      <c r="B55" s="67" t="s">
        <v>156</v>
      </c>
      <c r="C55" s="68">
        <v>1.025748698129294</v>
      </c>
      <c r="D55" s="65">
        <v>1</v>
      </c>
      <c r="E55" s="65">
        <v>1.05</v>
      </c>
      <c r="F55" s="25"/>
      <c r="G55" s="25"/>
      <c r="H55" s="25"/>
      <c r="I55" s="25"/>
      <c r="J55" s="25"/>
      <c r="K55" s="25"/>
      <c r="L55" s="25"/>
    </row>
    <row r="56" spans="2:12" ht="15.75">
      <c r="B56" s="67" t="s">
        <v>157</v>
      </c>
      <c r="C56" s="68">
        <v>1</v>
      </c>
      <c r="D56" s="65">
        <v>1</v>
      </c>
      <c r="E56" s="65">
        <v>1.05</v>
      </c>
      <c r="F56" s="25"/>
      <c r="G56" s="25"/>
      <c r="H56" s="25"/>
      <c r="I56" s="25"/>
      <c r="J56" s="25"/>
      <c r="K56" s="25"/>
      <c r="L56" s="25"/>
    </row>
    <row r="57" spans="2:12" ht="15.75">
      <c r="B57" s="64"/>
      <c r="C57" s="64"/>
      <c r="D57" s="65">
        <v>1</v>
      </c>
      <c r="E57" s="65">
        <v>1.05</v>
      </c>
      <c r="F57" s="66" t="s">
        <v>175</v>
      </c>
      <c r="G57" s="25"/>
      <c r="H57" s="25"/>
      <c r="I57" s="25"/>
      <c r="J57" s="25"/>
      <c r="K57" s="25"/>
      <c r="L57" s="25"/>
    </row>
    <row r="58" spans="2:12" ht="15.75">
      <c r="B58" s="25"/>
      <c r="C58" s="25"/>
      <c r="D58" s="25"/>
      <c r="E58" s="25"/>
      <c r="F58" s="25"/>
      <c r="G58" s="25"/>
      <c r="H58" s="25"/>
      <c r="I58" s="25"/>
      <c r="J58" s="25"/>
      <c r="K58" s="25"/>
      <c r="L58" s="25"/>
    </row>
    <row r="59" spans="2:12" ht="15.75">
      <c r="B59" s="25"/>
      <c r="C59" s="25"/>
      <c r="D59" s="25"/>
      <c r="E59" s="25"/>
      <c r="F59" s="25"/>
      <c r="G59" s="25"/>
      <c r="H59" s="25"/>
      <c r="I59" s="25"/>
      <c r="J59" s="25"/>
      <c r="K59" s="25"/>
      <c r="L59" s="25"/>
    </row>
    <row r="60" spans="2:12" ht="15.75">
      <c r="B60" s="26" t="s">
        <v>81</v>
      </c>
      <c r="C60" s="25"/>
      <c r="D60" s="25"/>
      <c r="E60" s="25"/>
      <c r="F60" s="25"/>
      <c r="G60" s="25"/>
      <c r="H60" s="25"/>
      <c r="I60" s="25"/>
      <c r="J60" s="25"/>
      <c r="K60" s="25"/>
      <c r="L60" s="25"/>
    </row>
    <row r="61" spans="2:12" ht="15.75">
      <c r="B61" s="25"/>
      <c r="C61" s="25"/>
      <c r="D61" s="25"/>
      <c r="E61" s="25"/>
      <c r="F61" s="25"/>
      <c r="G61" s="25"/>
      <c r="H61" s="25"/>
      <c r="I61" s="25"/>
      <c r="J61" s="25"/>
      <c r="K61" s="25"/>
      <c r="L61" s="25"/>
    </row>
    <row r="62" spans="2:12" ht="15.75">
      <c r="B62" s="25"/>
      <c r="C62" s="25"/>
      <c r="D62" s="25"/>
      <c r="E62" s="25"/>
      <c r="F62" s="25"/>
      <c r="G62" s="25"/>
      <c r="H62" s="25"/>
      <c r="I62" s="25"/>
      <c r="J62" s="25"/>
      <c r="K62" s="25"/>
      <c r="L62" s="25"/>
    </row>
  </sheetData>
  <hyperlinks>
    <hyperlink ref="B60" location="Introduction!A1" display="Return to information tab" xr:uid="{2362D75E-E664-4D08-A61D-9BC736584BA8}"/>
  </hyperlinks>
  <pageMargins left="0.7" right="0.7" top="0.75" bottom="0.75" header="0.3" footer="0.3"/>
  <pageSetup paperSize="9" orientation="portrait" r:id="rId1"/>
  <headerFooter>
    <oddHeader>&amp;C&amp;"Aptos"&amp;10&amp;K000000 OFFICIAL&amp;1#_x000D_&amp;"Calibri"&amp;11&amp;K000000&amp;"Calibri"&amp;11&amp;K000000&amp;"Verdana,Regular"&amp;10&amp;K000000Internal Only</oddHeader>
    <oddFooter>&amp;C&amp;"Verdana,Regular"&amp;10&amp;K000000Internal Only_x000D_&amp;1#&amp;"Aptos"&amp;10&amp;K000000 OFFICIAL</oddFooter>
    <evenHeader>&amp;C&amp;"Verdana,Regular"&amp;10&amp;K000000Internal Only</evenHeader>
    <evenFooter>&amp;C&amp;"Verdana,Regular"&amp;10&amp;K000000Internal Only</evenFooter>
    <firstHeader>&amp;C&amp;"Verdana,Regular"&amp;10&amp;K000000Internal Only</firstHeader>
    <firstFooter>&amp;C&amp;"Verdana,Regular"&amp;10&amp;K000000Internal Only</first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AB3210-FE6A-49C6-B508-8C2BD97FA7DF}">
  <sheetPr>
    <tabColor theme="5"/>
    <pageSetUpPr autoPageBreaks="0"/>
  </sheetPr>
  <dimension ref="B5:O20"/>
  <sheetViews>
    <sheetView showGridLines="0" zoomScaleNormal="100" workbookViewId="0"/>
  </sheetViews>
  <sheetFormatPr defaultRowHeight="14.25"/>
  <cols>
    <col min="1" max="1" width="2.3984375" customWidth="1"/>
    <col min="2" max="2" width="17" customWidth="1"/>
    <col min="3" max="3" width="21.59765625" customWidth="1"/>
    <col min="4" max="4" width="20.73046875" customWidth="1"/>
    <col min="5" max="5" width="25.3984375" customWidth="1"/>
    <col min="6" max="6" width="14.73046875" customWidth="1"/>
    <col min="8" max="8" width="10.86328125" bestFit="1" customWidth="1"/>
    <col min="14" max="14" width="14.73046875" customWidth="1"/>
    <col min="15" max="15" width="17.1328125" customWidth="1"/>
    <col min="16" max="16" width="16" customWidth="1"/>
  </cols>
  <sheetData>
    <row r="5" spans="2:15" ht="15.75">
      <c r="B5" s="30"/>
      <c r="C5" s="25"/>
      <c r="D5" s="25"/>
      <c r="E5" s="25"/>
      <c r="F5" s="25"/>
      <c r="G5" s="25"/>
    </row>
    <row r="6" spans="2:15" ht="15.75">
      <c r="B6" s="25"/>
      <c r="C6" s="25"/>
      <c r="D6" s="25"/>
      <c r="E6" s="25"/>
      <c r="F6" s="25"/>
      <c r="G6" s="25"/>
    </row>
    <row r="7" spans="2:15" ht="18">
      <c r="B7" s="56" t="s">
        <v>178</v>
      </c>
      <c r="C7" s="25"/>
      <c r="D7" s="25"/>
      <c r="E7" s="25"/>
      <c r="F7" s="25"/>
      <c r="G7" s="25"/>
    </row>
    <row r="8" spans="2:15" ht="15.75">
      <c r="B8" s="51"/>
      <c r="C8" s="25"/>
      <c r="D8" s="25"/>
      <c r="E8" s="25"/>
      <c r="F8" s="25"/>
      <c r="G8" s="25"/>
    </row>
    <row r="9" spans="2:15" ht="14.65" customHeight="1">
      <c r="B9" s="73" t="s">
        <v>137</v>
      </c>
      <c r="C9" s="42" t="s">
        <v>179</v>
      </c>
      <c r="D9" s="42" t="s">
        <v>180</v>
      </c>
      <c r="E9" s="42" t="s">
        <v>181</v>
      </c>
      <c r="F9" s="42" t="s">
        <v>182</v>
      </c>
      <c r="G9" s="63"/>
      <c r="H9" s="16"/>
      <c r="I9" s="16"/>
      <c r="J9" s="16"/>
      <c r="K9" s="16"/>
      <c r="L9" s="16"/>
      <c r="M9" s="16"/>
      <c r="N9" s="16"/>
      <c r="O9" s="13"/>
    </row>
    <row r="10" spans="2:15" ht="15.75">
      <c r="B10" s="74" t="s">
        <v>146</v>
      </c>
      <c r="C10" s="75">
        <v>5372.69</v>
      </c>
      <c r="D10" s="75">
        <v>5325</v>
      </c>
      <c r="E10" s="76">
        <v>47.69</v>
      </c>
      <c r="F10" s="77">
        <v>8.9999999999999993E-3</v>
      </c>
      <c r="G10" s="63"/>
      <c r="H10" s="164"/>
      <c r="I10" s="166"/>
      <c r="J10" s="16"/>
      <c r="K10" s="16"/>
      <c r="L10" s="16"/>
      <c r="M10" s="16"/>
      <c r="N10" s="16"/>
      <c r="O10" s="13"/>
    </row>
    <row r="11" spans="2:15" ht="15.75">
      <c r="B11" s="74" t="s">
        <v>147</v>
      </c>
      <c r="C11" s="75">
        <v>103229.06</v>
      </c>
      <c r="D11" s="75">
        <v>99986.240000000005</v>
      </c>
      <c r="E11" s="75">
        <v>3242.82</v>
      </c>
      <c r="F11" s="78">
        <v>3.1E-2</v>
      </c>
      <c r="G11" s="25"/>
      <c r="H11" s="165"/>
      <c r="I11" s="167"/>
    </row>
    <row r="12" spans="2:15" ht="15.75">
      <c r="B12" s="25"/>
      <c r="C12" s="25"/>
      <c r="D12" s="25"/>
      <c r="E12" s="25"/>
      <c r="F12" s="25"/>
      <c r="G12" s="25"/>
    </row>
    <row r="13" spans="2:15" ht="15.75">
      <c r="B13" s="25"/>
      <c r="C13" s="25"/>
      <c r="D13" s="25"/>
      <c r="E13" s="25"/>
      <c r="F13" s="25"/>
      <c r="G13" s="25"/>
    </row>
    <row r="14" spans="2:15" ht="15.75">
      <c r="B14" s="25"/>
      <c r="C14" s="25"/>
      <c r="D14" s="25"/>
      <c r="E14" s="25"/>
      <c r="F14" s="25"/>
      <c r="G14" s="25"/>
    </row>
    <row r="15" spans="2:15" ht="15.75">
      <c r="B15" s="26" t="s">
        <v>81</v>
      </c>
      <c r="C15" s="25"/>
      <c r="D15" s="25"/>
      <c r="E15" s="25"/>
      <c r="F15" s="25"/>
      <c r="G15" s="25"/>
    </row>
    <row r="16" spans="2:15" ht="15.75">
      <c r="B16" s="25"/>
      <c r="C16" s="25"/>
      <c r="D16" s="25"/>
      <c r="E16" s="25"/>
      <c r="F16" s="25"/>
      <c r="G16" s="25"/>
    </row>
    <row r="17" spans="2:7" ht="15.75">
      <c r="B17" s="25"/>
      <c r="C17" s="25"/>
      <c r="D17" s="25"/>
      <c r="E17" s="25"/>
      <c r="F17" s="25"/>
      <c r="G17" s="25"/>
    </row>
    <row r="18" spans="2:7" ht="15.75">
      <c r="B18" s="25"/>
      <c r="C18" s="25"/>
      <c r="D18" s="25"/>
      <c r="E18" s="25"/>
      <c r="F18" s="25"/>
      <c r="G18" s="25"/>
    </row>
    <row r="19" spans="2:7" ht="15.75">
      <c r="B19" s="25"/>
      <c r="C19" s="25"/>
      <c r="D19" s="25"/>
      <c r="E19" s="25"/>
      <c r="F19" s="25"/>
      <c r="G19" s="25"/>
    </row>
    <row r="20" spans="2:7" ht="15.75">
      <c r="B20" s="25"/>
      <c r="C20" s="25"/>
      <c r="D20" s="25"/>
      <c r="E20" s="25"/>
      <c r="F20" s="25"/>
      <c r="G20" s="25"/>
    </row>
  </sheetData>
  <hyperlinks>
    <hyperlink ref="B15" location="Introduction!A1" display="Return to information tab" xr:uid="{7E5FDF70-B608-438B-BC2E-47991726E460}"/>
  </hyperlinks>
  <pageMargins left="0.7" right="0.7" top="0.75" bottom="0.75" header="0.3" footer="0.3"/>
  <pageSetup paperSize="9" orientation="portrait" r:id="rId1"/>
  <headerFooter>
    <oddHeader>&amp;C&amp;"Aptos"&amp;10&amp;K000000 OFFICIAL&amp;1#_x000D_&amp;"Calibri"&amp;11&amp;K000000&amp;"Calibri"&amp;11&amp;K000000&amp;"Verdana,Regular"&amp;10&amp;K000000Internal Only</oddHeader>
    <oddFooter>&amp;C&amp;"Verdana,Regular"&amp;10&amp;K000000Internal Only_x000D_&amp;1#&amp;"Aptos"&amp;10&amp;K000000 OFFICIAL</oddFooter>
    <evenHeader>&amp;C&amp;"Verdana,Regular"&amp;10&amp;K000000Internal Only</evenHeader>
    <evenFooter>&amp;C&amp;"Verdana,Regular"&amp;10&amp;K000000Internal Only</evenFooter>
    <firstHeader>&amp;C&amp;"Verdana,Regular"&amp;10&amp;K000000Internal Only</firstHeader>
    <firstFooter>&amp;C&amp;"Verdana,Regular"&amp;10&amp;K000000Internal Only</first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CC7F5C-A562-4D46-8EF8-C2B9176F47DF}">
  <sheetPr>
    <tabColor theme="5"/>
    <pageSetUpPr autoPageBreaks="0"/>
  </sheetPr>
  <dimension ref="B5:Q66"/>
  <sheetViews>
    <sheetView showGridLines="0" zoomScaleNormal="100" workbookViewId="0"/>
  </sheetViews>
  <sheetFormatPr defaultRowHeight="14.25"/>
  <cols>
    <col min="1" max="1" width="2.3984375" customWidth="1"/>
    <col min="2" max="2" width="26" customWidth="1"/>
    <col min="3" max="4" width="22.59765625" customWidth="1"/>
    <col min="5" max="5" width="18.1328125" customWidth="1"/>
    <col min="6" max="6" width="17.3984375" bestFit="1" customWidth="1"/>
    <col min="7" max="7" width="13.3984375" bestFit="1" customWidth="1"/>
    <col min="8" max="8" width="12.59765625" bestFit="1" customWidth="1"/>
    <col min="9" max="9" width="16.86328125" bestFit="1" customWidth="1"/>
  </cols>
  <sheetData>
    <row r="5" spans="2:17" ht="15.75">
      <c r="B5" s="30"/>
      <c r="C5" s="25"/>
      <c r="D5" s="25"/>
      <c r="E5" s="25"/>
      <c r="F5" s="25"/>
      <c r="G5" s="25"/>
      <c r="H5" s="25"/>
      <c r="I5" s="25"/>
      <c r="J5" s="25"/>
      <c r="K5" s="25"/>
      <c r="L5" s="25"/>
    </row>
    <row r="6" spans="2:17" ht="15.75">
      <c r="B6" s="25"/>
      <c r="C6" s="25"/>
      <c r="D6" s="25"/>
      <c r="E6" s="25"/>
      <c r="F6" s="25"/>
      <c r="G6" s="25"/>
      <c r="H6" s="25"/>
      <c r="I6" s="25"/>
      <c r="J6" s="25"/>
      <c r="K6" s="25"/>
      <c r="L6" s="25"/>
    </row>
    <row r="7" spans="2:17" ht="21" customHeight="1">
      <c r="B7" s="56" t="s">
        <v>19</v>
      </c>
      <c r="C7" s="25"/>
      <c r="D7" s="25"/>
      <c r="E7" s="25"/>
      <c r="F7" s="25"/>
      <c r="G7" s="25"/>
      <c r="H7" s="25"/>
      <c r="I7" s="25"/>
      <c r="J7" s="25"/>
      <c r="K7" s="25"/>
      <c r="L7" s="25"/>
    </row>
    <row r="8" spans="2:17" ht="16.5" customHeight="1">
      <c r="B8" s="51"/>
      <c r="C8" s="25"/>
      <c r="D8" s="25"/>
      <c r="E8" s="25"/>
      <c r="F8" s="25"/>
      <c r="G8" s="25"/>
      <c r="H8" s="25"/>
      <c r="I8" s="25"/>
      <c r="J8" s="25"/>
      <c r="K8" s="25"/>
      <c r="L8" s="25"/>
    </row>
    <row r="9" spans="2:17" ht="16.5" customHeight="1">
      <c r="B9" s="69" t="s">
        <v>183</v>
      </c>
      <c r="C9" s="25"/>
      <c r="D9" s="25"/>
      <c r="E9" s="25"/>
      <c r="F9" s="25"/>
      <c r="G9" s="25"/>
      <c r="H9" s="25"/>
      <c r="I9" s="52"/>
      <c r="J9" s="63"/>
      <c r="K9" s="63"/>
      <c r="L9" s="63"/>
      <c r="M9" s="16"/>
      <c r="N9" s="16"/>
      <c r="O9" s="16"/>
      <c r="P9" s="16"/>
      <c r="Q9" s="16"/>
    </row>
    <row r="10" spans="2:17" ht="15.75">
      <c r="B10" s="69" t="s">
        <v>184</v>
      </c>
      <c r="C10" s="25"/>
      <c r="D10" s="25"/>
      <c r="E10" s="25"/>
      <c r="F10" s="25"/>
      <c r="G10" s="25"/>
      <c r="H10" s="25"/>
      <c r="I10" s="52"/>
      <c r="J10" s="63"/>
      <c r="K10" s="63"/>
      <c r="L10" s="63"/>
      <c r="M10" s="16"/>
      <c r="N10" s="16"/>
      <c r="O10" s="16"/>
      <c r="P10" s="16"/>
      <c r="Q10" s="16"/>
    </row>
    <row r="11" spans="2:17" ht="15.75">
      <c r="B11" s="69" t="s">
        <v>185</v>
      </c>
      <c r="C11" s="25"/>
      <c r="D11" s="25"/>
      <c r="E11" s="25"/>
      <c r="F11" s="25"/>
      <c r="G11" s="25"/>
      <c r="H11" s="25"/>
      <c r="I11" s="25"/>
      <c r="J11" s="25"/>
      <c r="K11" s="25"/>
      <c r="L11" s="25"/>
    </row>
    <row r="12" spans="2:17" ht="15.75">
      <c r="B12" s="25"/>
      <c r="C12" s="25"/>
      <c r="D12" s="25"/>
      <c r="E12" s="25"/>
      <c r="F12" s="25"/>
      <c r="G12" s="25"/>
      <c r="H12" s="25"/>
      <c r="I12" s="25"/>
      <c r="J12" s="25"/>
      <c r="K12" s="25"/>
      <c r="L12" s="25"/>
    </row>
    <row r="13" spans="2:17" ht="15.75">
      <c r="B13" s="25"/>
      <c r="C13" s="25"/>
      <c r="D13" s="25"/>
      <c r="E13" s="25"/>
      <c r="F13" s="25"/>
      <c r="G13" s="25"/>
      <c r="H13" s="25"/>
      <c r="I13" s="25"/>
      <c r="J13" s="25"/>
      <c r="K13" s="25"/>
      <c r="L13" s="25"/>
    </row>
    <row r="14" spans="2:17" ht="15.75">
      <c r="B14" s="25"/>
      <c r="C14" s="25"/>
      <c r="D14" s="25"/>
      <c r="E14" s="25"/>
      <c r="F14" s="60"/>
      <c r="G14" s="25"/>
      <c r="H14" s="25"/>
      <c r="I14" s="25"/>
      <c r="J14" s="25"/>
      <c r="K14" s="25"/>
      <c r="L14" s="25"/>
    </row>
    <row r="15" spans="2:17" ht="15.75">
      <c r="B15" s="25"/>
      <c r="C15" s="25"/>
      <c r="D15" s="25"/>
      <c r="E15" s="25"/>
      <c r="F15" s="25"/>
      <c r="G15" s="25"/>
      <c r="H15" s="25"/>
      <c r="I15" s="25"/>
      <c r="J15" s="25"/>
      <c r="K15" s="25"/>
      <c r="L15" s="25"/>
    </row>
    <row r="16" spans="2:17" ht="15.75">
      <c r="B16" s="25"/>
      <c r="C16" s="25"/>
      <c r="D16" s="25"/>
      <c r="E16" s="25"/>
      <c r="F16" s="60"/>
      <c r="G16" s="25"/>
      <c r="H16" s="25"/>
      <c r="I16" s="25"/>
      <c r="J16" s="25"/>
      <c r="K16" s="25"/>
      <c r="L16" s="25"/>
    </row>
    <row r="17" spans="2:12" ht="15.75">
      <c r="B17" s="25"/>
      <c r="C17" s="25"/>
      <c r="D17" s="25"/>
      <c r="E17" s="25"/>
      <c r="F17" s="60"/>
      <c r="G17" s="25"/>
      <c r="H17" s="25"/>
      <c r="I17" s="25"/>
      <c r="J17" s="25"/>
      <c r="K17" s="25"/>
      <c r="L17" s="25"/>
    </row>
    <row r="18" spans="2:12" ht="15.75">
      <c r="B18" s="25"/>
      <c r="C18" s="25"/>
      <c r="D18" s="25"/>
      <c r="E18" s="25"/>
      <c r="F18" s="60"/>
      <c r="G18" s="25"/>
      <c r="H18" s="25"/>
      <c r="I18" s="25"/>
      <c r="J18" s="25"/>
      <c r="K18" s="25"/>
      <c r="L18" s="25"/>
    </row>
    <row r="19" spans="2:12" ht="15.75">
      <c r="B19" s="25"/>
      <c r="C19" s="25"/>
      <c r="D19" s="25"/>
      <c r="E19" s="25"/>
      <c r="F19" s="25"/>
      <c r="G19" s="25"/>
      <c r="H19" s="25"/>
      <c r="I19" s="25"/>
      <c r="J19" s="25"/>
      <c r="K19" s="25"/>
      <c r="L19" s="25"/>
    </row>
    <row r="20" spans="2:12" ht="15.75">
      <c r="B20" s="25"/>
      <c r="C20" s="25"/>
      <c r="D20" s="25"/>
      <c r="E20" s="25"/>
      <c r="F20" s="25"/>
      <c r="G20" s="25"/>
      <c r="H20" s="25"/>
      <c r="I20" s="25"/>
      <c r="J20" s="25"/>
      <c r="K20" s="25"/>
      <c r="L20" s="25"/>
    </row>
    <row r="21" spans="2:12" ht="15.75">
      <c r="B21" s="25"/>
      <c r="C21" s="25"/>
      <c r="D21" s="25"/>
      <c r="E21" s="25"/>
      <c r="F21" s="25"/>
      <c r="G21" s="25"/>
      <c r="H21" s="25"/>
      <c r="I21" s="25"/>
      <c r="J21" s="25"/>
      <c r="K21" s="25"/>
      <c r="L21" s="25"/>
    </row>
    <row r="22" spans="2:12" ht="15.75">
      <c r="B22" s="25"/>
      <c r="C22" s="25"/>
      <c r="D22" s="25"/>
      <c r="E22" s="25"/>
      <c r="F22" s="25"/>
      <c r="G22" s="25"/>
      <c r="H22" s="25"/>
      <c r="I22" s="25"/>
      <c r="J22" s="25"/>
      <c r="K22" s="25"/>
      <c r="L22" s="25"/>
    </row>
    <row r="23" spans="2:12" ht="15.75">
      <c r="B23" s="25"/>
      <c r="C23" s="25"/>
      <c r="D23" s="25"/>
      <c r="E23" s="25"/>
      <c r="F23" s="25"/>
      <c r="G23" s="25"/>
      <c r="H23" s="25"/>
      <c r="I23" s="25"/>
      <c r="J23" s="25"/>
      <c r="K23" s="25"/>
      <c r="L23" s="25"/>
    </row>
    <row r="24" spans="2:12" ht="15.75">
      <c r="B24" s="25"/>
      <c r="C24" s="25"/>
      <c r="D24" s="25"/>
      <c r="E24" s="25"/>
      <c r="F24" s="25"/>
      <c r="G24" s="25"/>
      <c r="H24" s="25"/>
      <c r="I24" s="25"/>
      <c r="J24" s="25"/>
      <c r="K24" s="25"/>
      <c r="L24" s="25"/>
    </row>
    <row r="25" spans="2:12" ht="15.75">
      <c r="B25" s="25"/>
      <c r="C25" s="25"/>
      <c r="D25" s="25"/>
      <c r="E25" s="25"/>
      <c r="F25" s="25"/>
      <c r="G25" s="25"/>
      <c r="H25" s="25"/>
      <c r="I25" s="25"/>
      <c r="J25" s="25"/>
      <c r="K25" s="25"/>
      <c r="L25" s="25"/>
    </row>
    <row r="26" spans="2:12" ht="15.75">
      <c r="B26" s="25"/>
      <c r="C26" s="25"/>
      <c r="D26" s="25"/>
      <c r="E26" s="25"/>
      <c r="F26" s="25"/>
      <c r="G26" s="25"/>
      <c r="H26" s="25"/>
      <c r="I26" s="25"/>
      <c r="J26" s="25"/>
      <c r="K26" s="25"/>
      <c r="L26" s="25"/>
    </row>
    <row r="27" spans="2:12" ht="15.75">
      <c r="B27" s="25"/>
      <c r="C27" s="25"/>
      <c r="D27" s="25"/>
      <c r="E27" s="25"/>
      <c r="F27" s="25"/>
      <c r="G27" s="25"/>
      <c r="H27" s="25"/>
      <c r="I27" s="25"/>
      <c r="J27" s="25"/>
      <c r="K27" s="25"/>
      <c r="L27" s="25"/>
    </row>
    <row r="28" spans="2:12" ht="15.75">
      <c r="B28" s="25"/>
      <c r="C28" s="25"/>
      <c r="D28" s="25"/>
      <c r="E28" s="25"/>
      <c r="F28" s="25"/>
      <c r="G28" s="25"/>
      <c r="H28" s="25"/>
      <c r="I28" s="25"/>
      <c r="J28" s="25"/>
      <c r="K28" s="25"/>
      <c r="L28" s="25"/>
    </row>
    <row r="29" spans="2:12" ht="15.75">
      <c r="B29" s="25"/>
      <c r="C29" s="25"/>
      <c r="D29" s="25"/>
      <c r="E29" s="25"/>
      <c r="F29" s="25"/>
      <c r="G29" s="25"/>
      <c r="H29" s="25"/>
      <c r="I29" s="25"/>
      <c r="J29" s="25"/>
      <c r="K29" s="25"/>
      <c r="L29" s="25"/>
    </row>
    <row r="30" spans="2:12" ht="15.75">
      <c r="B30" s="25"/>
      <c r="C30" s="25"/>
      <c r="D30" s="25"/>
      <c r="E30" s="25"/>
      <c r="F30" s="25"/>
      <c r="G30" s="25"/>
      <c r="H30" s="25"/>
      <c r="I30" s="25"/>
      <c r="J30" s="25"/>
      <c r="K30" s="25"/>
      <c r="L30" s="25"/>
    </row>
    <row r="31" spans="2:12" ht="15.75">
      <c r="B31" s="25"/>
      <c r="C31" s="25"/>
      <c r="D31" s="25"/>
      <c r="E31" s="25"/>
      <c r="F31" s="25"/>
      <c r="G31" s="25"/>
      <c r="H31" s="25"/>
      <c r="I31" s="25"/>
      <c r="J31" s="25"/>
      <c r="K31" s="25"/>
      <c r="L31" s="25"/>
    </row>
    <row r="32" spans="2:12" ht="15.75">
      <c r="B32" s="25"/>
      <c r="C32" s="25"/>
      <c r="D32" s="25"/>
      <c r="E32" s="25"/>
      <c r="F32" s="25"/>
      <c r="G32" s="25"/>
      <c r="H32" s="25"/>
      <c r="I32" s="25"/>
      <c r="J32" s="25"/>
      <c r="K32" s="25"/>
      <c r="L32" s="25"/>
    </row>
    <row r="33" spans="2:12" ht="15.75">
      <c r="B33" s="25"/>
      <c r="C33" s="25"/>
      <c r="D33" s="25"/>
      <c r="E33" s="25"/>
      <c r="F33" s="25"/>
      <c r="G33" s="25"/>
      <c r="H33" s="25"/>
      <c r="I33" s="25"/>
      <c r="J33" s="25"/>
      <c r="K33" s="25"/>
      <c r="L33" s="25"/>
    </row>
    <row r="34" spans="2:12" ht="15.75">
      <c r="B34" s="25"/>
      <c r="C34" s="25"/>
      <c r="D34" s="25"/>
      <c r="E34" s="25"/>
      <c r="F34" s="25"/>
      <c r="G34" s="25"/>
      <c r="H34" s="25"/>
      <c r="I34" s="25"/>
      <c r="J34" s="25"/>
      <c r="K34" s="25"/>
      <c r="L34" s="25"/>
    </row>
    <row r="35" spans="2:12" ht="15.75">
      <c r="B35" s="25"/>
      <c r="C35" s="25"/>
      <c r="D35" s="25"/>
      <c r="E35" s="25"/>
      <c r="F35" s="25"/>
      <c r="G35" s="25"/>
      <c r="H35" s="25"/>
      <c r="I35" s="25"/>
      <c r="J35" s="25"/>
      <c r="K35" s="25"/>
      <c r="L35" s="25"/>
    </row>
    <row r="36" spans="2:12" ht="15.75">
      <c r="B36" s="80" t="s">
        <v>137</v>
      </c>
      <c r="C36" s="81" t="s">
        <v>186</v>
      </c>
      <c r="D36" s="81" t="s">
        <v>187</v>
      </c>
      <c r="E36" s="25"/>
      <c r="F36" s="25"/>
      <c r="G36" s="25"/>
      <c r="H36" s="25"/>
      <c r="I36" s="25"/>
      <c r="J36" s="25"/>
      <c r="K36" s="25"/>
      <c r="L36" s="25"/>
    </row>
    <row r="37" spans="2:12" ht="15.75">
      <c r="B37" s="67" t="s">
        <v>140</v>
      </c>
      <c r="C37" s="79">
        <v>0.32695619575755253</v>
      </c>
      <c r="D37" s="79">
        <v>0.67304380424244747</v>
      </c>
      <c r="E37" s="168"/>
      <c r="F37" s="25"/>
      <c r="G37" s="25"/>
      <c r="H37" s="25"/>
      <c r="I37" s="25"/>
      <c r="J37" s="25"/>
      <c r="K37" s="25"/>
      <c r="L37" s="25"/>
    </row>
    <row r="38" spans="2:12" ht="15.75">
      <c r="B38" s="67" t="s">
        <v>141</v>
      </c>
      <c r="C38" s="79">
        <v>0.25071977519722549</v>
      </c>
      <c r="D38" s="79">
        <v>0.74928022480277456</v>
      </c>
      <c r="E38" s="169"/>
      <c r="F38" s="25"/>
      <c r="G38" s="25"/>
      <c r="H38" s="25"/>
      <c r="I38" s="25"/>
      <c r="J38" s="25"/>
      <c r="K38" s="25"/>
      <c r="L38" s="25"/>
    </row>
    <row r="39" spans="2:12" ht="15.75">
      <c r="B39" s="67" t="s">
        <v>142</v>
      </c>
      <c r="C39" s="79">
        <v>0.70898120927839459</v>
      </c>
      <c r="D39" s="79">
        <v>0.29101879072160541</v>
      </c>
      <c r="E39" s="169"/>
      <c r="F39" s="25"/>
      <c r="G39" s="25"/>
      <c r="H39" s="25"/>
      <c r="I39" s="25"/>
      <c r="J39" s="25"/>
      <c r="K39" s="25"/>
      <c r="L39" s="25"/>
    </row>
    <row r="40" spans="2:12" ht="15.75">
      <c r="B40" s="67" t="s">
        <v>143</v>
      </c>
      <c r="C40" s="79">
        <v>0.45686127030657814</v>
      </c>
      <c r="D40" s="79">
        <v>0.54313872969342181</v>
      </c>
      <c r="E40" s="169"/>
      <c r="F40" s="25"/>
      <c r="G40" s="25"/>
      <c r="H40" s="25"/>
      <c r="I40" s="25"/>
      <c r="J40" s="25"/>
      <c r="K40" s="25"/>
      <c r="L40" s="25"/>
    </row>
    <row r="41" spans="2:12" ht="15.75">
      <c r="B41" s="67" t="s">
        <v>176</v>
      </c>
      <c r="C41" s="79">
        <v>0.23811712628572662</v>
      </c>
      <c r="D41" s="79">
        <v>0.76188287371427332</v>
      </c>
      <c r="E41" s="169"/>
      <c r="F41" s="25"/>
      <c r="G41" s="25"/>
      <c r="H41" s="25"/>
      <c r="I41" s="25"/>
      <c r="J41" s="25"/>
      <c r="K41" s="25"/>
      <c r="L41" s="25"/>
    </row>
    <row r="42" spans="2:12" ht="15.75">
      <c r="B42" s="67" t="s">
        <v>145</v>
      </c>
      <c r="C42" s="79">
        <v>0.70016522850378249</v>
      </c>
      <c r="D42" s="79">
        <v>0.29983477149621751</v>
      </c>
      <c r="E42" s="169"/>
      <c r="F42" s="25"/>
      <c r="G42" s="25"/>
      <c r="H42" s="25"/>
      <c r="I42" s="25"/>
      <c r="J42" s="25"/>
      <c r="K42" s="25"/>
      <c r="L42" s="25"/>
    </row>
    <row r="43" spans="2:12" ht="15.75">
      <c r="B43" s="67" t="s">
        <v>146</v>
      </c>
      <c r="C43" s="79">
        <v>0.14084507042253522</v>
      </c>
      <c r="D43" s="79">
        <v>0.85915492957746475</v>
      </c>
      <c r="E43" s="169"/>
      <c r="F43" s="25"/>
      <c r="G43" s="25"/>
      <c r="H43" s="25"/>
      <c r="I43" s="25"/>
      <c r="J43" s="25"/>
      <c r="K43" s="25"/>
      <c r="L43" s="25"/>
    </row>
    <row r="44" spans="2:12" ht="15.75">
      <c r="B44" s="67" t="s">
        <v>147</v>
      </c>
      <c r="C44" s="79">
        <v>0</v>
      </c>
      <c r="D44" s="79">
        <v>1</v>
      </c>
      <c r="E44" s="169"/>
      <c r="F44" s="25"/>
      <c r="G44" s="25"/>
      <c r="H44" s="25"/>
      <c r="I44" s="25"/>
      <c r="J44" s="25"/>
      <c r="K44" s="25"/>
      <c r="L44" s="25"/>
    </row>
    <row r="45" spans="2:12" ht="15.75">
      <c r="B45" s="67" t="s">
        <v>148</v>
      </c>
      <c r="C45" s="79">
        <v>0.8222169871794871</v>
      </c>
      <c r="D45" s="79">
        <v>0.1777830128205129</v>
      </c>
      <c r="E45" s="169"/>
      <c r="F45" s="25"/>
      <c r="G45" s="25"/>
      <c r="H45" s="25"/>
      <c r="I45" s="25"/>
      <c r="J45" s="25"/>
      <c r="K45" s="25"/>
      <c r="L45" s="25"/>
    </row>
    <row r="46" spans="2:12" ht="15.75">
      <c r="B46" s="67" t="s">
        <v>149</v>
      </c>
      <c r="C46" s="79">
        <v>0.70957676337051634</v>
      </c>
      <c r="D46" s="79">
        <v>0.29042323662948366</v>
      </c>
      <c r="E46" s="169"/>
      <c r="F46" s="25"/>
      <c r="G46" s="25"/>
      <c r="H46" s="25"/>
      <c r="I46" s="25"/>
      <c r="J46" s="25"/>
      <c r="K46" s="25"/>
      <c r="L46" s="25"/>
    </row>
    <row r="47" spans="2:12" ht="15.75">
      <c r="B47" s="67" t="s">
        <v>177</v>
      </c>
      <c r="C47" s="79">
        <v>0.60058082904658538</v>
      </c>
      <c r="D47" s="79">
        <v>0.39941917095341462</v>
      </c>
      <c r="E47" s="169"/>
      <c r="F47" s="25"/>
      <c r="G47" s="25"/>
      <c r="H47" s="25"/>
      <c r="I47" s="25"/>
      <c r="J47" s="25"/>
      <c r="K47" s="25"/>
      <c r="L47" s="25"/>
    </row>
    <row r="48" spans="2:12" ht="15.75">
      <c r="B48" s="67" t="s">
        <v>151</v>
      </c>
      <c r="C48" s="79">
        <v>0.75361615126729464</v>
      </c>
      <c r="D48" s="79">
        <v>0.24638384873270536</v>
      </c>
      <c r="E48" s="169"/>
      <c r="F48" s="25"/>
      <c r="G48" s="25"/>
      <c r="H48" s="25"/>
      <c r="I48" s="25"/>
      <c r="J48" s="25"/>
      <c r="K48" s="25"/>
      <c r="L48" s="25"/>
    </row>
    <row r="49" spans="2:12" ht="15.75">
      <c r="B49" s="67" t="s">
        <v>152</v>
      </c>
      <c r="C49" s="79">
        <v>0.3461028533354642</v>
      </c>
      <c r="D49" s="79">
        <v>0.6538971466645358</v>
      </c>
      <c r="E49" s="169"/>
      <c r="F49" s="25"/>
      <c r="G49" s="25"/>
      <c r="H49" s="25"/>
      <c r="I49" s="25"/>
      <c r="J49" s="25"/>
      <c r="K49" s="25"/>
      <c r="L49" s="25"/>
    </row>
    <row r="50" spans="2:12" ht="15.75">
      <c r="B50" s="67" t="s">
        <v>153</v>
      </c>
      <c r="C50" s="79">
        <v>0.72706548043614383</v>
      </c>
      <c r="D50" s="79">
        <v>0.27293451956385617</v>
      </c>
      <c r="E50" s="169"/>
      <c r="F50" s="25"/>
      <c r="G50" s="25"/>
      <c r="H50" s="25"/>
      <c r="I50" s="25"/>
      <c r="J50" s="25"/>
      <c r="K50" s="25"/>
      <c r="L50" s="25"/>
    </row>
    <row r="51" spans="2:12" ht="15.75">
      <c r="B51" s="67" t="s">
        <v>154</v>
      </c>
      <c r="C51" s="79">
        <v>0.70925386522238276</v>
      </c>
      <c r="D51" s="79">
        <v>0.29074613477761724</v>
      </c>
      <c r="E51" s="169"/>
      <c r="F51" s="25"/>
      <c r="G51" s="25"/>
      <c r="H51" s="25"/>
      <c r="I51" s="25"/>
      <c r="J51" s="25"/>
      <c r="K51" s="25"/>
      <c r="L51" s="25"/>
    </row>
    <row r="52" spans="2:12" ht="15.75">
      <c r="B52" s="67" t="s">
        <v>155</v>
      </c>
      <c r="C52" s="79">
        <v>0.54124407744219749</v>
      </c>
      <c r="D52" s="79">
        <v>0.45875592255780251</v>
      </c>
      <c r="E52" s="169"/>
      <c r="F52" s="25"/>
      <c r="G52" s="25"/>
      <c r="H52" s="25"/>
      <c r="I52" s="25"/>
      <c r="J52" s="25"/>
      <c r="K52" s="25"/>
      <c r="L52" s="25"/>
    </row>
    <row r="53" spans="2:12" ht="15.75">
      <c r="B53" s="67" t="s">
        <v>156</v>
      </c>
      <c r="C53" s="79">
        <v>0.60127361997065709</v>
      </c>
      <c r="D53" s="79">
        <v>0.39872638002934291</v>
      </c>
      <c r="E53" s="169"/>
      <c r="F53" s="25"/>
      <c r="G53" s="25"/>
      <c r="H53" s="25"/>
      <c r="I53" s="25"/>
      <c r="J53" s="25"/>
      <c r="K53" s="25"/>
      <c r="L53" s="25"/>
    </row>
    <row r="54" spans="2:12" ht="15.75">
      <c r="B54" s="67" t="s">
        <v>157</v>
      </c>
      <c r="C54" s="79">
        <v>0.81636137313762958</v>
      </c>
      <c r="D54" s="79">
        <v>0.18363862686237042</v>
      </c>
      <c r="E54" s="169"/>
      <c r="F54" s="25"/>
      <c r="G54" s="25"/>
      <c r="H54" s="25"/>
      <c r="I54" s="25"/>
      <c r="J54" s="25"/>
      <c r="K54" s="25"/>
      <c r="L54" s="25"/>
    </row>
    <row r="55" spans="2:12" ht="15.75">
      <c r="B55" s="25"/>
      <c r="C55" s="25"/>
      <c r="D55" s="25"/>
      <c r="E55" s="169"/>
      <c r="F55" s="25"/>
      <c r="G55" s="25"/>
      <c r="H55" s="25"/>
      <c r="I55" s="25"/>
      <c r="J55" s="25"/>
      <c r="K55" s="25"/>
      <c r="L55" s="25"/>
    </row>
    <row r="56" spans="2:12" ht="15.75">
      <c r="B56" s="26" t="s">
        <v>81</v>
      </c>
      <c r="C56" s="25"/>
      <c r="D56" s="25"/>
      <c r="E56" s="25"/>
      <c r="F56" s="25"/>
      <c r="G56" s="25"/>
      <c r="H56" s="25"/>
      <c r="I56" s="25"/>
      <c r="J56" s="25"/>
      <c r="K56" s="25"/>
      <c r="L56" s="25"/>
    </row>
    <row r="57" spans="2:12" ht="15.75">
      <c r="B57" s="25"/>
      <c r="C57" s="25"/>
      <c r="D57" s="25"/>
      <c r="E57" s="25"/>
      <c r="F57" s="25"/>
      <c r="G57" s="25"/>
      <c r="H57" s="25"/>
      <c r="I57" s="25"/>
      <c r="J57" s="25"/>
      <c r="K57" s="25"/>
      <c r="L57" s="25"/>
    </row>
    <row r="58" spans="2:12" ht="15.75">
      <c r="B58" s="25"/>
      <c r="C58" s="25"/>
      <c r="D58" s="25"/>
      <c r="E58" s="25"/>
      <c r="F58" s="25"/>
      <c r="G58" s="25"/>
      <c r="H58" s="25"/>
      <c r="I58" s="25"/>
      <c r="J58" s="25"/>
      <c r="K58" s="25"/>
      <c r="L58" s="25"/>
    </row>
    <row r="59" spans="2:12" ht="15.75">
      <c r="B59" s="25"/>
      <c r="C59" s="25"/>
      <c r="D59" s="25"/>
      <c r="E59" s="25"/>
      <c r="F59" s="25"/>
      <c r="G59" s="25"/>
      <c r="H59" s="25"/>
      <c r="I59" s="25"/>
      <c r="J59" s="25"/>
      <c r="K59" s="25"/>
      <c r="L59" s="25"/>
    </row>
    <row r="60" spans="2:12" ht="15.75">
      <c r="B60" s="25"/>
      <c r="C60" s="25"/>
      <c r="D60" s="25"/>
      <c r="E60" s="25"/>
      <c r="F60" s="25"/>
      <c r="G60" s="25"/>
      <c r="H60" s="25"/>
      <c r="I60" s="25"/>
      <c r="J60" s="25"/>
      <c r="K60" s="25"/>
      <c r="L60" s="25"/>
    </row>
    <row r="61" spans="2:12" ht="15.75">
      <c r="B61" s="25"/>
      <c r="C61" s="25"/>
      <c r="D61" s="25"/>
      <c r="E61" s="25"/>
      <c r="F61" s="25"/>
      <c r="G61" s="25"/>
      <c r="H61" s="25"/>
      <c r="I61" s="25"/>
      <c r="J61" s="25"/>
      <c r="K61" s="25"/>
      <c r="L61" s="25"/>
    </row>
    <row r="62" spans="2:12" ht="15.75">
      <c r="B62" s="25"/>
      <c r="C62" s="25"/>
      <c r="D62" s="25"/>
      <c r="E62" s="25"/>
      <c r="F62" s="25"/>
      <c r="G62" s="25"/>
      <c r="H62" s="25"/>
      <c r="I62" s="25"/>
      <c r="J62" s="25"/>
      <c r="K62" s="25"/>
      <c r="L62" s="25"/>
    </row>
    <row r="63" spans="2:12" ht="15.75">
      <c r="B63" s="25"/>
      <c r="C63" s="25"/>
      <c r="D63" s="25"/>
      <c r="E63" s="25"/>
      <c r="F63" s="25"/>
      <c r="G63" s="25"/>
      <c r="H63" s="25"/>
      <c r="I63" s="25"/>
      <c r="J63" s="25"/>
      <c r="K63" s="25"/>
      <c r="L63" s="25"/>
    </row>
    <row r="64" spans="2:12" ht="15.75">
      <c r="B64" s="25"/>
      <c r="C64" s="25"/>
      <c r="D64" s="25"/>
      <c r="E64" s="25"/>
      <c r="F64" s="25"/>
      <c r="G64" s="25"/>
      <c r="H64" s="25"/>
      <c r="I64" s="25"/>
      <c r="J64" s="25"/>
      <c r="K64" s="25"/>
      <c r="L64" s="25"/>
    </row>
    <row r="65" spans="2:12" ht="15.75">
      <c r="B65" s="25"/>
      <c r="C65" s="25"/>
      <c r="D65" s="25"/>
      <c r="E65" s="25"/>
      <c r="F65" s="25"/>
      <c r="G65" s="25"/>
      <c r="H65" s="25"/>
      <c r="I65" s="25"/>
      <c r="J65" s="25"/>
      <c r="K65" s="25"/>
      <c r="L65" s="25"/>
    </row>
    <row r="66" spans="2:12" ht="15.75">
      <c r="B66" s="25"/>
      <c r="C66" s="25"/>
      <c r="D66" s="25"/>
      <c r="E66" s="25"/>
      <c r="F66" s="25"/>
      <c r="G66" s="25"/>
      <c r="H66" s="25"/>
      <c r="I66" s="25"/>
      <c r="J66" s="25"/>
      <c r="K66" s="25"/>
      <c r="L66" s="25"/>
    </row>
  </sheetData>
  <hyperlinks>
    <hyperlink ref="B56" location="Introduction!A1" display="Return to information tab" xr:uid="{FCBAF0E0-A533-48C8-9DF7-3562C91BE3D6}"/>
  </hyperlinks>
  <pageMargins left="0.7" right="0.7" top="0.75" bottom="0.75" header="0.3" footer="0.3"/>
  <pageSetup paperSize="9" orientation="portrait" r:id="rId1"/>
  <headerFooter>
    <oddHeader>&amp;C&amp;"Aptos"&amp;10&amp;K000000 OFFICIAL&amp;1#_x000D_&amp;"Calibri"&amp;11&amp;K000000&amp;"Calibri"&amp;11&amp;K000000&amp;"Verdana,Regular"&amp;10&amp;K000000Internal Only</oddHeader>
    <oddFooter>&amp;C&amp;"Verdana,Regular"&amp;10&amp;K000000Internal Only_x000D_&amp;1#&amp;"Aptos"&amp;10&amp;K000000 OFFICIAL</oddFooter>
    <evenHeader>&amp;C&amp;"Verdana,Regular"&amp;10&amp;K000000Internal Only</evenHeader>
    <evenFooter>&amp;C&amp;"Verdana,Regular"&amp;10&amp;K000000Internal Only</evenFooter>
    <firstHeader>&amp;C&amp;"Verdana,Regular"&amp;10&amp;K000000Internal Only</firstHeader>
    <firstFooter>&amp;C&amp;"Verdana,Regular"&amp;10&amp;K000000Internal Only</first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2714EE-7DB4-4436-8753-C6D0E8E92C73}">
  <sheetPr>
    <tabColor theme="5"/>
    <pageSetUpPr autoPageBreaks="0"/>
  </sheetPr>
  <dimension ref="B1:Q49"/>
  <sheetViews>
    <sheetView showGridLines="0" zoomScaleNormal="100" workbookViewId="0"/>
  </sheetViews>
  <sheetFormatPr defaultRowHeight="14.25"/>
  <cols>
    <col min="1" max="1" width="2.3984375" customWidth="1"/>
    <col min="2" max="2" width="30" customWidth="1"/>
    <col min="3" max="6" width="23.1328125" customWidth="1"/>
    <col min="7" max="7" width="13.3984375" bestFit="1" customWidth="1"/>
    <col min="8" max="8" width="12.59765625" bestFit="1" customWidth="1"/>
    <col min="9" max="9" width="16.86328125" bestFit="1" customWidth="1"/>
  </cols>
  <sheetData>
    <row r="1" spans="2:17" ht="15.75">
      <c r="B1" s="25"/>
      <c r="C1" s="25"/>
      <c r="D1" s="25"/>
      <c r="E1" s="25"/>
      <c r="F1" s="25"/>
      <c r="G1" s="25"/>
      <c r="H1" s="25"/>
    </row>
    <row r="2" spans="2:17" ht="15.75">
      <c r="B2" s="25"/>
      <c r="C2" s="25"/>
      <c r="D2" s="25"/>
      <c r="E2" s="25"/>
      <c r="F2" s="25"/>
      <c r="G2" s="25"/>
      <c r="H2" s="25"/>
    </row>
    <row r="3" spans="2:17" ht="15.75">
      <c r="B3" s="25"/>
      <c r="C3" s="25"/>
      <c r="D3" s="25"/>
      <c r="E3" s="25"/>
      <c r="F3" s="25"/>
      <c r="G3" s="25"/>
      <c r="H3" s="25"/>
    </row>
    <row r="4" spans="2:17" ht="15.75">
      <c r="B4" s="25"/>
      <c r="C4" s="25"/>
      <c r="D4" s="25"/>
      <c r="E4" s="25"/>
      <c r="F4" s="25"/>
      <c r="G4" s="25"/>
      <c r="H4" s="25"/>
    </row>
    <row r="5" spans="2:17" ht="15.75">
      <c r="B5" s="30"/>
      <c r="C5" s="25"/>
      <c r="D5" s="25"/>
      <c r="E5" s="25"/>
      <c r="F5" s="25"/>
      <c r="G5" s="25"/>
      <c r="H5" s="25"/>
    </row>
    <row r="6" spans="2:17" ht="15.75">
      <c r="B6" s="25"/>
      <c r="C6" s="25"/>
      <c r="D6" s="25"/>
      <c r="E6" s="25"/>
      <c r="F6" s="25"/>
      <c r="G6" s="25"/>
      <c r="H6" s="25"/>
    </row>
    <row r="7" spans="2:17" ht="21" customHeight="1">
      <c r="B7" s="56" t="s">
        <v>20</v>
      </c>
      <c r="C7" s="25"/>
      <c r="D7" s="25"/>
      <c r="E7" s="25"/>
      <c r="F7" s="25"/>
      <c r="G7" s="25"/>
      <c r="H7" s="25"/>
    </row>
    <row r="8" spans="2:17" ht="16.5" customHeight="1">
      <c r="B8" s="51"/>
      <c r="C8" s="25"/>
      <c r="D8" s="25"/>
      <c r="E8" s="25"/>
      <c r="F8" s="25"/>
      <c r="G8" s="25"/>
      <c r="H8" s="25"/>
    </row>
    <row r="9" spans="2:17" ht="16.5" customHeight="1">
      <c r="B9" s="69" t="s">
        <v>188</v>
      </c>
      <c r="C9" s="25"/>
      <c r="D9" s="25"/>
      <c r="E9" s="25"/>
      <c r="F9" s="25"/>
      <c r="G9" s="25"/>
      <c r="H9" s="25"/>
      <c r="I9" s="13"/>
      <c r="J9" s="16"/>
      <c r="K9" s="16"/>
      <c r="L9" s="16"/>
      <c r="M9" s="16"/>
      <c r="N9" s="16"/>
      <c r="O9" s="16"/>
      <c r="P9" s="16"/>
      <c r="Q9" s="16"/>
    </row>
    <row r="10" spans="2:17" ht="15.75">
      <c r="B10" s="69" t="s">
        <v>189</v>
      </c>
      <c r="C10" s="25"/>
      <c r="D10" s="25"/>
      <c r="E10" s="25"/>
      <c r="F10" s="25"/>
      <c r="G10" s="25"/>
      <c r="H10" s="25"/>
      <c r="I10" s="13"/>
      <c r="J10" s="16"/>
      <c r="K10" s="16"/>
      <c r="L10" s="16"/>
      <c r="M10" s="16"/>
      <c r="N10" s="16"/>
      <c r="O10" s="16"/>
      <c r="P10" s="16"/>
      <c r="Q10" s="16"/>
    </row>
    <row r="11" spans="2:17" ht="15.75">
      <c r="B11" s="69" t="s">
        <v>190</v>
      </c>
      <c r="C11" s="25"/>
      <c r="D11" s="25"/>
      <c r="E11" s="25"/>
      <c r="F11" s="25"/>
      <c r="G11" s="25"/>
      <c r="H11" s="25"/>
    </row>
    <row r="12" spans="2:17" ht="15.75">
      <c r="B12" s="25"/>
      <c r="C12" s="25"/>
      <c r="D12" s="25"/>
      <c r="E12" s="25"/>
      <c r="F12" s="25"/>
      <c r="G12" s="25"/>
      <c r="H12" s="25"/>
    </row>
    <row r="13" spans="2:17" ht="15.75">
      <c r="B13" s="25"/>
      <c r="C13" s="25"/>
      <c r="D13" s="25"/>
      <c r="E13" s="25"/>
      <c r="F13" s="25"/>
      <c r="G13" s="25"/>
      <c r="H13" s="25"/>
    </row>
    <row r="14" spans="2:17" ht="15.75">
      <c r="B14" s="25"/>
      <c r="C14" s="25"/>
      <c r="D14" s="25"/>
      <c r="E14" s="25"/>
      <c r="F14" s="60"/>
      <c r="G14" s="25"/>
      <c r="H14" s="25"/>
    </row>
    <row r="15" spans="2:17" ht="15.75">
      <c r="B15" s="25"/>
      <c r="C15" s="25"/>
      <c r="D15" s="25"/>
      <c r="E15" s="25"/>
      <c r="F15" s="25"/>
      <c r="G15" s="25"/>
      <c r="H15" s="25"/>
    </row>
    <row r="16" spans="2:17" ht="15.75">
      <c r="B16" s="25"/>
      <c r="C16" s="25"/>
      <c r="D16" s="25"/>
      <c r="E16" s="25"/>
      <c r="F16" s="60"/>
      <c r="G16" s="25"/>
      <c r="H16" s="25"/>
    </row>
    <row r="17" spans="2:8" ht="15.75">
      <c r="B17" s="25"/>
      <c r="C17" s="25"/>
      <c r="D17" s="25"/>
      <c r="E17" s="25"/>
      <c r="F17" s="60"/>
      <c r="G17" s="25"/>
      <c r="H17" s="25"/>
    </row>
    <row r="18" spans="2:8" ht="15.75">
      <c r="B18" s="25"/>
      <c r="C18" s="25"/>
      <c r="D18" s="25"/>
      <c r="E18" s="25"/>
      <c r="F18" s="60"/>
      <c r="G18" s="25"/>
      <c r="H18" s="25"/>
    </row>
    <row r="19" spans="2:8" ht="15.75">
      <c r="B19" s="25"/>
      <c r="C19" s="25"/>
      <c r="D19" s="25"/>
      <c r="E19" s="25"/>
      <c r="F19" s="25"/>
      <c r="G19" s="25"/>
      <c r="H19" s="25"/>
    </row>
    <row r="20" spans="2:8" ht="15.75">
      <c r="B20" s="25"/>
      <c r="C20" s="25"/>
      <c r="D20" s="25"/>
      <c r="E20" s="25"/>
      <c r="F20" s="25"/>
      <c r="G20" s="25"/>
      <c r="H20" s="25"/>
    </row>
    <row r="21" spans="2:8" ht="15.75">
      <c r="B21" s="25"/>
      <c r="C21" s="25"/>
      <c r="D21" s="25"/>
      <c r="E21" s="25"/>
      <c r="F21" s="25"/>
      <c r="G21" s="25"/>
      <c r="H21" s="25"/>
    </row>
    <row r="22" spans="2:8" ht="15.75">
      <c r="B22" s="25"/>
      <c r="C22" s="25"/>
      <c r="D22" s="25"/>
      <c r="E22" s="25"/>
      <c r="F22" s="25"/>
      <c r="G22" s="25"/>
      <c r="H22" s="25"/>
    </row>
    <row r="23" spans="2:8" ht="15.75">
      <c r="B23" s="25"/>
      <c r="C23" s="25"/>
      <c r="D23" s="25"/>
      <c r="E23" s="25"/>
      <c r="F23" s="25"/>
      <c r="G23" s="25"/>
      <c r="H23" s="25"/>
    </row>
    <row r="24" spans="2:8" ht="15.75">
      <c r="B24" s="25"/>
      <c r="C24" s="25"/>
      <c r="D24" s="25"/>
      <c r="E24" s="25"/>
      <c r="F24" s="25"/>
      <c r="G24" s="25"/>
      <c r="H24" s="25"/>
    </row>
    <row r="25" spans="2:8" ht="15.75">
      <c r="B25" s="25"/>
      <c r="C25" s="25"/>
      <c r="D25" s="25"/>
      <c r="E25" s="25"/>
      <c r="F25" s="25"/>
      <c r="G25" s="25"/>
      <c r="H25" s="25"/>
    </row>
    <row r="26" spans="2:8" ht="15.75">
      <c r="B26" s="25"/>
      <c r="C26" s="25"/>
      <c r="D26" s="25"/>
      <c r="E26" s="25"/>
      <c r="F26" s="25"/>
      <c r="G26" s="25"/>
      <c r="H26" s="25"/>
    </row>
    <row r="27" spans="2:8" ht="15.75">
      <c r="B27" s="25"/>
      <c r="C27" s="25"/>
      <c r="D27" s="25"/>
      <c r="E27" s="25"/>
      <c r="F27" s="25"/>
      <c r="G27" s="25"/>
      <c r="H27" s="25"/>
    </row>
    <row r="28" spans="2:8" ht="15.75">
      <c r="B28" s="25"/>
      <c r="C28" s="25"/>
      <c r="D28" s="25"/>
      <c r="E28" s="25"/>
      <c r="F28" s="25"/>
      <c r="G28" s="25"/>
      <c r="H28" s="25"/>
    </row>
    <row r="29" spans="2:8" ht="15.75">
      <c r="B29" s="25"/>
      <c r="C29" s="25"/>
      <c r="D29" s="25"/>
      <c r="E29" s="25"/>
      <c r="F29" s="25"/>
      <c r="G29" s="25"/>
      <c r="H29" s="25"/>
    </row>
    <row r="30" spans="2:8" ht="15.75">
      <c r="B30" s="25"/>
      <c r="C30" s="25"/>
      <c r="D30" s="25"/>
      <c r="E30" s="25"/>
      <c r="F30" s="25"/>
      <c r="G30" s="25"/>
    </row>
    <row r="31" spans="2:8" ht="15.75">
      <c r="B31" s="25"/>
      <c r="C31" s="25"/>
      <c r="D31" s="25"/>
      <c r="E31" s="25"/>
      <c r="F31" s="25"/>
      <c r="G31" s="25"/>
      <c r="H31" s="25"/>
    </row>
    <row r="32" spans="2:8" ht="15.75">
      <c r="B32" s="25"/>
      <c r="C32" s="25"/>
      <c r="D32" s="25"/>
      <c r="E32" s="25"/>
      <c r="F32" s="25"/>
      <c r="G32" s="25"/>
      <c r="H32" s="25"/>
    </row>
    <row r="33" spans="2:8" ht="15.75">
      <c r="B33" s="25"/>
      <c r="C33" s="25"/>
      <c r="D33" s="25"/>
      <c r="E33" s="25"/>
      <c r="F33" s="25"/>
      <c r="G33" s="25"/>
      <c r="H33" s="25"/>
    </row>
    <row r="34" spans="2:8" ht="15.75">
      <c r="B34" s="25"/>
      <c r="C34" s="25"/>
      <c r="D34" s="25"/>
      <c r="E34" s="25"/>
      <c r="F34" s="25"/>
      <c r="G34" s="25"/>
      <c r="H34" s="25"/>
    </row>
    <row r="35" spans="2:8" ht="15.75">
      <c r="B35" s="25"/>
      <c r="C35" s="25"/>
      <c r="D35" s="25"/>
      <c r="E35" s="25"/>
      <c r="F35" s="25"/>
      <c r="G35" s="25"/>
      <c r="H35" s="25"/>
    </row>
    <row r="36" spans="2:8" ht="15.75">
      <c r="B36" s="80" t="s">
        <v>191</v>
      </c>
      <c r="C36" s="81" t="s">
        <v>192</v>
      </c>
      <c r="D36" s="81" t="s">
        <v>193</v>
      </c>
      <c r="E36" s="81" t="s">
        <v>194</v>
      </c>
      <c r="F36" s="81" t="s">
        <v>195</v>
      </c>
      <c r="G36" s="25"/>
      <c r="H36" s="25"/>
    </row>
    <row r="37" spans="2:8" ht="15.75">
      <c r="B37" s="67" t="s">
        <v>196</v>
      </c>
      <c r="C37" s="82">
        <v>24702297.390000001</v>
      </c>
      <c r="D37" s="83">
        <v>65261</v>
      </c>
      <c r="E37" s="84">
        <v>0.34265741646137482</v>
      </c>
      <c r="F37" s="85">
        <v>3.039512120602416E-2</v>
      </c>
      <c r="G37" s="25"/>
      <c r="H37" s="25"/>
    </row>
    <row r="38" spans="2:8" ht="15.75">
      <c r="B38" s="67" t="s">
        <v>197</v>
      </c>
      <c r="C38" s="82">
        <v>15538372.130000001</v>
      </c>
      <c r="D38" s="83">
        <v>1799995</v>
      </c>
      <c r="E38" s="84">
        <v>0.21554021336641474</v>
      </c>
      <c r="F38" s="85">
        <v>0.8383424433465233</v>
      </c>
      <c r="G38" s="25"/>
      <c r="H38" s="25"/>
    </row>
    <row r="39" spans="2:8" ht="15.75">
      <c r="B39" s="67" t="s">
        <v>198</v>
      </c>
      <c r="C39" s="82">
        <v>11040985.57</v>
      </c>
      <c r="D39" s="83">
        <v>115735</v>
      </c>
      <c r="E39" s="84">
        <v>0.1531548070559246</v>
      </c>
      <c r="F39" s="85">
        <v>5.3903240109394679E-2</v>
      </c>
      <c r="G39" s="25"/>
      <c r="H39" s="25"/>
    </row>
    <row r="40" spans="2:8" ht="15.75">
      <c r="B40" s="67" t="s">
        <v>199</v>
      </c>
      <c r="C40" s="82">
        <v>8267814.8499999996</v>
      </c>
      <c r="D40" s="83">
        <v>69004</v>
      </c>
      <c r="E40" s="84">
        <v>0.11468682574556233</v>
      </c>
      <c r="F40" s="85">
        <v>3.2138412584859118E-2</v>
      </c>
      <c r="G40" s="25"/>
      <c r="H40" s="25"/>
    </row>
    <row r="41" spans="2:8" ht="15.75">
      <c r="B41" s="67" t="s">
        <v>200</v>
      </c>
      <c r="C41" s="82">
        <v>7413484.79</v>
      </c>
      <c r="D41" s="83">
        <v>65156</v>
      </c>
      <c r="E41" s="84">
        <v>0.10283600367249476</v>
      </c>
      <c r="F41" s="85">
        <v>3.0346217760986043E-2</v>
      </c>
      <c r="G41" s="25"/>
      <c r="H41" s="25"/>
    </row>
    <row r="42" spans="2:8" ht="15.75">
      <c r="B42" s="67" t="s">
        <v>201</v>
      </c>
      <c r="C42" s="82">
        <v>1003050</v>
      </c>
      <c r="D42" s="83">
        <v>6687</v>
      </c>
      <c r="E42" s="84">
        <v>1.3913787699791838E-2</v>
      </c>
      <c r="F42" s="85">
        <v>3.1144508282846348E-3</v>
      </c>
      <c r="G42" s="25"/>
      <c r="H42" s="25"/>
    </row>
    <row r="43" spans="2:8" ht="15.75">
      <c r="B43" s="67" t="s">
        <v>202</v>
      </c>
      <c r="C43" s="82">
        <v>87000</v>
      </c>
      <c r="D43" s="83">
        <v>25250</v>
      </c>
      <c r="E43" s="84">
        <v>1.2068187327470114E-3</v>
      </c>
      <c r="F43" s="85">
        <v>1.1760114163928075E-2</v>
      </c>
      <c r="G43" s="25"/>
      <c r="H43" s="25"/>
    </row>
    <row r="44" spans="2:8" ht="15.75">
      <c r="B44" s="25"/>
      <c r="C44" s="25"/>
      <c r="D44" s="25"/>
      <c r="E44" s="25"/>
      <c r="F44" s="25"/>
      <c r="G44" s="25"/>
      <c r="H44" s="25"/>
    </row>
    <row r="45" spans="2:8" ht="15.75">
      <c r="B45" s="25"/>
      <c r="C45" s="25"/>
      <c r="D45" s="25"/>
      <c r="E45" s="25"/>
      <c r="F45" s="25"/>
      <c r="G45" s="25"/>
      <c r="H45" s="25"/>
    </row>
    <row r="46" spans="2:8" ht="15.75">
      <c r="B46" s="25"/>
      <c r="C46" s="25"/>
      <c r="D46" s="25"/>
      <c r="E46" s="25"/>
      <c r="F46" s="25"/>
      <c r="G46" s="25"/>
      <c r="H46" s="25"/>
    </row>
    <row r="47" spans="2:8" ht="15.75">
      <c r="B47" s="26" t="s">
        <v>81</v>
      </c>
      <c r="C47" s="25"/>
      <c r="D47" s="25"/>
      <c r="E47" s="25"/>
      <c r="F47" s="25"/>
      <c r="G47" s="25"/>
      <c r="H47" s="25"/>
    </row>
    <row r="48" spans="2:8" ht="15.75">
      <c r="B48" s="25"/>
      <c r="C48" s="25"/>
      <c r="D48" s="25"/>
      <c r="E48" s="25"/>
      <c r="F48" s="25"/>
      <c r="G48" s="25"/>
      <c r="H48" s="25"/>
    </row>
    <row r="49" spans="2:8" ht="15.75">
      <c r="B49" s="25"/>
      <c r="C49" s="25"/>
      <c r="D49" s="25"/>
      <c r="E49" s="25"/>
      <c r="F49" s="25"/>
      <c r="G49" s="25"/>
      <c r="H49" s="25"/>
    </row>
  </sheetData>
  <hyperlinks>
    <hyperlink ref="B47" location="Introduction!A1" display="Return to information tab" xr:uid="{05A63CB7-F2A3-4F9B-A4A9-B80A1921A0D8}"/>
  </hyperlinks>
  <pageMargins left="0.7" right="0.7" top="0.75" bottom="0.75" header="0.3" footer="0.3"/>
  <pageSetup paperSize="9" orientation="portrait" r:id="rId1"/>
  <headerFooter>
    <oddHeader>&amp;C&amp;"Aptos"&amp;10&amp;K000000 OFFICIAL&amp;1#_x000D_&amp;"Calibri"&amp;11&amp;K000000&amp;"Calibri"&amp;11&amp;K000000&amp;"Verdana,Regular"&amp;10&amp;K000000Internal Only</oddHeader>
    <oddFooter>&amp;C&amp;"Verdana,Regular"&amp;10&amp;K000000Internal Only_x000D_&amp;1#&amp;"Aptos"&amp;10&amp;K000000 OFFICIAL</oddFooter>
    <evenHeader>&amp;C&amp;"Verdana,Regular"&amp;10&amp;K000000Internal Only</evenHeader>
    <evenFooter>&amp;C&amp;"Verdana,Regular"&amp;10&amp;K000000Internal Only</evenFooter>
    <firstHeader>&amp;C&amp;"Verdana,Regular"&amp;10&amp;K000000Internal Only</firstHeader>
    <firstFooter>&amp;C&amp;"Verdana,Regular"&amp;10&amp;K000000Internal Only</first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5F5DE1-01CD-428E-B9CE-560470FCB4F3}">
  <sheetPr>
    <tabColor theme="5"/>
    <pageSetUpPr autoPageBreaks="0"/>
  </sheetPr>
  <dimension ref="B5:N49"/>
  <sheetViews>
    <sheetView showGridLines="0" zoomScaleNormal="100" workbookViewId="0"/>
  </sheetViews>
  <sheetFormatPr defaultColWidth="8.73046875" defaultRowHeight="13.5"/>
  <cols>
    <col min="1" max="1" width="2.3984375" style="5" customWidth="1"/>
    <col min="2" max="2" width="28.59765625" style="5" customWidth="1"/>
    <col min="3" max="3" width="32" style="11" customWidth="1"/>
    <col min="4" max="4" width="17.59765625" style="5" customWidth="1"/>
    <col min="5" max="5" width="18.59765625" style="5" customWidth="1"/>
    <col min="6" max="6" width="17.59765625" style="5" customWidth="1"/>
    <col min="7" max="7" width="18.59765625" style="5" customWidth="1"/>
    <col min="8" max="8" width="17.59765625" style="5" customWidth="1"/>
    <col min="9" max="9" width="18.59765625" style="5" customWidth="1"/>
    <col min="10" max="10" width="17.59765625" style="5" customWidth="1"/>
    <col min="11" max="11" width="18.59765625" style="5" customWidth="1"/>
    <col min="12" max="12" width="17.59765625" style="5" customWidth="1"/>
    <col min="13" max="13" width="18.59765625" style="5" customWidth="1"/>
    <col min="14" max="14" width="17.59765625" style="5" customWidth="1"/>
    <col min="15" max="15" width="18.59765625" style="5" customWidth="1"/>
    <col min="16" max="16" width="17.59765625" style="5" customWidth="1"/>
    <col min="17" max="17" width="18.59765625" style="5" customWidth="1"/>
    <col min="18" max="18" width="17.59765625" style="5" customWidth="1"/>
    <col min="19" max="19" width="18.59765625" style="5" customWidth="1"/>
    <col min="20" max="16384" width="8.73046875" style="5"/>
  </cols>
  <sheetData>
    <row r="5" spans="2:14" ht="17.649999999999999">
      <c r="B5" s="12"/>
    </row>
    <row r="6" spans="2:14" ht="15.75">
      <c r="B6" s="25"/>
      <c r="C6" s="87"/>
      <c r="D6" s="25"/>
      <c r="E6" s="25"/>
      <c r="F6" s="25"/>
      <c r="G6" s="25"/>
      <c r="H6" s="25"/>
      <c r="I6" s="25"/>
      <c r="J6" s="25"/>
    </row>
    <row r="7" spans="2:14" s="6" customFormat="1" ht="18">
      <c r="B7" s="56" t="s">
        <v>21</v>
      </c>
      <c r="C7" s="88"/>
      <c r="D7" s="89"/>
      <c r="E7" s="89"/>
      <c r="F7" s="89"/>
      <c r="G7" s="89"/>
      <c r="H7" s="89"/>
      <c r="I7" s="60"/>
      <c r="J7" s="89"/>
    </row>
    <row r="8" spans="2:14" s="6" customFormat="1" ht="15.75">
      <c r="B8" s="86"/>
      <c r="C8" s="88"/>
      <c r="D8" s="89"/>
      <c r="E8" s="89"/>
      <c r="F8" s="89"/>
      <c r="G8" s="89"/>
      <c r="H8" s="89"/>
      <c r="I8" s="60"/>
      <c r="J8" s="89"/>
    </row>
    <row r="9" spans="2:14" s="6" customFormat="1" ht="15.75">
      <c r="B9" s="69" t="s">
        <v>203</v>
      </c>
      <c r="C9" s="89"/>
      <c r="D9" s="89"/>
      <c r="E9" s="89"/>
      <c r="F9" s="89"/>
      <c r="G9" s="89"/>
      <c r="H9" s="89"/>
      <c r="I9" s="63"/>
      <c r="J9" s="63"/>
      <c r="K9" s="16"/>
      <c r="L9" s="16"/>
      <c r="M9" s="16"/>
      <c r="N9" s="16"/>
    </row>
    <row r="10" spans="2:14" s="6" customFormat="1" ht="15.75">
      <c r="B10" s="69" t="s">
        <v>204</v>
      </c>
      <c r="C10" s="89"/>
      <c r="D10" s="89"/>
      <c r="E10" s="89"/>
      <c r="F10" s="89"/>
      <c r="G10" s="89"/>
      <c r="H10" s="89"/>
      <c r="I10" s="63"/>
      <c r="J10" s="63"/>
      <c r="K10" s="16"/>
      <c r="L10" s="16"/>
      <c r="M10" s="16"/>
      <c r="N10" s="16"/>
    </row>
    <row r="11" spans="2:14" s="6" customFormat="1" ht="15.75">
      <c r="B11" s="69" t="s">
        <v>205</v>
      </c>
      <c r="C11" s="89"/>
      <c r="D11" s="89"/>
      <c r="E11" s="89"/>
      <c r="F11" s="89"/>
      <c r="G11" s="89"/>
      <c r="H11" s="89"/>
      <c r="I11" s="63"/>
      <c r="J11" s="63"/>
      <c r="K11" s="16"/>
      <c r="L11" s="16"/>
      <c r="M11" s="16"/>
      <c r="N11" s="16"/>
    </row>
    <row r="12" spans="2:14" s="6" customFormat="1" ht="15.75">
      <c r="B12" s="86"/>
      <c r="C12" s="88"/>
      <c r="D12" s="89"/>
      <c r="E12" s="89"/>
      <c r="F12" s="89"/>
      <c r="G12" s="89"/>
      <c r="H12" s="89"/>
      <c r="I12" s="60"/>
      <c r="J12" s="89"/>
    </row>
    <row r="13" spans="2:14" ht="15.75">
      <c r="B13" s="25"/>
      <c r="C13" s="87"/>
      <c r="D13" s="25"/>
      <c r="E13" s="25"/>
      <c r="F13" s="25"/>
      <c r="G13" s="25"/>
      <c r="H13" s="25"/>
      <c r="I13" s="25"/>
      <c r="J13" s="25"/>
    </row>
    <row r="14" spans="2:14" ht="20.65" customHeight="1">
      <c r="B14" s="25"/>
      <c r="C14" s="87"/>
      <c r="D14" s="25"/>
      <c r="E14" s="25"/>
      <c r="F14" s="25"/>
      <c r="G14" s="25"/>
      <c r="H14" s="25"/>
      <c r="I14" s="25"/>
      <c r="J14" s="25"/>
    </row>
    <row r="15" spans="2:14" ht="15.75">
      <c r="B15" s="25"/>
      <c r="C15" s="87"/>
      <c r="D15" s="25"/>
      <c r="E15" s="25"/>
      <c r="F15" s="25"/>
      <c r="G15" s="25"/>
      <c r="H15" s="25"/>
      <c r="I15" s="25"/>
      <c r="J15" s="25"/>
    </row>
    <row r="16" spans="2:14" ht="15.75">
      <c r="B16" s="25"/>
      <c r="C16" s="87"/>
      <c r="D16" s="25"/>
      <c r="E16" s="25"/>
      <c r="F16" s="25"/>
      <c r="G16" s="25"/>
      <c r="H16" s="25"/>
      <c r="I16" s="25"/>
      <c r="J16" s="25"/>
    </row>
    <row r="17" spans="2:10" ht="15.75">
      <c r="B17" s="25"/>
      <c r="C17" s="87"/>
      <c r="D17" s="25"/>
      <c r="E17" s="25"/>
      <c r="F17" s="25"/>
      <c r="G17" s="25"/>
      <c r="H17" s="25"/>
      <c r="I17" s="25"/>
      <c r="J17" s="25"/>
    </row>
    <row r="18" spans="2:10" ht="15.75">
      <c r="B18" s="25"/>
      <c r="C18" s="87"/>
      <c r="D18" s="25"/>
      <c r="E18" s="25"/>
      <c r="F18" s="25"/>
      <c r="G18" s="25"/>
      <c r="H18" s="25"/>
      <c r="I18" s="25"/>
      <c r="J18" s="25"/>
    </row>
    <row r="19" spans="2:10" ht="15.75">
      <c r="B19" s="25"/>
      <c r="C19" s="87"/>
      <c r="D19" s="25"/>
      <c r="E19" s="25"/>
      <c r="F19" s="25"/>
      <c r="G19" s="25"/>
      <c r="H19" s="25"/>
      <c r="I19" s="25"/>
      <c r="J19" s="25"/>
    </row>
    <row r="20" spans="2:10" ht="15.75">
      <c r="B20" s="25"/>
      <c r="C20" s="87"/>
      <c r="D20" s="25"/>
      <c r="E20" s="25"/>
      <c r="F20" s="25"/>
      <c r="G20" s="25"/>
      <c r="H20" s="25"/>
      <c r="I20" s="25"/>
      <c r="J20" s="25"/>
    </row>
    <row r="21" spans="2:10" ht="15.75">
      <c r="B21" s="25"/>
      <c r="C21" s="87"/>
      <c r="D21" s="25"/>
      <c r="E21" s="25"/>
      <c r="F21" s="25"/>
      <c r="G21" s="25"/>
      <c r="H21" s="25"/>
      <c r="I21" s="25"/>
      <c r="J21" s="25"/>
    </row>
    <row r="22" spans="2:10" ht="15.75">
      <c r="B22" s="25"/>
      <c r="C22" s="87"/>
      <c r="D22" s="25"/>
      <c r="E22" s="25"/>
      <c r="F22" s="25"/>
      <c r="G22" s="25"/>
      <c r="H22" s="25"/>
      <c r="I22" s="25"/>
      <c r="J22" s="25"/>
    </row>
    <row r="23" spans="2:10" ht="15.75">
      <c r="B23" s="25"/>
      <c r="C23" s="87"/>
      <c r="D23" s="25"/>
      <c r="E23" s="25"/>
      <c r="F23" s="25"/>
      <c r="G23" s="25"/>
      <c r="H23" s="25"/>
      <c r="I23" s="25"/>
      <c r="J23" s="25"/>
    </row>
    <row r="24" spans="2:10" ht="15.75">
      <c r="B24" s="25"/>
      <c r="C24" s="87"/>
      <c r="D24" s="25"/>
      <c r="E24" s="25"/>
      <c r="F24" s="25"/>
      <c r="G24" s="25"/>
      <c r="H24" s="25"/>
      <c r="I24" s="25"/>
      <c r="J24" s="25"/>
    </row>
    <row r="25" spans="2:10" ht="15.75">
      <c r="B25" s="25"/>
      <c r="C25" s="87"/>
      <c r="D25" s="25"/>
      <c r="E25" s="25"/>
      <c r="F25" s="25"/>
      <c r="G25" s="25"/>
      <c r="H25" s="25"/>
      <c r="I25" s="25"/>
      <c r="J25" s="25"/>
    </row>
    <row r="26" spans="2:10" ht="15.75">
      <c r="B26" s="25"/>
      <c r="C26" s="87"/>
      <c r="D26" s="25"/>
      <c r="E26" s="25"/>
      <c r="F26" s="25"/>
      <c r="G26" s="25"/>
      <c r="H26" s="25"/>
      <c r="I26" s="25"/>
      <c r="J26" s="25"/>
    </row>
    <row r="27" spans="2:10" ht="15.75">
      <c r="B27" s="25"/>
      <c r="C27" s="87"/>
      <c r="D27" s="25"/>
      <c r="E27" s="25"/>
      <c r="F27" s="25"/>
      <c r="G27" s="25"/>
      <c r="H27" s="25"/>
      <c r="I27" s="25"/>
      <c r="J27" s="25"/>
    </row>
    <row r="28" spans="2:10" ht="15.75">
      <c r="B28" s="25"/>
      <c r="C28" s="90"/>
      <c r="D28" s="25"/>
      <c r="E28" s="25"/>
      <c r="F28" s="25"/>
      <c r="G28" s="25"/>
      <c r="H28" s="25"/>
      <c r="I28" s="25"/>
      <c r="J28" s="25"/>
    </row>
    <row r="29" spans="2:10" ht="15.75">
      <c r="B29" s="25"/>
      <c r="C29" s="90"/>
      <c r="D29" s="25"/>
      <c r="E29" s="25"/>
      <c r="F29" s="25"/>
      <c r="G29" s="25"/>
      <c r="H29" s="25"/>
      <c r="I29" s="25"/>
      <c r="J29" s="25"/>
    </row>
    <row r="30" spans="2:10" ht="15.75">
      <c r="B30" s="25"/>
      <c r="C30" s="87"/>
      <c r="D30" s="25"/>
      <c r="E30" s="25"/>
      <c r="F30" s="25"/>
      <c r="G30" s="25"/>
      <c r="H30" s="25"/>
      <c r="I30" s="25"/>
      <c r="J30" s="25"/>
    </row>
    <row r="31" spans="2:10" ht="15.75">
      <c r="B31" s="25"/>
      <c r="C31" s="87"/>
      <c r="D31" s="25"/>
      <c r="E31" s="25"/>
      <c r="F31" s="25"/>
      <c r="G31" s="25"/>
      <c r="H31" s="25"/>
      <c r="I31" s="25"/>
      <c r="J31" s="25"/>
    </row>
    <row r="32" spans="2:10" ht="15.75">
      <c r="B32" s="25"/>
      <c r="C32" s="87"/>
      <c r="D32" s="25"/>
      <c r="E32" s="25"/>
      <c r="F32" s="25"/>
      <c r="G32" s="25"/>
      <c r="H32" s="25"/>
      <c r="I32" s="25"/>
      <c r="J32" s="25"/>
    </row>
    <row r="33" spans="2:10" ht="15.75">
      <c r="B33" s="80" t="s">
        <v>206</v>
      </c>
      <c r="C33" s="81" t="s">
        <v>192</v>
      </c>
      <c r="D33" s="81" t="s">
        <v>207</v>
      </c>
      <c r="E33" s="25"/>
      <c r="F33" s="25"/>
      <c r="G33" s="25"/>
      <c r="H33" s="25"/>
      <c r="I33" s="25"/>
      <c r="J33" s="25"/>
    </row>
    <row r="34" spans="2:10" ht="15.75">
      <c r="B34" s="67" t="s">
        <v>196</v>
      </c>
      <c r="C34" s="82">
        <v>24702297.390000001</v>
      </c>
      <c r="D34" s="84">
        <v>0.34265741646137482</v>
      </c>
      <c r="E34" s="25"/>
      <c r="F34" s="25"/>
      <c r="G34" s="25"/>
      <c r="H34" s="25"/>
      <c r="I34" s="25"/>
      <c r="J34" s="25"/>
    </row>
    <row r="35" spans="2:10" ht="15.75">
      <c r="B35" s="67" t="s">
        <v>197</v>
      </c>
      <c r="C35" s="82">
        <v>15538372.130000001</v>
      </c>
      <c r="D35" s="84">
        <v>0.21554021336641474</v>
      </c>
      <c r="E35" s="25"/>
      <c r="F35" s="25"/>
      <c r="G35" s="25"/>
      <c r="H35" s="25"/>
      <c r="I35" s="25"/>
      <c r="J35" s="25"/>
    </row>
    <row r="36" spans="2:10" ht="15.75">
      <c r="B36" s="91" t="s">
        <v>198</v>
      </c>
      <c r="C36" s="82">
        <v>11040985.57</v>
      </c>
      <c r="D36" s="84">
        <v>0.1531548070559246</v>
      </c>
      <c r="E36" s="25"/>
      <c r="F36" s="25"/>
      <c r="G36" s="25"/>
      <c r="H36" s="25"/>
      <c r="I36" s="25"/>
      <c r="J36" s="25"/>
    </row>
    <row r="37" spans="2:10" ht="15.75">
      <c r="B37" s="67" t="s">
        <v>199</v>
      </c>
      <c r="C37" s="82">
        <v>8267814.8499999996</v>
      </c>
      <c r="D37" s="84">
        <v>0.11468682574556233</v>
      </c>
      <c r="E37" s="25"/>
      <c r="F37" s="25"/>
      <c r="G37" s="25"/>
      <c r="H37" s="25"/>
      <c r="I37" s="25"/>
      <c r="J37" s="25"/>
    </row>
    <row r="38" spans="2:10" ht="15.75">
      <c r="B38" s="67" t="s">
        <v>200</v>
      </c>
      <c r="C38" s="82">
        <v>7413484.79</v>
      </c>
      <c r="D38" s="84">
        <v>0.10283600367249476</v>
      </c>
      <c r="E38" s="25"/>
      <c r="F38" s="25"/>
      <c r="G38" s="25"/>
      <c r="H38" s="25"/>
      <c r="I38" s="25"/>
      <c r="J38" s="25"/>
    </row>
    <row r="39" spans="2:10" ht="15.75">
      <c r="B39" s="67" t="s">
        <v>208</v>
      </c>
      <c r="C39" s="82">
        <v>4037357.84</v>
      </c>
      <c r="D39" s="84">
        <v>5.6004127265689783E-2</v>
      </c>
      <c r="E39" s="25"/>
      <c r="F39" s="25"/>
      <c r="G39" s="25"/>
      <c r="H39" s="25"/>
      <c r="I39" s="25"/>
      <c r="J39" s="25"/>
    </row>
    <row r="40" spans="2:10" ht="15.75">
      <c r="B40" s="67" t="s">
        <v>201</v>
      </c>
      <c r="C40" s="82">
        <v>1003050</v>
      </c>
      <c r="D40" s="84">
        <v>1.3913787699791838E-2</v>
      </c>
      <c r="E40" s="92"/>
      <c r="F40" s="25"/>
      <c r="G40" s="25"/>
      <c r="H40" s="25"/>
      <c r="I40" s="25"/>
      <c r="J40" s="25"/>
    </row>
    <row r="41" spans="2:10" ht="15.75">
      <c r="B41" s="67" t="s">
        <v>202</v>
      </c>
      <c r="C41" s="82">
        <v>87000</v>
      </c>
      <c r="D41" s="84">
        <v>1.2068187327470114E-3</v>
      </c>
      <c r="E41" s="25"/>
      <c r="F41" s="25"/>
      <c r="G41" s="25"/>
      <c r="H41" s="25"/>
      <c r="I41" s="25"/>
      <c r="J41" s="25"/>
    </row>
    <row r="42" spans="2:10" ht="15.75">
      <c r="B42" s="25"/>
      <c r="C42" s="25"/>
      <c r="D42" s="25"/>
      <c r="E42" s="25"/>
      <c r="F42" s="25"/>
      <c r="G42" s="25"/>
      <c r="H42" s="25"/>
      <c r="I42" s="25"/>
      <c r="J42" s="25"/>
    </row>
    <row r="43" spans="2:10" ht="15.75">
      <c r="B43" s="25"/>
      <c r="C43" s="25"/>
      <c r="D43" s="25"/>
      <c r="E43" s="25"/>
      <c r="F43" s="25"/>
      <c r="G43" s="25"/>
      <c r="H43" s="25"/>
      <c r="I43" s="25"/>
      <c r="J43" s="25"/>
    </row>
    <row r="44" spans="2:10" ht="15.75">
      <c r="B44" s="25"/>
      <c r="C44" s="25"/>
      <c r="D44" s="25"/>
      <c r="E44" s="25"/>
      <c r="F44" s="25"/>
      <c r="G44" s="25"/>
      <c r="H44" s="25"/>
      <c r="I44" s="25"/>
      <c r="J44" s="25"/>
    </row>
    <row r="45" spans="2:10" ht="15.75">
      <c r="B45" s="25"/>
      <c r="C45" s="87"/>
      <c r="D45" s="25"/>
      <c r="E45" s="25"/>
      <c r="F45" s="25"/>
      <c r="G45" s="25"/>
      <c r="H45" s="25"/>
      <c r="I45" s="25"/>
      <c r="J45" s="25"/>
    </row>
    <row r="46" spans="2:10" ht="15.75">
      <c r="B46" s="26" t="s">
        <v>81</v>
      </c>
      <c r="C46" s="25"/>
      <c r="D46" s="25"/>
      <c r="E46" s="25"/>
      <c r="F46" s="25"/>
      <c r="G46" s="25"/>
      <c r="H46" s="25"/>
      <c r="I46" s="25"/>
      <c r="J46" s="25"/>
    </row>
    <row r="47" spans="2:10" ht="15.75">
      <c r="B47" s="25"/>
      <c r="C47" s="25"/>
      <c r="D47" s="25"/>
      <c r="E47" s="25"/>
      <c r="F47" s="25"/>
      <c r="G47" s="25"/>
      <c r="H47" s="25"/>
      <c r="I47" s="25"/>
      <c r="J47" s="25"/>
    </row>
    <row r="48" spans="2:10" ht="15.75">
      <c r="B48" s="25"/>
      <c r="C48" s="25"/>
      <c r="D48" s="25"/>
      <c r="E48" s="25"/>
      <c r="F48" s="25"/>
      <c r="G48" s="25"/>
      <c r="H48" s="25"/>
      <c r="I48" s="25"/>
      <c r="J48" s="25"/>
    </row>
    <row r="49" spans="3:3">
      <c r="C49" s="5"/>
    </row>
  </sheetData>
  <hyperlinks>
    <hyperlink ref="B46" location="Introduction!A1" display="Return to information tab" xr:uid="{2CFE24DE-D9B3-4F67-ACD7-C8E18674548E}"/>
  </hyperlinks>
  <pageMargins left="0.7" right="0.7" top="0.75" bottom="0.75" header="0.3" footer="0.3"/>
  <pageSetup paperSize="9" orientation="portrait" r:id="rId1"/>
  <headerFooter>
    <oddHeader>&amp;C&amp;"Aptos"&amp;10&amp;K000000 OFFICIAL&amp;1#_x000D_&amp;"Calibri"&amp;11&amp;K000000&amp;"Calibri"&amp;11&amp;K000000&amp;"Verdana,Regular"&amp;10&amp;K000000Internal Only</oddHeader>
    <oddFooter>&amp;C&amp;"Verdana,Regular"&amp;10&amp;K000000Internal Only_x000D_&amp;1#&amp;"Aptos"&amp;10&amp;K000000 OFFICIAL</oddFooter>
    <evenHeader>&amp;C&amp;"Verdana,Regular"&amp;10&amp;K000000Internal Only</evenHeader>
    <evenFooter>&amp;C&amp;"Verdana,Regular"&amp;10&amp;K000000Internal Only</evenFooter>
    <firstHeader>&amp;C&amp;"Verdana,Regular"&amp;10&amp;K000000Internal Only</firstHeader>
    <firstFooter>&amp;C&amp;"Verdana,Regular"&amp;10&amp;K000000Internal Only</first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E637EF-C4D5-47C1-A97E-06B888037E37}">
  <sheetPr>
    <tabColor theme="5"/>
    <pageSetUpPr autoPageBreaks="0"/>
  </sheetPr>
  <dimension ref="B5:AC62"/>
  <sheetViews>
    <sheetView showGridLines="0" zoomScaleNormal="100" workbookViewId="0"/>
  </sheetViews>
  <sheetFormatPr defaultColWidth="8.73046875" defaultRowHeight="14.25"/>
  <cols>
    <col min="1" max="1" width="2.3984375" customWidth="1"/>
    <col min="2" max="2" width="36.3984375" customWidth="1"/>
    <col min="3" max="3" width="11.1328125" customWidth="1"/>
    <col min="4" max="6" width="19" customWidth="1"/>
    <col min="7" max="7" width="10.3984375" customWidth="1"/>
    <col min="8" max="8" width="6.265625" customWidth="1"/>
    <col min="11" max="11" width="38" customWidth="1"/>
    <col min="12" max="12" width="19.3984375" customWidth="1"/>
    <col min="14" max="14" width="10.3984375" customWidth="1"/>
  </cols>
  <sheetData>
    <row r="5" spans="2:29" ht="17.649999999999999">
      <c r="B5" s="12"/>
    </row>
    <row r="6" spans="2:29" ht="15.75">
      <c r="B6" s="25"/>
      <c r="C6" s="25"/>
      <c r="D6" s="25"/>
      <c r="E6" s="25"/>
      <c r="F6" s="25"/>
      <c r="G6" s="25"/>
      <c r="H6" s="25"/>
      <c r="I6" s="25"/>
      <c r="J6" s="25"/>
      <c r="K6" s="25"/>
      <c r="L6" s="25"/>
      <c r="M6" s="25"/>
    </row>
    <row r="7" spans="2:29" ht="18">
      <c r="B7" s="56" t="s">
        <v>22</v>
      </c>
      <c r="C7" s="25"/>
      <c r="D7" s="25"/>
      <c r="E7" s="25"/>
      <c r="F7" s="25"/>
      <c r="G7" s="25"/>
      <c r="H7" s="25"/>
      <c r="I7" s="51"/>
      <c r="J7" s="25"/>
      <c r="K7" s="25"/>
      <c r="L7" s="25"/>
      <c r="M7" s="25"/>
    </row>
    <row r="8" spans="2:29" ht="15.75">
      <c r="B8" s="51"/>
      <c r="C8" s="25"/>
      <c r="D8" s="25"/>
      <c r="E8" s="25"/>
      <c r="F8" s="25"/>
      <c r="G8" s="25"/>
      <c r="H8" s="25"/>
      <c r="I8" s="51"/>
      <c r="J8" s="25"/>
      <c r="K8" s="25"/>
      <c r="L8" s="25"/>
      <c r="M8" s="25"/>
    </row>
    <row r="9" spans="2:29" ht="14.65" customHeight="1">
      <c r="B9" s="69" t="s">
        <v>209</v>
      </c>
      <c r="C9" s="25"/>
      <c r="D9" s="25"/>
      <c r="E9" s="25"/>
      <c r="F9" s="25"/>
      <c r="G9" s="25"/>
      <c r="H9" s="25"/>
      <c r="I9" s="54"/>
      <c r="J9" s="25"/>
      <c r="K9" s="25"/>
      <c r="L9" s="25"/>
      <c r="M9" s="25"/>
    </row>
    <row r="10" spans="2:29" ht="15.75">
      <c r="B10" s="69" t="s">
        <v>210</v>
      </c>
      <c r="C10" s="25"/>
      <c r="D10" s="25"/>
      <c r="E10" s="25"/>
      <c r="F10" s="25"/>
      <c r="G10" s="25"/>
      <c r="H10" s="25"/>
      <c r="I10" s="54"/>
      <c r="J10" s="25"/>
      <c r="K10" s="25"/>
      <c r="L10" s="25"/>
      <c r="M10" s="25"/>
    </row>
    <row r="11" spans="2:29" ht="15" customHeight="1">
      <c r="B11" s="54"/>
      <c r="C11" s="25"/>
      <c r="D11" s="25"/>
      <c r="E11" s="25"/>
      <c r="F11" s="25"/>
      <c r="G11" s="25"/>
      <c r="H11" s="25"/>
      <c r="I11" s="25"/>
      <c r="J11" s="25"/>
      <c r="K11" s="25"/>
      <c r="L11" s="25"/>
      <c r="M11" s="25"/>
    </row>
    <row r="12" spans="2:29" ht="15.75">
      <c r="B12" s="25"/>
      <c r="C12" s="25"/>
      <c r="D12" s="25"/>
      <c r="E12" s="25"/>
      <c r="F12" s="25"/>
      <c r="G12" s="25"/>
      <c r="H12" s="25"/>
      <c r="I12" s="25"/>
      <c r="J12" s="25"/>
      <c r="K12" s="25"/>
      <c r="L12" s="25"/>
      <c r="M12" s="25"/>
    </row>
    <row r="13" spans="2:29" ht="15.75">
      <c r="B13" s="25"/>
      <c r="C13" s="25"/>
      <c r="D13" s="25"/>
      <c r="E13" s="25"/>
      <c r="F13" s="25"/>
      <c r="G13" s="25"/>
      <c r="H13" s="25"/>
      <c r="I13" s="25"/>
      <c r="J13" s="25"/>
      <c r="K13" s="25"/>
      <c r="L13" s="25"/>
      <c r="M13" s="25"/>
    </row>
    <row r="14" spans="2:29" ht="15.75">
      <c r="B14" s="25"/>
      <c r="C14" s="25"/>
      <c r="D14" s="25"/>
      <c r="E14" s="25"/>
      <c r="F14" s="25"/>
      <c r="G14" s="25"/>
      <c r="H14" s="25"/>
      <c r="I14" s="25"/>
      <c r="J14" s="25"/>
      <c r="K14" s="25"/>
      <c r="L14" s="25"/>
      <c r="M14" s="25"/>
    </row>
    <row r="15" spans="2:29" ht="15.75">
      <c r="B15" s="25"/>
      <c r="C15" s="25"/>
      <c r="D15" s="25"/>
      <c r="E15" s="25"/>
      <c r="F15" s="52"/>
      <c r="G15" s="25"/>
      <c r="H15" s="25"/>
      <c r="I15" s="25"/>
      <c r="J15" s="25"/>
      <c r="K15" s="25"/>
      <c r="L15" s="25"/>
      <c r="M15" s="25"/>
      <c r="T15" s="187"/>
      <c r="U15" s="187"/>
      <c r="V15" s="187"/>
      <c r="W15" s="187"/>
      <c r="X15" s="187"/>
      <c r="Y15" s="187"/>
      <c r="Z15" s="187"/>
      <c r="AA15" s="187"/>
      <c r="AB15" s="187"/>
      <c r="AC15" s="187"/>
    </row>
    <row r="16" spans="2:29" ht="15.75">
      <c r="B16" s="25"/>
      <c r="C16" s="25"/>
      <c r="D16" s="25"/>
      <c r="E16" s="25"/>
      <c r="F16" s="52"/>
      <c r="G16" s="25"/>
      <c r="H16" s="25"/>
      <c r="I16" s="25"/>
      <c r="J16" s="25"/>
      <c r="K16" s="25"/>
      <c r="L16" s="25"/>
      <c r="M16" s="25"/>
      <c r="T16" s="187"/>
      <c r="U16" s="187"/>
      <c r="V16" s="187"/>
      <c r="W16" s="187"/>
      <c r="X16" s="187"/>
      <c r="Y16" s="187"/>
      <c r="Z16" s="187"/>
      <c r="AA16" s="187"/>
      <c r="AB16" s="187"/>
      <c r="AC16" s="187"/>
    </row>
    <row r="17" spans="2:29" ht="15.75">
      <c r="B17" s="25"/>
      <c r="C17" s="25"/>
      <c r="D17" s="25"/>
      <c r="E17" s="25"/>
      <c r="F17" s="52"/>
      <c r="G17" s="25"/>
      <c r="H17" s="25"/>
      <c r="I17" s="25"/>
      <c r="J17" s="25"/>
      <c r="K17" s="25"/>
      <c r="L17" s="25"/>
      <c r="M17" s="25"/>
      <c r="T17" s="187"/>
      <c r="U17" s="187"/>
      <c r="V17" s="187"/>
      <c r="W17" s="187"/>
      <c r="X17" s="187"/>
      <c r="Y17" s="187"/>
      <c r="Z17" s="187"/>
      <c r="AA17" s="187"/>
      <c r="AB17" s="187"/>
      <c r="AC17" s="187"/>
    </row>
    <row r="18" spans="2:29" ht="15.75">
      <c r="B18" s="25"/>
      <c r="C18" s="25"/>
      <c r="D18" s="25"/>
      <c r="E18" s="25"/>
      <c r="F18" s="25"/>
      <c r="G18" s="25"/>
      <c r="H18" s="25"/>
      <c r="I18" s="25"/>
      <c r="J18" s="25"/>
      <c r="K18" s="25"/>
      <c r="L18" s="25"/>
      <c r="M18" s="25"/>
      <c r="T18" s="187"/>
      <c r="U18" s="187"/>
      <c r="V18" s="187"/>
      <c r="W18" s="187"/>
      <c r="X18" s="187"/>
      <c r="Y18" s="187"/>
      <c r="Z18" s="187"/>
      <c r="AA18" s="187"/>
      <c r="AB18" s="187"/>
      <c r="AC18" s="187"/>
    </row>
    <row r="19" spans="2:29" ht="15.75">
      <c r="B19" s="25"/>
      <c r="C19" s="25"/>
      <c r="D19" s="25"/>
      <c r="E19" s="25"/>
      <c r="F19" s="25"/>
      <c r="G19" s="25"/>
      <c r="H19" s="25"/>
      <c r="I19" s="25"/>
      <c r="J19" s="25"/>
      <c r="K19" s="25"/>
      <c r="L19" s="25"/>
      <c r="M19" s="25"/>
    </row>
    <row r="20" spans="2:29" ht="15.75">
      <c r="B20" s="25"/>
      <c r="C20" s="25"/>
      <c r="D20" s="25"/>
      <c r="E20" s="25"/>
      <c r="F20" s="25"/>
      <c r="G20" s="25"/>
      <c r="H20" s="25"/>
      <c r="I20" s="25"/>
      <c r="J20" s="25"/>
      <c r="K20" s="25"/>
      <c r="L20" s="25"/>
      <c r="M20" s="25"/>
    </row>
    <row r="21" spans="2:29" ht="15.75">
      <c r="B21" s="25"/>
      <c r="C21" s="25"/>
      <c r="D21" s="25"/>
      <c r="E21" s="25"/>
      <c r="F21" s="25"/>
      <c r="G21" s="25"/>
      <c r="H21" s="25"/>
      <c r="I21" s="25"/>
      <c r="J21" s="25"/>
      <c r="K21" s="25"/>
      <c r="L21" s="25"/>
      <c r="M21" s="25"/>
    </row>
    <row r="22" spans="2:29" ht="15.75">
      <c r="B22" s="25"/>
      <c r="C22" s="93"/>
      <c r="D22" s="94"/>
      <c r="E22" s="25"/>
      <c r="F22" s="25"/>
      <c r="G22" s="25"/>
      <c r="H22" s="25"/>
      <c r="I22" s="25"/>
      <c r="J22" s="25"/>
      <c r="K22" s="25"/>
      <c r="L22" s="25"/>
      <c r="M22" s="25"/>
    </row>
    <row r="23" spans="2:29" ht="15.75">
      <c r="B23" s="25"/>
      <c r="C23" s="25"/>
      <c r="D23" s="25"/>
      <c r="E23" s="25"/>
      <c r="F23" s="25"/>
      <c r="G23" s="25"/>
      <c r="H23" s="25"/>
      <c r="I23" s="25"/>
      <c r="J23" s="25"/>
      <c r="K23" s="25"/>
      <c r="L23" s="25"/>
      <c r="M23" s="25"/>
    </row>
    <row r="24" spans="2:29" ht="15.75">
      <c r="B24" s="25"/>
      <c r="C24" s="25"/>
      <c r="D24" s="25"/>
      <c r="E24" s="25"/>
      <c r="F24" s="25"/>
      <c r="G24" s="25"/>
      <c r="H24" s="25"/>
      <c r="I24" s="25"/>
      <c r="J24" s="25"/>
      <c r="K24" s="25"/>
      <c r="L24" s="25"/>
      <c r="M24" s="25"/>
    </row>
    <row r="25" spans="2:29" ht="15.75">
      <c r="B25" s="25"/>
      <c r="C25" s="25"/>
      <c r="D25" s="25"/>
      <c r="E25" s="25"/>
      <c r="F25" s="25"/>
      <c r="G25" s="25"/>
      <c r="H25" s="25"/>
      <c r="I25" s="25"/>
      <c r="J25" s="25"/>
      <c r="K25" s="25"/>
      <c r="L25" s="25"/>
      <c r="M25" s="25"/>
    </row>
    <row r="26" spans="2:29" ht="15.75">
      <c r="B26" s="25"/>
      <c r="C26" s="25"/>
      <c r="D26" s="25"/>
      <c r="E26" s="25"/>
      <c r="F26" s="25"/>
      <c r="G26" s="25"/>
      <c r="H26" s="25"/>
      <c r="I26" s="25"/>
      <c r="J26" s="25"/>
      <c r="K26" s="25"/>
      <c r="L26" s="25"/>
      <c r="M26" s="25"/>
    </row>
    <row r="27" spans="2:29" ht="15.75">
      <c r="B27" s="25"/>
      <c r="C27" s="25"/>
      <c r="D27" s="25"/>
      <c r="E27" s="25"/>
      <c r="F27" s="25"/>
      <c r="G27" s="25"/>
      <c r="H27" s="25"/>
      <c r="I27" s="25"/>
      <c r="J27" s="25"/>
      <c r="K27" s="25"/>
      <c r="L27" s="25"/>
      <c r="M27" s="25"/>
    </row>
    <row r="28" spans="2:29" ht="15.75">
      <c r="B28" s="25"/>
      <c r="C28" s="25"/>
      <c r="D28" s="25"/>
      <c r="E28" s="25"/>
      <c r="F28" s="25"/>
      <c r="G28" s="25"/>
      <c r="H28" s="25"/>
      <c r="I28" s="25"/>
      <c r="J28" s="25"/>
      <c r="K28" s="25"/>
      <c r="L28" s="25"/>
      <c r="M28" s="25"/>
    </row>
    <row r="29" spans="2:29" ht="15.75">
      <c r="B29" s="25"/>
      <c r="C29" s="25"/>
      <c r="D29" s="25"/>
      <c r="E29" s="25"/>
      <c r="F29" s="25"/>
      <c r="G29" s="25"/>
      <c r="H29" s="25"/>
      <c r="I29" s="25"/>
      <c r="J29" s="25"/>
      <c r="K29" s="25"/>
      <c r="L29" s="25"/>
      <c r="M29" s="25"/>
    </row>
    <row r="30" spans="2:29" ht="15.75">
      <c r="B30" s="25"/>
      <c r="C30" s="25"/>
      <c r="D30" s="25"/>
      <c r="E30" s="25"/>
      <c r="F30" s="25"/>
      <c r="G30" s="25"/>
      <c r="H30" s="25"/>
      <c r="I30" s="25"/>
      <c r="J30" s="25"/>
      <c r="K30" s="25"/>
      <c r="L30" s="25"/>
      <c r="M30" s="25"/>
    </row>
    <row r="31" spans="2:29" ht="15.75">
      <c r="B31" s="25"/>
      <c r="C31" s="25"/>
      <c r="D31" s="25"/>
      <c r="E31" s="25"/>
      <c r="F31" s="25"/>
      <c r="G31" s="25"/>
      <c r="H31" s="25"/>
      <c r="I31" s="25"/>
      <c r="J31" s="25"/>
      <c r="K31" s="25"/>
      <c r="L31" s="25"/>
      <c r="M31" s="25"/>
    </row>
    <row r="32" spans="2:29" ht="15.75">
      <c r="B32" s="25"/>
      <c r="C32" s="25"/>
      <c r="D32" s="25"/>
      <c r="E32" s="25"/>
      <c r="F32" s="25"/>
      <c r="G32" s="25"/>
      <c r="H32" s="25"/>
      <c r="I32" s="25"/>
      <c r="J32" s="25"/>
      <c r="K32" s="25"/>
      <c r="L32" s="25"/>
      <c r="M32" s="25"/>
    </row>
    <row r="33" spans="2:13" ht="15.75">
      <c r="B33" s="25"/>
      <c r="C33" s="25"/>
      <c r="D33" s="25"/>
      <c r="E33" s="25"/>
      <c r="F33" s="25"/>
      <c r="G33" s="25"/>
      <c r="H33" s="25"/>
      <c r="I33" s="25"/>
      <c r="J33" s="25"/>
      <c r="K33" s="25"/>
      <c r="L33" s="25"/>
      <c r="M33" s="25"/>
    </row>
    <row r="34" spans="2:13" ht="15.75">
      <c r="B34" s="25"/>
      <c r="C34" s="25"/>
      <c r="D34" s="25"/>
      <c r="E34" s="25"/>
      <c r="F34" s="25"/>
      <c r="G34" s="25"/>
      <c r="H34" s="25"/>
      <c r="I34" s="25"/>
      <c r="J34" s="25"/>
      <c r="K34" s="25"/>
      <c r="L34" s="25"/>
      <c r="M34" s="25"/>
    </row>
    <row r="35" spans="2:13" ht="15.75">
      <c r="B35" s="96" t="s">
        <v>137</v>
      </c>
      <c r="C35" s="97" t="s">
        <v>207</v>
      </c>
      <c r="D35" s="97" t="s">
        <v>211</v>
      </c>
      <c r="E35" s="97" t="s">
        <v>212</v>
      </c>
      <c r="F35" s="25"/>
      <c r="G35" s="63"/>
      <c r="H35" s="63"/>
      <c r="I35" s="63"/>
      <c r="J35" s="63"/>
      <c r="K35" s="63"/>
      <c r="L35" s="25"/>
      <c r="M35" s="25"/>
    </row>
    <row r="36" spans="2:13" ht="15.75">
      <c r="B36" s="67"/>
      <c r="C36" s="64"/>
      <c r="D36" s="65">
        <v>1</v>
      </c>
      <c r="E36" s="65">
        <v>0.5</v>
      </c>
      <c r="F36" s="66" t="s">
        <v>175</v>
      </c>
      <c r="G36" s="63"/>
      <c r="H36" s="63"/>
      <c r="I36" s="63"/>
      <c r="J36" s="63"/>
      <c r="K36" s="63"/>
      <c r="L36" s="25"/>
      <c r="M36" s="25"/>
    </row>
    <row r="37" spans="2:13" ht="15.75">
      <c r="B37" s="98" t="s">
        <v>140</v>
      </c>
      <c r="C37" s="68">
        <v>0.75252925239263779</v>
      </c>
      <c r="D37" s="65">
        <v>1</v>
      </c>
      <c r="E37" s="65">
        <v>0.5</v>
      </c>
      <c r="F37" s="25"/>
      <c r="G37" s="63"/>
      <c r="H37" s="63"/>
      <c r="I37" s="63"/>
      <c r="J37" s="63"/>
      <c r="K37" s="63"/>
      <c r="L37" s="25"/>
      <c r="M37" s="25"/>
    </row>
    <row r="38" spans="2:13" ht="15.75">
      <c r="B38" s="98" t="s">
        <v>141</v>
      </c>
      <c r="C38" s="68">
        <v>1</v>
      </c>
      <c r="D38" s="65">
        <v>1</v>
      </c>
      <c r="E38" s="65">
        <v>0.5</v>
      </c>
      <c r="F38" s="25"/>
      <c r="G38" s="63"/>
      <c r="H38" s="63"/>
      <c r="I38" s="63"/>
      <c r="J38" s="63"/>
      <c r="K38" s="63"/>
      <c r="L38" s="25"/>
      <c r="M38" s="25"/>
    </row>
    <row r="39" spans="2:13" ht="15.75">
      <c r="B39" s="98" t="s">
        <v>142</v>
      </c>
      <c r="C39" s="68">
        <v>0.56509141561542731</v>
      </c>
      <c r="D39" s="65">
        <v>1</v>
      </c>
      <c r="E39" s="65">
        <v>0.5</v>
      </c>
      <c r="F39" s="25"/>
      <c r="G39" s="25"/>
      <c r="H39" s="25"/>
      <c r="I39" s="25"/>
      <c r="J39" s="25"/>
      <c r="K39" s="25"/>
      <c r="L39" s="25"/>
      <c r="M39" s="25"/>
    </row>
    <row r="40" spans="2:13" ht="15.75">
      <c r="B40" s="98" t="s">
        <v>143</v>
      </c>
      <c r="C40" s="68">
        <v>0.65355346419112315</v>
      </c>
      <c r="D40" s="65">
        <v>1</v>
      </c>
      <c r="E40" s="65">
        <v>0.5</v>
      </c>
      <c r="F40" s="25"/>
      <c r="G40" s="25"/>
      <c r="H40" s="25"/>
      <c r="I40" s="25"/>
      <c r="J40" s="25"/>
      <c r="K40" s="25"/>
      <c r="L40" s="25"/>
      <c r="M40" s="25"/>
    </row>
    <row r="41" spans="2:13" ht="15.75">
      <c r="B41" s="98" t="s">
        <v>176</v>
      </c>
      <c r="C41" s="68">
        <v>0.99271963431073607</v>
      </c>
      <c r="D41" s="65">
        <v>1</v>
      </c>
      <c r="E41" s="65">
        <v>0.5</v>
      </c>
      <c r="F41" s="25"/>
      <c r="G41" s="25"/>
      <c r="H41" s="25"/>
      <c r="I41" s="25"/>
      <c r="J41" s="25"/>
      <c r="K41" s="25"/>
      <c r="L41" s="25"/>
      <c r="M41" s="25"/>
    </row>
    <row r="42" spans="2:13" ht="15.75">
      <c r="B42" s="98" t="s">
        <v>145</v>
      </c>
      <c r="C42" s="68">
        <v>0.50001387645282802</v>
      </c>
      <c r="D42" s="65">
        <v>1</v>
      </c>
      <c r="E42" s="65">
        <v>0.5</v>
      </c>
      <c r="F42" s="25"/>
      <c r="G42" s="25"/>
      <c r="H42" s="25"/>
      <c r="I42" s="25"/>
      <c r="J42" s="25"/>
      <c r="K42" s="25"/>
      <c r="L42" s="25"/>
      <c r="M42" s="25"/>
    </row>
    <row r="43" spans="2:13" ht="15.75">
      <c r="B43" s="98" t="s">
        <v>146</v>
      </c>
      <c r="C43" s="68">
        <v>0.93529037648555291</v>
      </c>
      <c r="D43" s="65">
        <v>1</v>
      </c>
      <c r="E43" s="65">
        <v>0.5</v>
      </c>
      <c r="F43" s="95"/>
      <c r="G43" s="25"/>
      <c r="H43" s="25"/>
      <c r="I43" s="25"/>
      <c r="J43" s="25"/>
      <c r="K43" s="25"/>
      <c r="L43" s="25"/>
      <c r="M43" s="25"/>
    </row>
    <row r="44" spans="2:13" ht="15.75">
      <c r="B44" s="98" t="s">
        <v>147</v>
      </c>
      <c r="C44" s="68">
        <v>1</v>
      </c>
      <c r="D44" s="65">
        <v>1</v>
      </c>
      <c r="E44" s="65">
        <v>0.5</v>
      </c>
      <c r="F44" s="25"/>
      <c r="G44" s="25"/>
      <c r="H44" s="25"/>
      <c r="I44" s="25"/>
      <c r="J44" s="25"/>
      <c r="K44" s="25"/>
      <c r="L44" s="25"/>
      <c r="M44" s="25"/>
    </row>
    <row r="45" spans="2:13" ht="15.75">
      <c r="B45" s="98" t="s">
        <v>148</v>
      </c>
      <c r="C45" s="68">
        <v>0.5231621314322783</v>
      </c>
      <c r="D45" s="65">
        <v>1</v>
      </c>
      <c r="E45" s="65">
        <v>0.5</v>
      </c>
      <c r="F45" s="25"/>
      <c r="G45" s="25"/>
      <c r="H45" s="25"/>
      <c r="I45" s="25"/>
      <c r="J45" s="25"/>
      <c r="K45" s="25"/>
      <c r="L45" s="25"/>
      <c r="M45" s="25"/>
    </row>
    <row r="46" spans="2:13" ht="15.75">
      <c r="B46" s="98" t="s">
        <v>149</v>
      </c>
      <c r="C46" s="68">
        <v>0.50001160173561965</v>
      </c>
      <c r="D46" s="65">
        <v>1</v>
      </c>
      <c r="E46" s="65">
        <v>0.5</v>
      </c>
      <c r="F46" s="25"/>
      <c r="G46" s="25"/>
      <c r="H46" s="25"/>
      <c r="I46" s="25"/>
      <c r="J46" s="25"/>
      <c r="K46" s="25"/>
      <c r="L46" s="25"/>
      <c r="M46" s="25"/>
    </row>
    <row r="47" spans="2:13" ht="15.75">
      <c r="B47" s="98" t="s">
        <v>177</v>
      </c>
      <c r="C47" s="68">
        <v>0.70384921911426002</v>
      </c>
      <c r="D47" s="65">
        <v>1</v>
      </c>
      <c r="E47" s="65">
        <v>0.5</v>
      </c>
      <c r="F47" s="25"/>
      <c r="G47" s="25"/>
      <c r="H47" s="25"/>
      <c r="I47" s="25"/>
      <c r="J47" s="25"/>
      <c r="K47" s="25"/>
      <c r="L47" s="25"/>
      <c r="M47" s="25"/>
    </row>
    <row r="48" spans="2:13" ht="15.75">
      <c r="B48" s="98" t="s">
        <v>151</v>
      </c>
      <c r="C48" s="68">
        <v>0.92715692524036575</v>
      </c>
      <c r="D48" s="65">
        <v>1</v>
      </c>
      <c r="E48" s="65">
        <v>0.5</v>
      </c>
      <c r="F48" s="25"/>
      <c r="G48" s="25"/>
      <c r="H48" s="25"/>
      <c r="I48" s="25"/>
      <c r="J48" s="25"/>
      <c r="K48" s="25"/>
      <c r="L48" s="25"/>
      <c r="M48" s="25"/>
    </row>
    <row r="49" spans="2:13" ht="15.75">
      <c r="B49" s="98" t="s">
        <v>152</v>
      </c>
      <c r="C49" s="68">
        <v>1.0001984352901649</v>
      </c>
      <c r="D49" s="65">
        <v>1</v>
      </c>
      <c r="E49" s="65">
        <v>0.5</v>
      </c>
      <c r="F49" s="25"/>
      <c r="G49" s="25"/>
      <c r="H49" s="25"/>
      <c r="I49" s="25"/>
      <c r="J49" s="25"/>
      <c r="K49" s="25"/>
      <c r="L49" s="25"/>
      <c r="M49" s="25"/>
    </row>
    <row r="50" spans="2:13" ht="15.75">
      <c r="B50" s="98" t="s">
        <v>153</v>
      </c>
      <c r="C50" s="68">
        <v>0.9988362934021966</v>
      </c>
      <c r="D50" s="65">
        <v>1</v>
      </c>
      <c r="E50" s="65">
        <v>0.5</v>
      </c>
      <c r="F50" s="25"/>
      <c r="G50" s="25"/>
      <c r="H50" s="25"/>
      <c r="I50" s="25"/>
      <c r="J50" s="25"/>
      <c r="K50" s="25"/>
      <c r="L50" s="25"/>
      <c r="M50" s="25"/>
    </row>
    <row r="51" spans="2:13" ht="15.75">
      <c r="B51" s="98" t="s">
        <v>154</v>
      </c>
      <c r="C51" s="68">
        <v>1</v>
      </c>
      <c r="D51" s="65">
        <v>1</v>
      </c>
      <c r="E51" s="65">
        <v>0.5</v>
      </c>
      <c r="F51" s="25"/>
      <c r="G51" s="25"/>
      <c r="H51" s="25"/>
      <c r="I51" s="25"/>
      <c r="J51" s="25"/>
      <c r="K51" s="25"/>
      <c r="L51" s="25"/>
      <c r="M51" s="25"/>
    </row>
    <row r="52" spans="2:13" ht="15.75">
      <c r="B52" s="98" t="s">
        <v>155</v>
      </c>
      <c r="C52" s="68">
        <v>1</v>
      </c>
      <c r="D52" s="65">
        <v>1</v>
      </c>
      <c r="E52" s="65">
        <v>0.5</v>
      </c>
      <c r="F52" s="25"/>
      <c r="G52" s="25"/>
      <c r="H52" s="25"/>
      <c r="I52" s="25"/>
      <c r="J52" s="25"/>
      <c r="K52" s="25"/>
      <c r="L52" s="25"/>
      <c r="M52" s="25"/>
    </row>
    <row r="53" spans="2:13" ht="15.75">
      <c r="B53" s="98" t="s">
        <v>156</v>
      </c>
      <c r="C53" s="68">
        <v>0.99943478024913246</v>
      </c>
      <c r="D53" s="65">
        <v>1</v>
      </c>
      <c r="E53" s="65">
        <v>0.5</v>
      </c>
      <c r="F53" s="25"/>
      <c r="G53" s="25"/>
      <c r="H53" s="25"/>
      <c r="I53" s="25"/>
      <c r="J53" s="25"/>
      <c r="K53" s="25"/>
      <c r="L53" s="25"/>
      <c r="M53" s="25"/>
    </row>
    <row r="54" spans="2:13" ht="15.75">
      <c r="B54" s="98" t="s">
        <v>157</v>
      </c>
      <c r="C54" s="68">
        <v>1</v>
      </c>
      <c r="D54" s="65">
        <v>1</v>
      </c>
      <c r="E54" s="65">
        <v>0.5</v>
      </c>
      <c r="F54" s="25"/>
      <c r="G54" s="25"/>
      <c r="H54" s="25"/>
      <c r="I54" s="25"/>
      <c r="J54" s="25"/>
      <c r="K54" s="25"/>
      <c r="L54" s="25"/>
      <c r="M54" s="25"/>
    </row>
    <row r="55" spans="2:13" ht="15.75">
      <c r="B55" s="64"/>
      <c r="C55" s="64"/>
      <c r="D55" s="65">
        <v>1</v>
      </c>
      <c r="E55" s="65">
        <v>0.5</v>
      </c>
      <c r="F55" s="66" t="s">
        <v>175</v>
      </c>
      <c r="G55" s="25"/>
      <c r="H55" s="25"/>
      <c r="I55" s="25"/>
      <c r="J55" s="25"/>
      <c r="K55" s="25"/>
      <c r="L55" s="25"/>
      <c r="M55" s="25"/>
    </row>
    <row r="56" spans="2:13" ht="15.75">
      <c r="B56" s="25"/>
      <c r="C56" s="25"/>
      <c r="D56" s="25"/>
      <c r="E56" s="25"/>
      <c r="F56" s="25"/>
      <c r="G56" s="25"/>
      <c r="H56" s="25"/>
      <c r="I56" s="25"/>
      <c r="J56" s="25"/>
      <c r="K56" s="25"/>
      <c r="L56" s="25"/>
      <c r="M56" s="25"/>
    </row>
    <row r="57" spans="2:13" ht="15.75">
      <c r="B57" s="25"/>
      <c r="C57" s="25"/>
      <c r="D57" s="25"/>
      <c r="E57" s="25"/>
      <c r="F57" s="25"/>
      <c r="G57" s="25"/>
      <c r="H57" s="25"/>
      <c r="I57" s="25"/>
      <c r="J57" s="25"/>
      <c r="K57" s="25"/>
      <c r="L57" s="25"/>
      <c r="M57" s="25"/>
    </row>
    <row r="58" spans="2:13" ht="15.75">
      <c r="B58" s="26" t="s">
        <v>81</v>
      </c>
      <c r="C58" s="25"/>
      <c r="D58" s="25"/>
      <c r="E58" s="25"/>
      <c r="F58" s="25"/>
      <c r="G58" s="25"/>
      <c r="H58" s="25"/>
      <c r="I58" s="25"/>
      <c r="J58" s="25"/>
      <c r="K58" s="25"/>
      <c r="L58" s="25"/>
      <c r="M58" s="25"/>
    </row>
    <row r="59" spans="2:13" ht="15.75">
      <c r="B59" s="25"/>
      <c r="C59" s="25"/>
      <c r="D59" s="25"/>
      <c r="E59" s="25"/>
      <c r="F59" s="25"/>
      <c r="G59" s="25"/>
      <c r="H59" s="25"/>
      <c r="I59" s="25"/>
      <c r="J59" s="25"/>
      <c r="K59" s="25"/>
      <c r="L59" s="25"/>
      <c r="M59" s="25"/>
    </row>
    <row r="60" spans="2:13" ht="15.75">
      <c r="B60" s="25"/>
      <c r="C60" s="25"/>
      <c r="D60" s="25"/>
      <c r="E60" s="25"/>
      <c r="F60" s="25"/>
      <c r="G60" s="25"/>
      <c r="H60" s="25"/>
      <c r="I60" s="25"/>
      <c r="J60" s="25"/>
      <c r="K60" s="25"/>
      <c r="L60" s="25"/>
      <c r="M60" s="25"/>
    </row>
    <row r="61" spans="2:13" ht="15.75">
      <c r="B61" s="25"/>
      <c r="C61" s="25"/>
      <c r="D61" s="25"/>
      <c r="E61" s="25"/>
      <c r="F61" s="25"/>
      <c r="G61" s="25"/>
      <c r="H61" s="25"/>
      <c r="I61" s="25"/>
      <c r="J61" s="25"/>
      <c r="K61" s="25"/>
      <c r="L61" s="25"/>
      <c r="M61" s="25"/>
    </row>
    <row r="62" spans="2:13" ht="15.75">
      <c r="B62" s="25"/>
      <c r="C62" s="25"/>
      <c r="D62" s="25"/>
      <c r="E62" s="25"/>
      <c r="F62" s="25"/>
      <c r="G62" s="25"/>
      <c r="H62" s="25"/>
      <c r="I62" s="25"/>
      <c r="J62" s="25"/>
      <c r="K62" s="25"/>
      <c r="L62" s="25"/>
      <c r="M62" s="25"/>
    </row>
  </sheetData>
  <sortState xmlns:xlrd2="http://schemas.microsoft.com/office/spreadsheetml/2017/richdata2" ref="B36:C44">
    <sortCondition descending="1" ref="C36:C44"/>
  </sortState>
  <mergeCells count="1">
    <mergeCell ref="T15:AC18"/>
  </mergeCells>
  <hyperlinks>
    <hyperlink ref="B58" location="Introduction!A1" display="Return to information tab" xr:uid="{63C9D549-F782-410A-B9CF-F04B34FB9271}"/>
  </hyperlinks>
  <pageMargins left="0.7" right="0.7" top="0.75" bottom="0.75" header="0.3" footer="0.3"/>
  <pageSetup paperSize="9" orientation="portrait" r:id="rId1"/>
  <headerFooter>
    <oddHeader>&amp;C&amp;"Aptos"&amp;10&amp;K000000 OFFICIAL&amp;1#_x000D_&amp;"Calibri"&amp;11&amp;K000000&amp;"Calibri"&amp;11&amp;K000000&amp;"Verdana,Regular"&amp;10&amp;K000000Internal Only</oddHeader>
    <oddFooter>&amp;C&amp;"Verdana,Regular"&amp;10&amp;K000000Internal Only_x000D_&amp;1#&amp;"Aptos"&amp;10&amp;K000000 OFFICIAL</oddFooter>
    <evenHeader>&amp;C&amp;"Verdana,Regular"&amp;10&amp;K000000Internal Only</evenHeader>
    <evenFooter>&amp;C&amp;"Verdana,Regular"&amp;10&amp;K000000Internal Only</evenFooter>
    <firstHeader>&amp;C&amp;"Verdana,Regular"&amp;10&amp;K000000Internal Only</firstHeader>
    <firstFooter>&amp;C&amp;"Verdana,Regular"&amp;10&amp;K000000Internal Only</first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124C5A-CC8E-40EB-9C65-FB8642225988}">
  <sheetPr>
    <tabColor theme="5"/>
    <pageSetUpPr autoPageBreaks="0"/>
  </sheetPr>
  <dimension ref="B5:AC61"/>
  <sheetViews>
    <sheetView showGridLines="0" zoomScaleNormal="100" workbookViewId="0"/>
  </sheetViews>
  <sheetFormatPr defaultColWidth="8.73046875" defaultRowHeight="14.25"/>
  <cols>
    <col min="1" max="1" width="2.3984375" customWidth="1"/>
    <col min="2" max="2" width="36.3984375" customWidth="1"/>
    <col min="3" max="3" width="11.1328125" customWidth="1"/>
    <col min="4" max="4" width="12.1328125" customWidth="1"/>
    <col min="5" max="6" width="19" customWidth="1"/>
    <col min="7" max="7" width="10.3984375" customWidth="1"/>
    <col min="8" max="8" width="6.265625" customWidth="1"/>
    <col min="11" max="11" width="38" customWidth="1"/>
    <col min="12" max="12" width="19.3984375" customWidth="1"/>
    <col min="14" max="14" width="10.3984375" customWidth="1"/>
  </cols>
  <sheetData>
    <row r="5" spans="2:29" ht="15.75">
      <c r="B5" s="30"/>
      <c r="C5" s="25"/>
      <c r="D5" s="25"/>
      <c r="E5" s="25"/>
      <c r="F5" s="25"/>
      <c r="G5" s="25"/>
      <c r="H5" s="25"/>
      <c r="I5" s="25"/>
      <c r="J5" s="25"/>
      <c r="K5" s="25"/>
      <c r="L5" s="25"/>
    </row>
    <row r="6" spans="2:29" ht="15.75">
      <c r="B6" s="25"/>
      <c r="C6" s="25"/>
      <c r="D6" s="25"/>
      <c r="E6" s="25"/>
      <c r="F6" s="25"/>
      <c r="G6" s="25"/>
      <c r="H6" s="25"/>
      <c r="I6" s="25"/>
      <c r="J6" s="25"/>
      <c r="K6" s="25"/>
      <c r="L6" s="25"/>
    </row>
    <row r="7" spans="2:29" ht="18">
      <c r="B7" s="56" t="s">
        <v>23</v>
      </c>
      <c r="C7" s="25"/>
      <c r="D7" s="25"/>
      <c r="E7" s="25"/>
      <c r="F7" s="25"/>
      <c r="G7" s="25"/>
      <c r="H7" s="25"/>
      <c r="I7" s="51"/>
      <c r="J7" s="25"/>
      <c r="K7" s="25"/>
      <c r="L7" s="25"/>
    </row>
    <row r="8" spans="2:29" ht="15.75">
      <c r="B8" s="51"/>
      <c r="C8" s="25"/>
      <c r="D8" s="25"/>
      <c r="E8" s="25"/>
      <c r="F8" s="25"/>
      <c r="G8" s="25"/>
      <c r="H8" s="25"/>
      <c r="I8" s="51"/>
      <c r="J8" s="25"/>
      <c r="K8" s="25"/>
      <c r="L8" s="25"/>
    </row>
    <row r="9" spans="2:29" ht="14.65" customHeight="1">
      <c r="B9" s="69" t="s">
        <v>213</v>
      </c>
      <c r="C9" s="25"/>
      <c r="D9" s="25"/>
      <c r="E9" s="25"/>
      <c r="F9" s="25"/>
      <c r="G9" s="25"/>
      <c r="H9" s="25"/>
      <c r="I9" s="54"/>
      <c r="J9" s="25"/>
      <c r="K9" s="25"/>
      <c r="L9" s="25"/>
    </row>
    <row r="10" spans="2:29" ht="15.75">
      <c r="B10" s="69" t="s">
        <v>214</v>
      </c>
      <c r="C10" s="25"/>
      <c r="D10" s="25"/>
      <c r="E10" s="25"/>
      <c r="F10" s="25"/>
      <c r="G10" s="25"/>
      <c r="H10" s="25"/>
      <c r="I10" s="54"/>
      <c r="J10" s="25"/>
      <c r="K10" s="25"/>
      <c r="L10" s="25"/>
    </row>
    <row r="11" spans="2:29" ht="15" customHeight="1">
      <c r="B11" s="54"/>
      <c r="C11" s="25"/>
      <c r="D11" s="25"/>
      <c r="E11" s="25"/>
      <c r="F11" s="25"/>
      <c r="G11" s="25"/>
      <c r="H11" s="25"/>
      <c r="I11" s="25"/>
      <c r="J11" s="25"/>
      <c r="K11" s="25"/>
      <c r="L11" s="25"/>
    </row>
    <row r="12" spans="2:29" ht="15.75">
      <c r="B12" s="25"/>
      <c r="C12" s="25"/>
      <c r="D12" s="25"/>
      <c r="E12" s="25"/>
      <c r="F12" s="25"/>
      <c r="G12" s="25"/>
      <c r="H12" s="25"/>
      <c r="I12" s="25"/>
      <c r="J12" s="25"/>
      <c r="K12" s="25"/>
      <c r="L12" s="25"/>
    </row>
    <row r="13" spans="2:29" ht="15.75">
      <c r="B13" s="25"/>
      <c r="C13" s="25"/>
      <c r="D13" s="25"/>
      <c r="E13" s="25"/>
      <c r="F13" s="25"/>
      <c r="G13" s="25"/>
      <c r="H13" s="25"/>
      <c r="I13" s="25"/>
      <c r="J13" s="25"/>
      <c r="K13" s="25"/>
      <c r="L13" s="25"/>
    </row>
    <row r="14" spans="2:29" ht="15.75">
      <c r="B14" s="25"/>
      <c r="C14" s="25"/>
      <c r="D14" s="25"/>
      <c r="E14" s="25"/>
      <c r="F14" s="25"/>
      <c r="G14" s="25"/>
      <c r="H14" s="25"/>
      <c r="I14" s="25"/>
      <c r="J14" s="25"/>
      <c r="K14" s="25"/>
      <c r="L14" s="25"/>
    </row>
    <row r="15" spans="2:29" ht="15.75">
      <c r="B15" s="25"/>
      <c r="C15" s="25"/>
      <c r="D15" s="25"/>
      <c r="E15" s="25"/>
      <c r="F15" s="52"/>
      <c r="G15" s="25"/>
      <c r="H15" s="25"/>
      <c r="I15" s="25"/>
      <c r="J15" s="25"/>
      <c r="K15" s="25"/>
      <c r="L15" s="25"/>
      <c r="T15" s="187"/>
      <c r="U15" s="187"/>
      <c r="V15" s="187"/>
      <c r="W15" s="187"/>
      <c r="X15" s="187"/>
      <c r="Y15" s="187"/>
      <c r="Z15" s="187"/>
      <c r="AA15" s="187"/>
      <c r="AB15" s="187"/>
      <c r="AC15" s="187"/>
    </row>
    <row r="16" spans="2:29" ht="15.75">
      <c r="B16" s="25"/>
      <c r="C16" s="25"/>
      <c r="D16" s="25"/>
      <c r="E16" s="25"/>
      <c r="F16" s="52"/>
      <c r="G16" s="25"/>
      <c r="H16" s="25"/>
      <c r="I16" s="25"/>
      <c r="J16" s="25"/>
      <c r="K16" s="25"/>
      <c r="L16" s="25"/>
      <c r="T16" s="187"/>
      <c r="U16" s="187"/>
      <c r="V16" s="187"/>
      <c r="W16" s="187"/>
      <c r="X16" s="187"/>
      <c r="Y16" s="187"/>
      <c r="Z16" s="187"/>
      <c r="AA16" s="187"/>
      <c r="AB16" s="187"/>
      <c r="AC16" s="187"/>
    </row>
    <row r="17" spans="2:29" ht="15.75">
      <c r="B17" s="25"/>
      <c r="C17" s="25"/>
      <c r="D17" s="25"/>
      <c r="E17" s="25"/>
      <c r="F17" s="52"/>
      <c r="G17" s="25"/>
      <c r="H17" s="25"/>
      <c r="I17" s="25"/>
      <c r="J17" s="25"/>
      <c r="K17" s="25"/>
      <c r="L17" s="25"/>
      <c r="T17" s="187"/>
      <c r="U17" s="187"/>
      <c r="V17" s="187"/>
      <c r="W17" s="187"/>
      <c r="X17" s="187"/>
      <c r="Y17" s="187"/>
      <c r="Z17" s="187"/>
      <c r="AA17" s="187"/>
      <c r="AB17" s="187"/>
      <c r="AC17" s="187"/>
    </row>
    <row r="18" spans="2:29" ht="15.75">
      <c r="B18" s="25"/>
      <c r="C18" s="25"/>
      <c r="D18" s="25"/>
      <c r="E18" s="25"/>
      <c r="F18" s="25"/>
      <c r="G18" s="25"/>
      <c r="H18" s="25"/>
      <c r="I18" s="25"/>
      <c r="J18" s="25"/>
      <c r="K18" s="25"/>
      <c r="L18" s="25"/>
      <c r="T18" s="187"/>
      <c r="U18" s="187"/>
      <c r="V18" s="187"/>
      <c r="W18" s="187"/>
      <c r="X18" s="187"/>
      <c r="Y18" s="187"/>
      <c r="Z18" s="187"/>
      <c r="AA18" s="187"/>
      <c r="AB18" s="187"/>
      <c r="AC18" s="187"/>
    </row>
    <row r="19" spans="2:29" ht="15.75">
      <c r="B19" s="25"/>
      <c r="C19" s="25"/>
      <c r="D19" s="25"/>
      <c r="E19" s="25"/>
      <c r="F19" s="25"/>
      <c r="G19" s="25"/>
      <c r="H19" s="25"/>
      <c r="I19" s="25"/>
      <c r="J19" s="25"/>
      <c r="K19" s="25"/>
      <c r="L19" s="25"/>
    </row>
    <row r="20" spans="2:29" ht="15.75">
      <c r="B20" s="25"/>
      <c r="C20" s="25"/>
      <c r="D20" s="25"/>
      <c r="E20" s="25"/>
      <c r="F20" s="25"/>
      <c r="G20" s="25"/>
      <c r="H20" s="25"/>
      <c r="I20" s="25"/>
      <c r="J20" s="25"/>
      <c r="K20" s="25"/>
      <c r="L20" s="25"/>
    </row>
    <row r="21" spans="2:29" ht="15.75">
      <c r="B21" s="25"/>
      <c r="C21" s="25"/>
      <c r="D21" s="25"/>
      <c r="E21" s="25"/>
      <c r="F21" s="25"/>
      <c r="G21" s="25"/>
      <c r="H21" s="25"/>
      <c r="I21" s="25"/>
      <c r="J21" s="25"/>
      <c r="K21" s="25"/>
      <c r="L21" s="25"/>
    </row>
    <row r="22" spans="2:29" ht="15.75">
      <c r="B22" s="25"/>
      <c r="C22" s="93"/>
      <c r="D22" s="94"/>
      <c r="E22" s="25"/>
      <c r="F22" s="25"/>
      <c r="G22" s="25"/>
      <c r="H22" s="25"/>
      <c r="I22" s="25"/>
      <c r="J22" s="25"/>
      <c r="K22" s="25"/>
      <c r="L22" s="25"/>
    </row>
    <row r="23" spans="2:29" ht="15.75">
      <c r="B23" s="25"/>
      <c r="C23" s="25"/>
      <c r="D23" s="25"/>
      <c r="E23" s="25"/>
      <c r="F23" s="25"/>
      <c r="G23" s="25"/>
      <c r="H23" s="25"/>
      <c r="I23" s="25"/>
      <c r="J23" s="25"/>
      <c r="K23" s="25"/>
      <c r="L23" s="25"/>
    </row>
    <row r="24" spans="2:29" ht="15.75">
      <c r="B24" s="25"/>
      <c r="C24" s="25"/>
      <c r="D24" s="25"/>
      <c r="E24" s="25"/>
      <c r="F24" s="25"/>
      <c r="G24" s="25"/>
      <c r="H24" s="25"/>
      <c r="I24" s="25"/>
      <c r="J24" s="25"/>
      <c r="K24" s="25"/>
      <c r="L24" s="25"/>
    </row>
    <row r="25" spans="2:29" ht="15.75">
      <c r="B25" s="25"/>
      <c r="C25" s="25"/>
      <c r="D25" s="25"/>
      <c r="E25" s="25"/>
      <c r="G25" s="25"/>
      <c r="H25" s="25"/>
      <c r="I25" s="25"/>
      <c r="J25" s="25"/>
      <c r="K25" s="25"/>
      <c r="L25" s="25"/>
    </row>
    <row r="26" spans="2:29" ht="15.75">
      <c r="B26" s="25"/>
      <c r="C26" s="25"/>
      <c r="D26" s="25"/>
      <c r="E26" s="25"/>
      <c r="F26" s="25"/>
      <c r="G26" s="25"/>
      <c r="H26" s="25"/>
      <c r="I26" s="25"/>
      <c r="J26" s="25"/>
      <c r="K26" s="25"/>
      <c r="L26" s="25"/>
    </row>
    <row r="27" spans="2:29" ht="15.75">
      <c r="B27" s="25"/>
      <c r="C27" s="25"/>
      <c r="D27" s="25"/>
      <c r="E27" s="25"/>
      <c r="F27" s="25"/>
      <c r="G27" s="25"/>
      <c r="H27" s="25"/>
      <c r="I27" s="25"/>
      <c r="J27" s="25"/>
      <c r="K27" s="25"/>
      <c r="L27" s="25"/>
    </row>
    <row r="28" spans="2:29" ht="15.75">
      <c r="B28" s="25"/>
      <c r="C28" s="25"/>
      <c r="D28" s="25"/>
      <c r="E28" s="25"/>
      <c r="F28" s="25"/>
      <c r="G28" s="25"/>
      <c r="H28" s="25"/>
      <c r="I28" s="25"/>
      <c r="J28" s="25"/>
      <c r="K28" s="25"/>
      <c r="L28" s="25"/>
    </row>
    <row r="29" spans="2:29" ht="15.75">
      <c r="B29" s="25"/>
      <c r="C29" s="25"/>
      <c r="D29" s="25"/>
      <c r="E29" s="25"/>
      <c r="F29" s="25"/>
      <c r="G29" s="25"/>
      <c r="H29" s="25"/>
      <c r="I29" s="25"/>
      <c r="J29" s="25"/>
      <c r="K29" s="25"/>
      <c r="L29" s="25"/>
    </row>
    <row r="30" spans="2:29" ht="15.75">
      <c r="B30" s="25"/>
      <c r="C30" s="25"/>
      <c r="D30" s="25"/>
      <c r="E30" s="25"/>
      <c r="F30" s="25"/>
      <c r="G30" s="25"/>
      <c r="H30" s="25"/>
      <c r="I30" s="25"/>
      <c r="J30" s="25"/>
      <c r="K30" s="25"/>
      <c r="L30" s="25"/>
    </row>
    <row r="31" spans="2:29" ht="15.75">
      <c r="B31" s="25"/>
      <c r="C31" s="25"/>
      <c r="D31" s="25"/>
      <c r="E31" s="25"/>
      <c r="F31" s="25"/>
      <c r="G31" s="25"/>
      <c r="H31" s="25"/>
      <c r="I31" s="25"/>
      <c r="J31" s="25"/>
      <c r="K31" s="25"/>
      <c r="L31" s="25"/>
    </row>
    <row r="32" spans="2:29" ht="15.75">
      <c r="B32" s="25"/>
      <c r="C32" s="25"/>
      <c r="D32" s="25"/>
      <c r="E32" s="25"/>
      <c r="F32" s="25"/>
      <c r="G32" s="25"/>
      <c r="H32" s="25"/>
      <c r="I32" s="25"/>
      <c r="J32" s="25"/>
      <c r="K32" s="25"/>
      <c r="L32" s="25"/>
    </row>
    <row r="33" spans="2:12" ht="15.75">
      <c r="B33" s="25"/>
      <c r="C33" s="25"/>
      <c r="D33" s="25"/>
      <c r="E33" s="25"/>
      <c r="F33" s="25"/>
      <c r="G33" s="25"/>
      <c r="H33" s="25"/>
      <c r="I33" s="25"/>
      <c r="J33" s="25"/>
      <c r="K33" s="25"/>
      <c r="L33" s="25"/>
    </row>
    <row r="34" spans="2:12" ht="15.75">
      <c r="B34" s="25"/>
      <c r="C34" s="25"/>
      <c r="D34" s="25"/>
      <c r="E34" s="25"/>
      <c r="F34" s="25"/>
      <c r="G34" s="25"/>
      <c r="H34" s="25"/>
      <c r="I34" s="25"/>
      <c r="J34" s="25"/>
      <c r="K34" s="25"/>
      <c r="L34" s="25"/>
    </row>
    <row r="35" spans="2:12" ht="15.75">
      <c r="B35" s="96" t="s">
        <v>137</v>
      </c>
      <c r="C35" s="97" t="s">
        <v>207</v>
      </c>
      <c r="D35" s="97" t="s">
        <v>211</v>
      </c>
      <c r="E35" s="25"/>
      <c r="F35" s="25"/>
      <c r="G35" s="63"/>
      <c r="H35" s="63"/>
      <c r="I35" s="63"/>
      <c r="J35" s="63"/>
      <c r="K35" s="63"/>
      <c r="L35" s="25"/>
    </row>
    <row r="36" spans="2:12" ht="15.75">
      <c r="B36" s="67"/>
      <c r="C36" s="64"/>
      <c r="D36" s="65">
        <v>1</v>
      </c>
      <c r="E36" s="66" t="s">
        <v>175</v>
      </c>
      <c r="F36" s="25"/>
      <c r="G36" s="63"/>
      <c r="H36" s="63"/>
      <c r="I36" s="63"/>
      <c r="J36" s="63"/>
      <c r="K36" s="63"/>
      <c r="L36" s="25"/>
    </row>
    <row r="37" spans="2:12" ht="15.75">
      <c r="B37" s="98" t="s">
        <v>140</v>
      </c>
      <c r="C37" s="68">
        <v>0.60982459673681677</v>
      </c>
      <c r="D37" s="65">
        <v>1</v>
      </c>
      <c r="E37" s="99"/>
      <c r="F37" s="25"/>
      <c r="G37" s="63"/>
      <c r="H37" s="63"/>
      <c r="I37" s="63"/>
      <c r="J37" s="63"/>
      <c r="K37" s="63"/>
      <c r="L37" s="25"/>
    </row>
    <row r="38" spans="2:12" ht="15.75">
      <c r="B38" s="98" t="s">
        <v>141</v>
      </c>
      <c r="C38" s="68">
        <v>1</v>
      </c>
      <c r="D38" s="65">
        <v>1</v>
      </c>
      <c r="E38" s="99"/>
      <c r="F38" s="25"/>
      <c r="G38" s="63"/>
      <c r="H38" s="63"/>
      <c r="I38" s="63"/>
      <c r="J38" s="63"/>
      <c r="K38" s="63"/>
      <c r="L38" s="25"/>
    </row>
    <row r="39" spans="2:12" ht="15.75">
      <c r="B39" s="98" t="s">
        <v>142</v>
      </c>
      <c r="C39" s="68">
        <v>0</v>
      </c>
      <c r="D39" s="65">
        <v>1</v>
      </c>
      <c r="E39" s="99"/>
      <c r="F39" s="25"/>
      <c r="G39" s="25"/>
      <c r="H39" s="25"/>
      <c r="I39" s="25"/>
      <c r="J39" s="25"/>
      <c r="K39" s="25"/>
      <c r="L39" s="25"/>
    </row>
    <row r="40" spans="2:12" ht="15.75">
      <c r="B40" s="98" t="s">
        <v>143</v>
      </c>
      <c r="C40" s="68">
        <v>0.86028530883536292</v>
      </c>
      <c r="D40" s="65">
        <v>1</v>
      </c>
      <c r="E40" s="99"/>
      <c r="F40" s="25"/>
      <c r="G40" s="25"/>
      <c r="H40" s="25"/>
      <c r="I40" s="25"/>
      <c r="J40" s="25"/>
      <c r="K40" s="25"/>
      <c r="L40" s="25"/>
    </row>
    <row r="41" spans="2:12" ht="15.75">
      <c r="B41" s="98" t="s">
        <v>176</v>
      </c>
      <c r="C41" s="68">
        <v>0.71710808620891409</v>
      </c>
      <c r="D41" s="65">
        <v>1</v>
      </c>
      <c r="E41" s="99"/>
      <c r="F41" s="25"/>
      <c r="G41" s="25"/>
      <c r="H41" s="25"/>
      <c r="I41" s="25"/>
      <c r="J41" s="25"/>
      <c r="K41" s="25"/>
      <c r="L41" s="25"/>
    </row>
    <row r="42" spans="2:12" ht="15.75">
      <c r="B42" s="98" t="s">
        <v>145</v>
      </c>
      <c r="C42" s="68">
        <v>0.5000148502389915</v>
      </c>
      <c r="D42" s="65">
        <v>1</v>
      </c>
      <c r="E42" s="99"/>
      <c r="F42" s="25"/>
      <c r="G42" s="25"/>
      <c r="H42" s="25"/>
      <c r="I42" s="25"/>
      <c r="J42" s="25"/>
      <c r="K42" s="25"/>
      <c r="L42" s="25"/>
    </row>
    <row r="43" spans="2:12" ht="15.75">
      <c r="B43" s="98" t="s">
        <v>146</v>
      </c>
      <c r="C43" s="68">
        <v>0</v>
      </c>
      <c r="D43" s="65">
        <v>1</v>
      </c>
      <c r="E43" s="99"/>
      <c r="F43" s="95"/>
      <c r="G43" s="25"/>
      <c r="H43" s="25"/>
      <c r="I43" s="25"/>
      <c r="J43" s="25"/>
      <c r="K43" s="25"/>
      <c r="L43" s="25"/>
    </row>
    <row r="44" spans="2:12" ht="15.75">
      <c r="B44" s="98" t="s">
        <v>147</v>
      </c>
      <c r="C44" s="68">
        <v>1</v>
      </c>
      <c r="D44" s="65">
        <v>1</v>
      </c>
      <c r="E44" s="99"/>
      <c r="F44" s="25"/>
      <c r="G44" s="25"/>
      <c r="H44" s="25"/>
      <c r="I44" s="25"/>
      <c r="J44" s="25"/>
      <c r="K44" s="25"/>
      <c r="L44" s="25"/>
    </row>
    <row r="45" spans="2:12" ht="15.75">
      <c r="B45" s="98" t="s">
        <v>148</v>
      </c>
      <c r="C45" s="68">
        <v>0</v>
      </c>
      <c r="D45" s="65">
        <v>1</v>
      </c>
      <c r="E45" s="25"/>
      <c r="F45" s="25"/>
      <c r="G45" s="25"/>
      <c r="H45" s="25"/>
      <c r="I45" s="25"/>
      <c r="J45" s="25"/>
      <c r="K45" s="25"/>
      <c r="L45" s="25"/>
    </row>
    <row r="46" spans="2:12" ht="15.75">
      <c r="B46" s="98" t="s">
        <v>149</v>
      </c>
      <c r="C46" s="68">
        <v>0.5</v>
      </c>
      <c r="D46" s="65">
        <v>1</v>
      </c>
      <c r="E46" s="25"/>
      <c r="F46" s="25"/>
      <c r="G46" s="25"/>
      <c r="H46" s="25"/>
      <c r="I46" s="25"/>
      <c r="J46" s="25"/>
      <c r="K46" s="25"/>
      <c r="L46" s="25"/>
    </row>
    <row r="47" spans="2:12" ht="15.75">
      <c r="B47" s="98" t="s">
        <v>177</v>
      </c>
      <c r="C47" s="68">
        <v>0.54478057001856872</v>
      </c>
      <c r="D47" s="65">
        <v>1</v>
      </c>
      <c r="E47" s="25"/>
      <c r="F47" s="25"/>
      <c r="G47" s="25"/>
      <c r="H47" s="25"/>
      <c r="I47" s="25"/>
      <c r="J47" s="25"/>
      <c r="K47" s="25"/>
      <c r="L47" s="25"/>
    </row>
    <row r="48" spans="2:12" ht="15.75">
      <c r="B48" s="98" t="s">
        <v>151</v>
      </c>
      <c r="C48" s="68">
        <v>0.98395706988590992</v>
      </c>
      <c r="D48" s="65">
        <v>1</v>
      </c>
      <c r="E48" s="25"/>
      <c r="F48" s="25"/>
      <c r="G48" s="25"/>
      <c r="H48" s="25"/>
      <c r="I48" s="25"/>
      <c r="J48" s="25"/>
      <c r="K48" s="25"/>
      <c r="L48" s="25"/>
    </row>
    <row r="49" spans="2:12" ht="15.75">
      <c r="B49" s="98" t="s">
        <v>152</v>
      </c>
      <c r="C49" s="68">
        <v>0.99990769535703494</v>
      </c>
      <c r="D49" s="65">
        <v>1</v>
      </c>
      <c r="E49" s="25"/>
      <c r="F49" s="25"/>
      <c r="G49" s="25"/>
      <c r="H49" s="25"/>
      <c r="I49" s="25"/>
      <c r="J49" s="25"/>
      <c r="K49" s="25"/>
      <c r="L49" s="25"/>
    </row>
    <row r="50" spans="2:12" ht="15.75">
      <c r="B50" s="98" t="s">
        <v>153</v>
      </c>
      <c r="C50" s="68">
        <v>0.4896256485499737</v>
      </c>
      <c r="D50" s="65">
        <v>1</v>
      </c>
      <c r="E50" s="25"/>
      <c r="F50" s="25"/>
      <c r="G50" s="25"/>
      <c r="H50" s="25"/>
      <c r="I50" s="25"/>
      <c r="J50" s="25"/>
      <c r="K50" s="25"/>
      <c r="L50" s="25"/>
    </row>
    <row r="51" spans="2:12" ht="15.75">
      <c r="B51" s="98" t="s">
        <v>154</v>
      </c>
      <c r="C51" s="68">
        <v>0</v>
      </c>
      <c r="D51" s="65">
        <v>1</v>
      </c>
      <c r="E51" s="25"/>
      <c r="F51" s="25"/>
      <c r="G51" s="25"/>
      <c r="H51" s="25"/>
      <c r="I51" s="25"/>
      <c r="J51" s="25"/>
      <c r="K51" s="25"/>
      <c r="L51" s="25"/>
    </row>
    <row r="52" spans="2:12" ht="15.75">
      <c r="B52" s="98" t="s">
        <v>155</v>
      </c>
      <c r="C52" s="68">
        <v>1</v>
      </c>
      <c r="D52" s="65">
        <v>1</v>
      </c>
      <c r="E52" s="25"/>
      <c r="F52" s="25"/>
      <c r="G52" s="25"/>
      <c r="H52" s="25"/>
      <c r="I52" s="25"/>
      <c r="J52" s="25"/>
      <c r="K52" s="25"/>
      <c r="L52" s="25"/>
    </row>
    <row r="53" spans="2:12" ht="15.75">
      <c r="B53" s="98" t="s">
        <v>156</v>
      </c>
      <c r="C53" s="68">
        <v>0.99876612762201722</v>
      </c>
      <c r="D53" s="65">
        <v>1</v>
      </c>
      <c r="E53" s="25"/>
      <c r="F53" s="25"/>
      <c r="G53" s="25"/>
      <c r="H53" s="25"/>
      <c r="I53" s="25"/>
      <c r="J53" s="25"/>
      <c r="K53" s="25"/>
      <c r="L53" s="25"/>
    </row>
    <row r="54" spans="2:12" ht="15.75">
      <c r="B54" s="98" t="s">
        <v>157</v>
      </c>
      <c r="C54" s="68">
        <v>1</v>
      </c>
      <c r="D54" s="65">
        <v>1</v>
      </c>
      <c r="E54" s="25"/>
      <c r="F54" s="25"/>
      <c r="G54" s="25"/>
      <c r="H54" s="25"/>
      <c r="I54" s="25"/>
      <c r="J54" s="25"/>
      <c r="K54" s="25"/>
      <c r="L54" s="25"/>
    </row>
    <row r="55" spans="2:12" ht="15.75">
      <c r="B55" s="64"/>
      <c r="C55" s="64"/>
      <c r="D55" s="65">
        <v>1</v>
      </c>
      <c r="E55" s="66" t="s">
        <v>175</v>
      </c>
      <c r="F55" s="25"/>
      <c r="G55" s="25"/>
      <c r="H55" s="25"/>
      <c r="I55" s="25"/>
      <c r="J55" s="25"/>
      <c r="K55" s="25"/>
      <c r="L55" s="25"/>
    </row>
    <row r="56" spans="2:12" ht="15.75">
      <c r="B56" s="25"/>
      <c r="C56" s="25"/>
      <c r="D56" s="25"/>
      <c r="E56" s="25"/>
      <c r="F56" s="25"/>
      <c r="G56" s="25"/>
      <c r="H56" s="25"/>
      <c r="I56" s="25"/>
      <c r="J56" s="25"/>
      <c r="K56" s="25"/>
      <c r="L56" s="25"/>
    </row>
    <row r="57" spans="2:12" ht="15.75">
      <c r="B57" s="25"/>
      <c r="C57" s="25"/>
      <c r="D57" s="25"/>
      <c r="E57" s="25"/>
      <c r="F57" s="25"/>
      <c r="G57" s="25"/>
      <c r="H57" s="25"/>
      <c r="I57" s="25"/>
      <c r="J57" s="25"/>
      <c r="K57" s="25"/>
      <c r="L57" s="25"/>
    </row>
    <row r="58" spans="2:12" ht="15.75">
      <c r="B58" s="25"/>
      <c r="C58" s="25"/>
      <c r="D58" s="25"/>
      <c r="E58" s="25"/>
      <c r="F58" s="25"/>
      <c r="G58" s="25"/>
      <c r="H58" s="25"/>
      <c r="I58" s="25"/>
      <c r="J58" s="25"/>
      <c r="K58" s="25"/>
      <c r="L58" s="25"/>
    </row>
    <row r="59" spans="2:12" ht="15.75">
      <c r="B59" s="26" t="s">
        <v>81</v>
      </c>
      <c r="C59" s="25"/>
      <c r="D59" s="25"/>
      <c r="E59" s="25"/>
      <c r="F59" s="25"/>
      <c r="G59" s="25"/>
      <c r="H59" s="25"/>
      <c r="I59" s="25"/>
      <c r="J59" s="25"/>
      <c r="K59" s="25"/>
      <c r="L59" s="25"/>
    </row>
    <row r="60" spans="2:12" ht="15.75">
      <c r="B60" s="25"/>
      <c r="C60" s="25"/>
      <c r="D60" s="25"/>
      <c r="E60" s="25"/>
      <c r="F60" s="25"/>
      <c r="G60" s="25"/>
      <c r="H60" s="25"/>
      <c r="I60" s="25"/>
      <c r="J60" s="25"/>
      <c r="K60" s="25"/>
      <c r="L60" s="25"/>
    </row>
    <row r="61" spans="2:12" ht="15.75">
      <c r="B61" s="25"/>
      <c r="C61" s="25"/>
      <c r="D61" s="25"/>
      <c r="E61" s="25"/>
      <c r="F61" s="25"/>
      <c r="G61" s="25"/>
      <c r="H61" s="25"/>
      <c r="I61" s="25"/>
      <c r="J61" s="25"/>
      <c r="K61" s="25"/>
      <c r="L61" s="25"/>
    </row>
  </sheetData>
  <mergeCells count="1">
    <mergeCell ref="T15:AC18"/>
  </mergeCells>
  <hyperlinks>
    <hyperlink ref="B59" location="Introduction!A1" display="Return to information tab" xr:uid="{DAB8F0C3-53A0-4629-A69B-AFDEE26A80A5}"/>
  </hyperlinks>
  <pageMargins left="0.7" right="0.7" top="0.75" bottom="0.75" header="0.3" footer="0.3"/>
  <pageSetup paperSize="9" orientation="portrait" r:id="rId1"/>
  <headerFooter>
    <oddHeader>&amp;C&amp;"Aptos"&amp;10&amp;K000000 OFFICIAL&amp;1#_x000D_&amp;"Calibri"&amp;11&amp;K000000&amp;"Calibri"&amp;11&amp;K000000&amp;"Verdana,Regular"&amp;10&amp;K000000Internal Only</oddHeader>
    <oddFooter>&amp;C&amp;"Verdana,Regular"&amp;10&amp;K000000Internal Only_x000D_&amp;1#&amp;"Aptos"&amp;10&amp;K000000 OFFICIAL</oddFooter>
    <evenHeader>&amp;C&amp;"Verdana,Regular"&amp;10&amp;K000000Internal Only</evenHeader>
    <evenFooter>&amp;C&amp;"Verdana,Regular"&amp;10&amp;K000000Internal Only</evenFooter>
    <firstHeader>&amp;C&amp;"Verdana,Regular"&amp;10&amp;K000000Internal Only</firstHeader>
    <firstFooter>&amp;C&amp;"Verdana,Regular"&amp;10&amp;K000000Internal Only</first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D51690-1689-404A-A313-3278844AE37D}">
  <sheetPr>
    <tabColor theme="5"/>
    <pageSetUpPr autoPageBreaks="0"/>
  </sheetPr>
  <dimension ref="B5:X58"/>
  <sheetViews>
    <sheetView showGridLines="0" zoomScaleNormal="100" workbookViewId="0"/>
  </sheetViews>
  <sheetFormatPr defaultColWidth="8.73046875" defaultRowHeight="14.25"/>
  <cols>
    <col min="1" max="1" width="2.3984375" customWidth="1"/>
    <col min="2" max="2" width="33.59765625" customWidth="1"/>
    <col min="3" max="3" width="13.59765625" customWidth="1"/>
    <col min="4" max="4" width="13.3984375" customWidth="1"/>
    <col min="5" max="5" width="11.73046875" customWidth="1"/>
  </cols>
  <sheetData>
    <row r="5" spans="2:24" ht="15.75">
      <c r="B5" s="30"/>
      <c r="C5" s="25"/>
      <c r="D5" s="25"/>
      <c r="E5" s="25"/>
      <c r="F5" s="25"/>
      <c r="G5" s="25"/>
      <c r="H5" s="25"/>
      <c r="I5" s="25"/>
      <c r="J5" s="25"/>
      <c r="K5" s="25"/>
      <c r="L5" s="25"/>
      <c r="M5" s="25"/>
      <c r="N5" s="25"/>
      <c r="O5" s="25"/>
      <c r="P5" s="25"/>
      <c r="Q5" s="25"/>
      <c r="R5" s="25"/>
      <c r="S5" s="25"/>
    </row>
    <row r="6" spans="2:24" ht="15.75">
      <c r="B6" s="25"/>
      <c r="C6" s="25"/>
      <c r="D6" s="25"/>
      <c r="E6" s="25"/>
      <c r="F6" s="25"/>
      <c r="G6" s="25"/>
      <c r="H6" s="25"/>
      <c r="I6" s="25"/>
      <c r="J6" s="25"/>
      <c r="K6" s="25"/>
      <c r="L6" s="25"/>
      <c r="M6" s="25"/>
      <c r="N6" s="25"/>
      <c r="O6" s="25"/>
      <c r="P6" s="25"/>
      <c r="Q6" s="25"/>
      <c r="R6" s="25"/>
      <c r="S6" s="25"/>
    </row>
    <row r="7" spans="2:24" ht="18">
      <c r="B7" s="56" t="s">
        <v>24</v>
      </c>
      <c r="C7" s="25"/>
      <c r="D7" s="25"/>
      <c r="E7" s="25"/>
      <c r="F7" s="25"/>
      <c r="G7" s="25"/>
      <c r="H7" s="25"/>
      <c r="I7" s="25"/>
      <c r="J7" s="25"/>
      <c r="K7" s="25"/>
      <c r="L7" s="25"/>
      <c r="M7" s="25"/>
      <c r="N7" s="25"/>
      <c r="O7" s="25"/>
      <c r="P7" s="25"/>
      <c r="Q7" s="25"/>
      <c r="R7" s="25"/>
      <c r="S7" s="25"/>
    </row>
    <row r="8" spans="2:24" ht="10.5" customHeight="1">
      <c r="B8" s="51"/>
      <c r="C8" s="25"/>
      <c r="D8" s="25"/>
      <c r="E8" s="25"/>
      <c r="F8" s="25"/>
      <c r="G8" s="25"/>
      <c r="H8" s="25"/>
      <c r="I8" s="25"/>
      <c r="J8" s="25"/>
      <c r="K8" s="25"/>
      <c r="L8" s="25"/>
      <c r="M8" s="52"/>
      <c r="N8" s="25"/>
      <c r="O8" s="25"/>
      <c r="P8" s="25"/>
      <c r="Q8" s="25"/>
      <c r="R8" s="25"/>
      <c r="S8" s="25"/>
    </row>
    <row r="9" spans="2:24" ht="15.75">
      <c r="B9" s="69" t="s">
        <v>215</v>
      </c>
      <c r="C9" s="25"/>
      <c r="D9" s="25"/>
      <c r="E9" s="25"/>
      <c r="F9" s="25"/>
      <c r="G9" s="25"/>
      <c r="H9" s="25"/>
      <c r="I9" s="25"/>
      <c r="J9" s="25"/>
      <c r="K9" s="25"/>
      <c r="L9" s="25"/>
      <c r="M9" s="52"/>
      <c r="N9" s="63"/>
      <c r="O9" s="63"/>
      <c r="P9" s="63"/>
      <c r="Q9" s="63"/>
      <c r="R9" s="63"/>
      <c r="S9" s="63"/>
      <c r="T9" s="16"/>
      <c r="U9" s="16"/>
      <c r="V9" s="16"/>
      <c r="W9" s="16"/>
      <c r="X9" s="16"/>
    </row>
    <row r="10" spans="2:24" ht="15.75">
      <c r="B10" s="69" t="s">
        <v>216</v>
      </c>
      <c r="C10" s="25"/>
      <c r="D10" s="25"/>
      <c r="E10" s="25"/>
      <c r="F10" s="25"/>
      <c r="G10" s="25"/>
      <c r="H10" s="25"/>
      <c r="I10" s="25"/>
      <c r="J10" s="25"/>
      <c r="K10" s="25"/>
      <c r="L10" s="25"/>
      <c r="M10" s="52"/>
      <c r="N10" s="63"/>
      <c r="O10" s="63"/>
      <c r="P10" s="63"/>
      <c r="Q10" s="63"/>
      <c r="R10" s="63"/>
      <c r="S10" s="63"/>
      <c r="T10" s="16"/>
      <c r="U10" s="16"/>
      <c r="V10" s="16"/>
      <c r="W10" s="16"/>
      <c r="X10" s="16"/>
    </row>
    <row r="11" spans="2:24" ht="14.25" customHeight="1">
      <c r="B11" s="69" t="s">
        <v>217</v>
      </c>
      <c r="C11" s="25"/>
      <c r="D11" s="25"/>
      <c r="E11" s="25"/>
      <c r="F11" s="25"/>
      <c r="G11" s="25"/>
      <c r="H11" s="25"/>
      <c r="I11" s="25"/>
      <c r="J11" s="25"/>
      <c r="K11" s="25"/>
      <c r="L11" s="25"/>
      <c r="M11" s="52"/>
      <c r="N11" s="63"/>
      <c r="O11" s="63"/>
      <c r="P11" s="63"/>
      <c r="Q11" s="63"/>
      <c r="R11" s="63"/>
      <c r="S11" s="63"/>
      <c r="T11" s="16"/>
      <c r="U11" s="16"/>
      <c r="V11" s="16"/>
      <c r="W11" s="16"/>
      <c r="X11" s="16"/>
    </row>
    <row r="12" spans="2:24" ht="14.65" customHeight="1">
      <c r="B12" s="54"/>
      <c r="C12" s="25"/>
      <c r="D12" s="25"/>
      <c r="E12" s="25"/>
      <c r="F12" s="25"/>
      <c r="G12" s="25"/>
      <c r="H12" s="25"/>
      <c r="I12" s="25"/>
      <c r="J12" s="25"/>
      <c r="K12" s="25"/>
      <c r="L12" s="25"/>
      <c r="M12" s="25"/>
      <c r="N12" s="63"/>
      <c r="O12" s="63"/>
      <c r="P12" s="63"/>
      <c r="Q12" s="63"/>
      <c r="R12" s="63"/>
      <c r="S12" s="63"/>
      <c r="T12" s="16"/>
      <c r="U12" s="16"/>
      <c r="V12" s="16"/>
      <c r="W12" s="16"/>
      <c r="X12" s="16"/>
    </row>
    <row r="13" spans="2:24" ht="15.75">
      <c r="B13" s="52"/>
      <c r="C13" s="25"/>
      <c r="D13" s="25"/>
      <c r="E13" s="25"/>
      <c r="F13" s="25"/>
      <c r="G13" s="25"/>
      <c r="H13" s="25"/>
      <c r="I13" s="25"/>
      <c r="J13" s="25"/>
      <c r="K13" s="25"/>
      <c r="L13" s="25"/>
      <c r="M13" s="25"/>
      <c r="N13" s="25"/>
      <c r="O13" s="25"/>
      <c r="P13" s="25"/>
      <c r="Q13" s="25"/>
      <c r="R13" s="25"/>
      <c r="S13" s="25"/>
    </row>
    <row r="14" spans="2:24" ht="15.75">
      <c r="B14" s="100"/>
      <c r="C14" s="25"/>
      <c r="D14" s="25"/>
      <c r="E14" s="25"/>
      <c r="F14" s="25"/>
      <c r="G14" s="25"/>
      <c r="H14" s="25"/>
      <c r="I14" s="25"/>
      <c r="J14" s="25"/>
      <c r="K14" s="25"/>
      <c r="L14" s="25"/>
      <c r="M14" s="25"/>
      <c r="N14" s="25"/>
      <c r="O14" s="25"/>
      <c r="P14" s="25"/>
      <c r="Q14" s="25"/>
      <c r="R14" s="25"/>
      <c r="S14" s="25"/>
    </row>
    <row r="15" spans="2:24" ht="15.75">
      <c r="B15" s="100"/>
      <c r="C15" s="25"/>
      <c r="D15" s="25"/>
      <c r="E15" s="25"/>
      <c r="F15" s="25"/>
      <c r="G15" s="25"/>
      <c r="H15" s="25"/>
      <c r="I15" s="25"/>
      <c r="J15" s="25"/>
      <c r="K15" s="25"/>
      <c r="L15" s="25"/>
      <c r="M15" s="25"/>
      <c r="N15" s="25"/>
      <c r="O15" s="25"/>
      <c r="P15" s="25"/>
      <c r="Q15" s="25"/>
      <c r="R15" s="25"/>
      <c r="S15" s="25"/>
    </row>
    <row r="16" spans="2:24" ht="15.75">
      <c r="B16" s="100"/>
      <c r="C16" s="25"/>
      <c r="D16" s="25"/>
      <c r="E16" s="25"/>
      <c r="F16" s="25"/>
      <c r="G16" s="25"/>
      <c r="H16" s="25"/>
      <c r="I16" s="25"/>
      <c r="J16" s="25"/>
      <c r="K16" s="25"/>
      <c r="L16" s="25"/>
      <c r="M16" s="25"/>
      <c r="N16" s="25"/>
      <c r="O16" s="25"/>
      <c r="P16" s="25"/>
      <c r="Q16" s="25"/>
      <c r="R16" s="25"/>
      <c r="S16" s="25"/>
    </row>
    <row r="17" spans="2:19" ht="15.75">
      <c r="B17" s="100"/>
      <c r="C17" s="25"/>
      <c r="D17" s="25"/>
      <c r="E17" s="25"/>
      <c r="F17" s="25"/>
      <c r="G17" s="25"/>
      <c r="H17" s="25"/>
      <c r="I17" s="25"/>
      <c r="J17" s="25"/>
      <c r="K17" s="25"/>
      <c r="L17" s="25"/>
      <c r="M17" s="25"/>
      <c r="N17" s="25"/>
      <c r="O17" s="25"/>
      <c r="P17" s="25"/>
      <c r="Q17" s="25"/>
      <c r="R17" s="25"/>
      <c r="S17" s="25"/>
    </row>
    <row r="18" spans="2:19" ht="15.75">
      <c r="B18" s="100"/>
      <c r="C18" s="25"/>
      <c r="D18" s="25"/>
      <c r="E18" s="25"/>
      <c r="F18" s="25"/>
      <c r="G18" s="25"/>
      <c r="H18" s="25"/>
      <c r="I18" s="25"/>
      <c r="J18" s="25"/>
      <c r="K18" s="25"/>
      <c r="L18" s="25"/>
      <c r="M18" s="25"/>
      <c r="N18" s="25"/>
      <c r="O18" s="25"/>
      <c r="P18" s="25"/>
      <c r="Q18" s="25"/>
      <c r="R18" s="25"/>
      <c r="S18" s="25"/>
    </row>
    <row r="19" spans="2:19" ht="15.75">
      <c r="B19" s="100"/>
      <c r="C19" s="25"/>
      <c r="D19" s="25"/>
      <c r="E19" s="25"/>
      <c r="F19" s="25"/>
      <c r="G19" s="25"/>
      <c r="H19" s="25"/>
      <c r="I19" s="25"/>
      <c r="J19" s="25"/>
      <c r="K19" s="25"/>
      <c r="L19" s="25"/>
      <c r="M19" s="25"/>
      <c r="N19" s="25"/>
      <c r="O19" s="25"/>
      <c r="P19" s="25"/>
      <c r="Q19" s="25"/>
      <c r="R19" s="25"/>
      <c r="S19" s="25"/>
    </row>
    <row r="20" spans="2:19" ht="15.75">
      <c r="B20" s="100"/>
      <c r="C20" s="25"/>
      <c r="D20" s="25"/>
      <c r="E20" s="25"/>
      <c r="F20" s="25"/>
      <c r="G20" s="25"/>
      <c r="H20" s="25"/>
      <c r="I20" s="25"/>
      <c r="J20" s="25"/>
      <c r="K20" s="25"/>
      <c r="L20" s="25"/>
      <c r="M20" s="25"/>
      <c r="N20" s="25"/>
      <c r="O20" s="25"/>
      <c r="P20" s="25"/>
      <c r="Q20" s="25"/>
      <c r="R20" s="25"/>
      <c r="S20" s="25"/>
    </row>
    <row r="21" spans="2:19" ht="15.75">
      <c r="B21" s="25"/>
      <c r="C21" s="25"/>
      <c r="D21" s="25"/>
      <c r="E21" s="25"/>
      <c r="F21" s="25"/>
      <c r="G21" s="25"/>
      <c r="H21" s="25"/>
      <c r="I21" s="25"/>
      <c r="J21" s="25"/>
      <c r="K21" s="25"/>
      <c r="L21" s="25"/>
      <c r="M21" s="25"/>
      <c r="N21" s="25"/>
      <c r="O21" s="25"/>
      <c r="P21" s="25"/>
      <c r="Q21" s="25"/>
      <c r="R21" s="25"/>
      <c r="S21" s="25"/>
    </row>
    <row r="22" spans="2:19" ht="15.75">
      <c r="B22" s="25"/>
      <c r="C22" s="25"/>
      <c r="D22" s="25"/>
      <c r="E22" s="25"/>
      <c r="F22" s="25"/>
      <c r="G22" s="25"/>
      <c r="H22" s="25"/>
      <c r="I22" s="25"/>
      <c r="J22" s="25"/>
      <c r="K22" s="25"/>
      <c r="L22" s="25"/>
      <c r="M22" s="25"/>
      <c r="N22" s="25"/>
      <c r="O22" s="25"/>
      <c r="P22" s="25"/>
      <c r="Q22" s="25"/>
      <c r="R22" s="25"/>
      <c r="S22" s="25"/>
    </row>
    <row r="23" spans="2:19" ht="15.75">
      <c r="B23" s="25"/>
      <c r="C23" s="93"/>
      <c r="D23" s="94"/>
      <c r="E23" s="25"/>
      <c r="F23" s="25"/>
      <c r="G23" s="25"/>
      <c r="H23" s="25"/>
      <c r="I23" s="25"/>
      <c r="J23" s="25"/>
      <c r="K23" s="25"/>
      <c r="L23" s="25"/>
      <c r="M23" s="25"/>
      <c r="N23" s="25"/>
      <c r="O23" s="25"/>
      <c r="P23" s="25"/>
      <c r="Q23" s="25"/>
      <c r="R23" s="25"/>
      <c r="S23" s="25"/>
    </row>
    <row r="24" spans="2:19" ht="15.75">
      <c r="B24" s="25"/>
      <c r="C24" s="25"/>
      <c r="D24" s="25"/>
      <c r="E24" s="25"/>
      <c r="F24" s="25"/>
      <c r="G24" s="25"/>
      <c r="H24" s="25"/>
      <c r="I24" s="25"/>
      <c r="J24" s="25"/>
      <c r="K24" s="25"/>
      <c r="L24" s="25"/>
      <c r="M24" s="25"/>
      <c r="N24" s="25"/>
      <c r="O24" s="25"/>
      <c r="P24" s="25"/>
      <c r="Q24" s="25"/>
      <c r="R24" s="25"/>
      <c r="S24" s="25"/>
    </row>
    <row r="25" spans="2:19" ht="15.75">
      <c r="B25" s="25"/>
      <c r="C25" s="25"/>
      <c r="D25" s="25"/>
      <c r="E25" s="25"/>
      <c r="F25" s="25"/>
      <c r="G25" s="25"/>
      <c r="H25" s="25"/>
      <c r="I25" s="25"/>
      <c r="J25" s="25"/>
      <c r="K25" s="25"/>
      <c r="L25" s="25"/>
      <c r="M25" s="25"/>
      <c r="N25" s="25"/>
      <c r="O25" s="25"/>
      <c r="P25" s="25"/>
      <c r="Q25" s="25"/>
      <c r="R25" s="25"/>
      <c r="S25" s="25"/>
    </row>
    <row r="26" spans="2:19" ht="15.75">
      <c r="B26" s="25"/>
      <c r="C26" s="25"/>
      <c r="D26" s="25"/>
      <c r="E26" s="25"/>
      <c r="F26" s="25"/>
      <c r="G26" s="25"/>
      <c r="H26" s="25"/>
      <c r="I26" s="25"/>
      <c r="J26" s="25"/>
      <c r="K26" s="25"/>
      <c r="L26" s="25"/>
      <c r="M26" s="25"/>
      <c r="N26" s="25"/>
      <c r="O26" s="25"/>
      <c r="P26" s="25"/>
      <c r="Q26" s="25"/>
      <c r="R26" s="25"/>
      <c r="S26" s="25"/>
    </row>
    <row r="27" spans="2:19" ht="15.75">
      <c r="B27" s="25"/>
      <c r="C27" s="25"/>
      <c r="D27" s="25"/>
      <c r="E27" s="25"/>
      <c r="F27" s="25"/>
      <c r="G27" s="25"/>
      <c r="H27" s="25"/>
      <c r="I27" s="25"/>
      <c r="J27" s="25"/>
      <c r="K27" s="25"/>
      <c r="L27" s="25"/>
      <c r="M27" s="25"/>
      <c r="N27" s="25"/>
      <c r="O27" s="25"/>
      <c r="P27" s="25"/>
      <c r="Q27" s="25"/>
      <c r="R27" s="25"/>
      <c r="S27" s="25"/>
    </row>
    <row r="28" spans="2:19" ht="15.75">
      <c r="B28" s="25"/>
      <c r="C28" s="25"/>
      <c r="D28" s="25"/>
      <c r="E28" s="25"/>
      <c r="F28" s="25"/>
      <c r="G28" s="25"/>
      <c r="H28" s="25"/>
      <c r="I28" s="25"/>
      <c r="J28" s="25"/>
      <c r="K28" s="25"/>
      <c r="L28" s="25"/>
      <c r="M28" s="25"/>
      <c r="N28" s="25"/>
      <c r="O28" s="25"/>
      <c r="P28" s="25"/>
      <c r="Q28" s="25"/>
      <c r="R28" s="25"/>
      <c r="S28" s="25"/>
    </row>
    <row r="29" spans="2:19" ht="15.75">
      <c r="B29" s="25"/>
      <c r="C29" s="25"/>
      <c r="D29" s="25"/>
      <c r="E29" s="25"/>
      <c r="F29" s="25"/>
      <c r="G29" s="25"/>
      <c r="H29" s="25"/>
      <c r="I29" s="25"/>
      <c r="J29" s="25"/>
      <c r="K29" s="25"/>
      <c r="L29" s="25"/>
      <c r="M29" s="25"/>
      <c r="N29" s="25"/>
      <c r="O29" s="25"/>
      <c r="P29" s="25"/>
      <c r="Q29" s="25"/>
      <c r="R29" s="25"/>
      <c r="S29" s="25"/>
    </row>
    <row r="30" spans="2:19" ht="15.75">
      <c r="B30" s="25"/>
      <c r="C30" s="25"/>
      <c r="D30" s="25"/>
      <c r="E30" s="25"/>
      <c r="F30" s="25"/>
      <c r="G30" s="25"/>
      <c r="H30" s="25"/>
      <c r="I30" s="25"/>
      <c r="J30" s="25"/>
      <c r="K30" s="25"/>
      <c r="L30" s="25"/>
      <c r="M30" s="25"/>
      <c r="N30" s="25"/>
      <c r="O30" s="25"/>
      <c r="P30" s="25"/>
      <c r="Q30" s="25"/>
      <c r="R30" s="25"/>
      <c r="S30" s="25"/>
    </row>
    <row r="31" spans="2:19" ht="15.75">
      <c r="B31" s="25"/>
      <c r="C31" s="25"/>
      <c r="D31" s="25"/>
      <c r="E31" s="25"/>
      <c r="F31" s="25"/>
      <c r="G31" s="25"/>
      <c r="H31" s="25"/>
      <c r="I31" s="25"/>
      <c r="J31" s="25"/>
      <c r="K31" s="25"/>
      <c r="L31" s="25"/>
      <c r="M31" s="25"/>
      <c r="N31" s="25"/>
      <c r="O31" s="25"/>
      <c r="P31" s="25"/>
      <c r="Q31" s="25"/>
      <c r="R31" s="25"/>
      <c r="S31" s="25"/>
    </row>
    <row r="32" spans="2:19" ht="15.75">
      <c r="B32" s="25"/>
      <c r="C32" s="25"/>
      <c r="D32" s="25"/>
      <c r="E32" s="25"/>
      <c r="F32" s="25"/>
      <c r="G32" s="25"/>
      <c r="H32" s="25"/>
      <c r="I32" s="25"/>
      <c r="J32" s="25"/>
      <c r="K32" s="25"/>
      <c r="L32" s="25"/>
      <c r="M32" s="25"/>
      <c r="N32" s="25"/>
      <c r="O32" s="25"/>
      <c r="P32" s="25"/>
      <c r="Q32" s="25"/>
      <c r="R32" s="25"/>
      <c r="S32" s="25"/>
    </row>
    <row r="33" spans="2:19" ht="15.75">
      <c r="B33" s="25"/>
      <c r="C33" s="25"/>
      <c r="D33" s="25"/>
      <c r="E33" s="25"/>
      <c r="F33" s="25"/>
      <c r="G33" s="25"/>
      <c r="H33" s="25"/>
      <c r="I33" s="25"/>
      <c r="J33" s="25"/>
      <c r="K33" s="25"/>
      <c r="L33" s="25"/>
      <c r="M33" s="25"/>
      <c r="N33" s="25"/>
      <c r="O33" s="25"/>
      <c r="P33" s="25"/>
      <c r="Q33" s="25"/>
      <c r="R33" s="25"/>
      <c r="S33" s="25"/>
    </row>
    <row r="34" spans="2:19" ht="15.75">
      <c r="B34" s="96" t="s">
        <v>137</v>
      </c>
      <c r="C34" s="97" t="s">
        <v>207</v>
      </c>
      <c r="D34" s="97" t="s">
        <v>211</v>
      </c>
      <c r="E34" s="25"/>
      <c r="F34" s="25"/>
      <c r="G34" s="25"/>
      <c r="H34" s="25"/>
      <c r="I34" s="25"/>
      <c r="J34" s="25"/>
      <c r="K34" s="25"/>
      <c r="L34" s="25"/>
      <c r="M34" s="25"/>
      <c r="N34" s="25"/>
      <c r="O34" s="25"/>
      <c r="P34" s="25"/>
      <c r="Q34" s="25"/>
      <c r="R34" s="25"/>
      <c r="S34" s="25"/>
    </row>
    <row r="35" spans="2:19" ht="15.75">
      <c r="B35" s="67"/>
      <c r="C35" s="64"/>
      <c r="D35" s="65">
        <v>1</v>
      </c>
      <c r="E35" s="66" t="s">
        <v>175</v>
      </c>
      <c r="F35" s="101"/>
      <c r="G35" s="25"/>
      <c r="H35" s="25"/>
      <c r="I35" s="25"/>
      <c r="J35" s="25"/>
      <c r="K35" s="25"/>
      <c r="L35" s="25"/>
      <c r="M35" s="25"/>
      <c r="N35" s="25"/>
      <c r="O35" s="25"/>
      <c r="P35" s="25"/>
      <c r="Q35" s="25"/>
      <c r="R35" s="25"/>
      <c r="S35" s="25"/>
    </row>
    <row r="36" spans="2:19" ht="15.75">
      <c r="B36" s="64" t="s">
        <v>140</v>
      </c>
      <c r="C36" s="68">
        <v>0.87256683543198721</v>
      </c>
      <c r="D36" s="65">
        <v>1</v>
      </c>
      <c r="E36" s="99"/>
      <c r="F36" s="25"/>
      <c r="G36" s="25"/>
      <c r="H36" s="25"/>
      <c r="I36" s="25"/>
      <c r="J36" s="25"/>
      <c r="K36" s="25"/>
      <c r="L36" s="25"/>
      <c r="M36" s="25"/>
      <c r="N36" s="25"/>
      <c r="O36" s="25"/>
      <c r="P36" s="25"/>
      <c r="Q36" s="25"/>
      <c r="R36" s="25"/>
      <c r="S36" s="25"/>
    </row>
    <row r="37" spans="2:19" ht="15.75">
      <c r="B37" s="64" t="s">
        <v>141</v>
      </c>
      <c r="C37" s="68">
        <v>0</v>
      </c>
      <c r="D37" s="65">
        <v>1</v>
      </c>
      <c r="E37" s="99"/>
      <c r="F37" s="25"/>
      <c r="G37" s="25"/>
      <c r="H37" s="25"/>
      <c r="I37" s="25"/>
      <c r="J37" s="25"/>
      <c r="K37" s="25"/>
      <c r="L37" s="25"/>
      <c r="M37" s="25"/>
      <c r="N37" s="25"/>
      <c r="O37" s="25"/>
      <c r="P37" s="25"/>
      <c r="Q37" s="25"/>
      <c r="R37" s="25"/>
      <c r="S37" s="25"/>
    </row>
    <row r="38" spans="2:19" ht="15.75">
      <c r="B38" s="64" t="s">
        <v>142</v>
      </c>
      <c r="C38" s="68">
        <v>0</v>
      </c>
      <c r="D38" s="65">
        <v>1</v>
      </c>
      <c r="E38" s="99"/>
      <c r="F38" s="66"/>
      <c r="G38" s="25"/>
      <c r="H38" s="25"/>
      <c r="I38" s="25"/>
      <c r="J38" s="25"/>
      <c r="K38" s="25"/>
      <c r="L38" s="25"/>
      <c r="M38" s="25"/>
      <c r="N38" s="25"/>
      <c r="O38" s="25"/>
      <c r="P38" s="25"/>
      <c r="Q38" s="25"/>
      <c r="R38" s="25"/>
      <c r="S38" s="25"/>
    </row>
    <row r="39" spans="2:19" ht="15.75">
      <c r="B39" s="64" t="s">
        <v>143</v>
      </c>
      <c r="C39" s="68">
        <v>0.37422896670417521</v>
      </c>
      <c r="D39" s="65">
        <v>1</v>
      </c>
      <c r="E39" s="99"/>
      <c r="F39" s="25"/>
      <c r="G39" s="25"/>
      <c r="H39" s="25"/>
      <c r="I39" s="25"/>
      <c r="J39" s="25"/>
      <c r="K39" s="25"/>
      <c r="L39" s="25"/>
      <c r="M39" s="25"/>
      <c r="N39" s="25"/>
      <c r="O39" s="25"/>
      <c r="P39" s="25"/>
      <c r="Q39" s="25"/>
      <c r="R39" s="25"/>
      <c r="S39" s="25"/>
    </row>
    <row r="40" spans="2:19" ht="15.75">
      <c r="B40" s="64" t="s">
        <v>176</v>
      </c>
      <c r="C40" s="68">
        <v>0.99810206023709092</v>
      </c>
      <c r="D40" s="65">
        <v>1</v>
      </c>
      <c r="E40" s="99"/>
      <c r="F40" s="25"/>
      <c r="G40" s="25"/>
      <c r="H40" s="25"/>
      <c r="I40" s="25"/>
      <c r="J40" s="25"/>
      <c r="K40" s="25"/>
      <c r="L40" s="25"/>
      <c r="M40" s="25"/>
      <c r="N40" s="25"/>
      <c r="O40" s="25"/>
      <c r="P40" s="25"/>
      <c r="Q40" s="25"/>
      <c r="R40" s="25"/>
      <c r="S40" s="25"/>
    </row>
    <row r="41" spans="2:19" ht="15.75">
      <c r="B41" s="64" t="s">
        <v>145</v>
      </c>
      <c r="C41" s="68">
        <v>1</v>
      </c>
      <c r="D41" s="65">
        <v>1</v>
      </c>
      <c r="E41" s="99"/>
      <c r="F41" s="25"/>
      <c r="G41" s="25"/>
      <c r="H41" s="25"/>
      <c r="I41" s="25"/>
      <c r="J41" s="25"/>
      <c r="K41" s="25"/>
      <c r="L41" s="25"/>
      <c r="M41" s="25"/>
      <c r="N41" s="25"/>
      <c r="O41" s="25"/>
      <c r="P41" s="25"/>
      <c r="Q41" s="25"/>
      <c r="R41" s="25"/>
      <c r="S41" s="25"/>
    </row>
    <row r="42" spans="2:19" ht="15.75">
      <c r="B42" s="64" t="s">
        <v>146</v>
      </c>
      <c r="C42" s="68">
        <v>0</v>
      </c>
      <c r="D42" s="65">
        <v>1</v>
      </c>
      <c r="E42" s="99"/>
      <c r="F42" s="25"/>
      <c r="G42" s="25"/>
      <c r="H42" s="25"/>
      <c r="I42" s="25"/>
      <c r="J42" s="25"/>
      <c r="K42" s="25"/>
      <c r="L42" s="25"/>
      <c r="M42" s="25"/>
      <c r="N42" s="25"/>
      <c r="O42" s="25"/>
      <c r="P42" s="25"/>
      <c r="Q42" s="25"/>
      <c r="R42" s="25"/>
      <c r="S42" s="25"/>
    </row>
    <row r="43" spans="2:19" ht="15.75">
      <c r="B43" s="64" t="s">
        <v>147</v>
      </c>
      <c r="C43" s="68">
        <v>0</v>
      </c>
      <c r="D43" s="65">
        <v>1</v>
      </c>
      <c r="E43" s="99"/>
      <c r="F43" s="25"/>
      <c r="G43" s="25"/>
      <c r="H43" s="25"/>
      <c r="I43" s="25"/>
      <c r="J43" s="25"/>
      <c r="K43" s="25"/>
      <c r="L43" s="25"/>
      <c r="M43" s="25"/>
      <c r="N43" s="25"/>
      <c r="O43" s="25"/>
      <c r="P43" s="25"/>
      <c r="Q43" s="25"/>
      <c r="R43" s="25"/>
      <c r="S43" s="25"/>
    </row>
    <row r="44" spans="2:19" ht="15.75">
      <c r="B44" s="64" t="s">
        <v>148</v>
      </c>
      <c r="C44" s="68">
        <v>0</v>
      </c>
      <c r="D44" s="65">
        <v>1</v>
      </c>
      <c r="E44" s="25"/>
      <c r="F44" s="25"/>
      <c r="G44" s="25"/>
      <c r="H44" s="25"/>
      <c r="I44" s="25"/>
      <c r="J44" s="25"/>
      <c r="K44" s="25"/>
      <c r="L44" s="25"/>
      <c r="M44" s="25"/>
      <c r="N44" s="25"/>
      <c r="O44" s="25"/>
      <c r="P44" s="25"/>
      <c r="Q44" s="25"/>
      <c r="R44" s="25"/>
      <c r="S44" s="25"/>
    </row>
    <row r="45" spans="2:19" ht="15.75">
      <c r="B45" s="64" t="s">
        <v>149</v>
      </c>
      <c r="C45" s="68">
        <v>1</v>
      </c>
      <c r="D45" s="65">
        <v>1</v>
      </c>
      <c r="E45" s="25"/>
      <c r="F45" s="25"/>
      <c r="G45" s="25"/>
      <c r="H45" s="25"/>
      <c r="I45" s="25"/>
      <c r="J45" s="25"/>
      <c r="K45" s="25"/>
      <c r="L45" s="25"/>
      <c r="M45" s="25"/>
      <c r="N45" s="25"/>
      <c r="O45" s="25"/>
      <c r="P45" s="25"/>
      <c r="Q45" s="25"/>
      <c r="R45" s="25"/>
      <c r="S45" s="25"/>
    </row>
    <row r="46" spans="2:19" ht="15.75">
      <c r="B46" s="64" t="s">
        <v>177</v>
      </c>
      <c r="C46" s="68">
        <v>1</v>
      </c>
      <c r="D46" s="65">
        <v>1</v>
      </c>
      <c r="E46" s="25"/>
      <c r="F46" s="25"/>
      <c r="G46" s="25"/>
      <c r="H46" s="25"/>
      <c r="I46" s="25"/>
      <c r="J46" s="25"/>
      <c r="K46" s="25"/>
      <c r="L46" s="25"/>
      <c r="M46" s="25"/>
      <c r="N46" s="25"/>
      <c r="O46" s="25"/>
      <c r="P46" s="25"/>
      <c r="Q46" s="25"/>
      <c r="R46" s="25"/>
      <c r="S46" s="25"/>
    </row>
    <row r="47" spans="2:19" ht="15.75">
      <c r="B47" s="64" t="s">
        <v>151</v>
      </c>
      <c r="C47" s="68">
        <v>0.35537374930723442</v>
      </c>
      <c r="D47" s="65">
        <v>1</v>
      </c>
      <c r="E47" s="25"/>
      <c r="F47" s="25"/>
      <c r="G47" s="25"/>
      <c r="H47" s="25"/>
      <c r="I47" s="25"/>
      <c r="J47" s="25"/>
      <c r="K47" s="25"/>
      <c r="L47" s="25"/>
      <c r="M47" s="25"/>
      <c r="N47" s="25"/>
      <c r="O47" s="25"/>
      <c r="P47" s="25"/>
      <c r="Q47" s="25"/>
      <c r="R47" s="25"/>
      <c r="S47" s="25"/>
    </row>
    <row r="48" spans="2:19" ht="15.75">
      <c r="B48" s="64" t="s">
        <v>152</v>
      </c>
      <c r="C48" s="68">
        <v>0.6793812425730571</v>
      </c>
      <c r="D48" s="65">
        <v>1</v>
      </c>
      <c r="E48" s="25"/>
      <c r="F48" s="25"/>
      <c r="G48" s="25"/>
      <c r="H48" s="25"/>
      <c r="I48" s="25"/>
      <c r="J48" s="25"/>
      <c r="K48" s="25"/>
      <c r="L48" s="25"/>
      <c r="M48" s="25"/>
      <c r="N48" s="25"/>
      <c r="O48" s="25"/>
      <c r="P48" s="25"/>
      <c r="Q48" s="25"/>
      <c r="R48" s="25"/>
      <c r="S48" s="25"/>
    </row>
    <row r="49" spans="2:19" ht="15.75">
      <c r="B49" s="64" t="s">
        <v>153</v>
      </c>
      <c r="C49" s="68">
        <v>0</v>
      </c>
      <c r="D49" s="65">
        <v>1</v>
      </c>
      <c r="E49" s="25"/>
      <c r="F49" s="25"/>
      <c r="G49" s="25"/>
      <c r="H49" s="25"/>
      <c r="I49" s="25"/>
      <c r="J49" s="25"/>
      <c r="K49" s="25"/>
      <c r="L49" s="25"/>
      <c r="M49" s="25"/>
      <c r="N49" s="25"/>
      <c r="O49" s="25"/>
      <c r="P49" s="25"/>
      <c r="Q49" s="25"/>
      <c r="R49" s="25"/>
      <c r="S49" s="25"/>
    </row>
    <row r="50" spans="2:19" ht="15.75">
      <c r="B50" s="64" t="s">
        <v>154</v>
      </c>
      <c r="C50" s="68">
        <v>1</v>
      </c>
      <c r="D50" s="65">
        <v>1</v>
      </c>
      <c r="E50" s="25"/>
      <c r="F50" s="25"/>
      <c r="G50" s="25"/>
      <c r="H50" s="25"/>
      <c r="I50" s="25"/>
      <c r="J50" s="25"/>
      <c r="K50" s="25"/>
      <c r="L50" s="25"/>
      <c r="M50" s="25"/>
      <c r="N50" s="25"/>
      <c r="O50" s="25"/>
      <c r="P50" s="25"/>
      <c r="Q50" s="25"/>
      <c r="R50" s="25"/>
      <c r="S50" s="25"/>
    </row>
    <row r="51" spans="2:19" ht="15.75">
      <c r="B51" s="64" t="s">
        <v>155</v>
      </c>
      <c r="C51" s="68">
        <v>0</v>
      </c>
      <c r="D51" s="65">
        <v>1</v>
      </c>
      <c r="E51" s="25"/>
      <c r="F51" s="25"/>
      <c r="G51" s="25"/>
      <c r="H51" s="25"/>
      <c r="I51" s="25"/>
      <c r="J51" s="25"/>
      <c r="K51" s="25"/>
      <c r="L51" s="25"/>
      <c r="M51" s="25"/>
      <c r="N51" s="25"/>
      <c r="O51" s="25"/>
      <c r="P51" s="25"/>
      <c r="Q51" s="25"/>
      <c r="R51" s="25"/>
      <c r="S51" s="25"/>
    </row>
    <row r="52" spans="2:19" ht="15.75">
      <c r="B52" s="64" t="s">
        <v>156</v>
      </c>
      <c r="C52" s="68">
        <v>1</v>
      </c>
      <c r="D52" s="65">
        <v>1</v>
      </c>
      <c r="E52" s="25"/>
      <c r="F52" s="25"/>
      <c r="G52" s="25"/>
      <c r="H52" s="25"/>
      <c r="I52" s="25"/>
      <c r="J52" s="25"/>
      <c r="K52" s="25"/>
      <c r="L52" s="25"/>
      <c r="M52" s="25"/>
      <c r="N52" s="25"/>
      <c r="O52" s="25"/>
      <c r="P52" s="25"/>
      <c r="Q52" s="25"/>
      <c r="R52" s="25"/>
      <c r="S52" s="25"/>
    </row>
    <row r="53" spans="2:19" ht="15.75">
      <c r="B53" s="64" t="s">
        <v>157</v>
      </c>
      <c r="C53" s="68">
        <v>0</v>
      </c>
      <c r="D53" s="65">
        <v>1</v>
      </c>
      <c r="E53" s="25"/>
      <c r="F53" s="25"/>
      <c r="G53" s="25"/>
      <c r="H53" s="25"/>
      <c r="I53" s="25"/>
      <c r="J53" s="25"/>
      <c r="K53" s="25"/>
      <c r="L53" s="25"/>
      <c r="M53" s="25"/>
      <c r="N53" s="25"/>
      <c r="O53" s="25"/>
      <c r="P53" s="25"/>
      <c r="Q53" s="25"/>
      <c r="R53" s="25"/>
      <c r="S53" s="25"/>
    </row>
    <row r="54" spans="2:19" ht="15.75">
      <c r="B54" s="64"/>
      <c r="C54" s="64"/>
      <c r="D54" s="65">
        <v>1</v>
      </c>
      <c r="E54" s="66" t="s">
        <v>175</v>
      </c>
      <c r="F54" s="25"/>
      <c r="G54" s="25"/>
      <c r="H54" s="25"/>
      <c r="I54" s="25"/>
      <c r="J54" s="25"/>
      <c r="K54" s="25"/>
      <c r="L54" s="25"/>
      <c r="M54" s="25"/>
      <c r="N54" s="25"/>
      <c r="O54" s="25"/>
      <c r="P54" s="25"/>
      <c r="Q54" s="25"/>
      <c r="R54" s="25"/>
      <c r="S54" s="25"/>
    </row>
    <row r="55" spans="2:19" ht="15.75">
      <c r="B55" s="25"/>
      <c r="C55" s="25"/>
      <c r="D55" s="25"/>
      <c r="E55" s="25"/>
      <c r="F55" s="25"/>
      <c r="G55" s="25"/>
      <c r="H55" s="25"/>
      <c r="I55" s="25"/>
      <c r="J55" s="25"/>
      <c r="K55" s="25"/>
      <c r="L55" s="25"/>
      <c r="M55" s="25"/>
      <c r="N55" s="25"/>
      <c r="O55" s="25"/>
      <c r="P55" s="25"/>
      <c r="Q55" s="25"/>
      <c r="R55" s="25"/>
      <c r="S55" s="25"/>
    </row>
    <row r="56" spans="2:19" ht="15.75">
      <c r="B56" s="25"/>
      <c r="C56" s="25"/>
      <c r="D56" s="25"/>
      <c r="E56" s="25"/>
      <c r="F56" s="25"/>
      <c r="G56" s="25"/>
      <c r="H56" s="25"/>
      <c r="I56" s="25"/>
      <c r="J56" s="25"/>
      <c r="K56" s="25"/>
      <c r="L56" s="25"/>
      <c r="M56" s="25"/>
      <c r="N56" s="25"/>
      <c r="O56" s="25"/>
      <c r="P56" s="25"/>
      <c r="Q56" s="25"/>
      <c r="R56" s="25"/>
      <c r="S56" s="25"/>
    </row>
    <row r="57" spans="2:19" ht="15.75">
      <c r="B57" s="26" t="s">
        <v>81</v>
      </c>
      <c r="C57" s="25"/>
      <c r="D57" s="25"/>
      <c r="E57" s="25"/>
      <c r="F57" s="25"/>
      <c r="G57" s="25"/>
      <c r="H57" s="25"/>
      <c r="I57" s="25"/>
      <c r="J57" s="25"/>
      <c r="K57" s="25"/>
      <c r="L57" s="25"/>
      <c r="M57" s="25"/>
      <c r="N57" s="25"/>
      <c r="O57" s="25"/>
      <c r="P57" s="25"/>
      <c r="Q57" s="25"/>
      <c r="R57" s="25"/>
      <c r="S57" s="25"/>
    </row>
    <row r="58" spans="2:19" ht="15.75">
      <c r="B58" s="25"/>
      <c r="C58" s="25"/>
      <c r="D58" s="25"/>
      <c r="E58" s="25"/>
      <c r="F58" s="25"/>
      <c r="G58" s="25"/>
      <c r="H58" s="25"/>
      <c r="I58" s="25"/>
      <c r="J58" s="25"/>
      <c r="K58" s="25"/>
      <c r="L58" s="25"/>
      <c r="M58" s="25"/>
      <c r="N58" s="25"/>
      <c r="O58" s="25"/>
      <c r="P58" s="25"/>
      <c r="Q58" s="25"/>
      <c r="R58" s="25"/>
      <c r="S58" s="25"/>
    </row>
  </sheetData>
  <hyperlinks>
    <hyperlink ref="B57" location="Introduction!A1" display="Return to information tab" xr:uid="{12E2CD7C-F70E-4566-958C-0906BEDFC33D}"/>
  </hyperlinks>
  <pageMargins left="0.7" right="0.7" top="0.75" bottom="0.75" header="0.3" footer="0.3"/>
  <pageSetup paperSize="9" orientation="portrait" r:id="rId1"/>
  <headerFooter>
    <oddHeader>&amp;C&amp;"Aptos"&amp;10&amp;K000000 OFFICIAL&amp;1#_x000D_&amp;"Calibri"&amp;11&amp;K000000&amp;"Calibri"&amp;11&amp;K000000&amp;"Verdana,Regular"&amp;10&amp;K000000Internal Only</oddHeader>
    <oddFooter>&amp;C&amp;"Verdana,Regular"&amp;10&amp;K000000Internal Only_x000D_&amp;1#&amp;"Aptos"&amp;10&amp;K000000 OFFICIAL</oddFooter>
    <evenHeader>&amp;C&amp;"Verdana,Regular"&amp;10&amp;K000000Internal Only</evenHeader>
    <evenFooter>&amp;C&amp;"Verdana,Regular"&amp;10&amp;K000000Internal Only</evenFooter>
    <firstHeader>&amp;C&amp;"Verdana,Regular"&amp;10&amp;K000000Internal Only</firstHeader>
    <firstFooter>&amp;C&amp;"Verdana,Regular"&amp;10&amp;K000000Internal Only</first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F45B43-C218-44F1-BABF-896D7D47082F}">
  <sheetPr>
    <tabColor rgb="FF00B050"/>
    <pageSetUpPr autoPageBreaks="0"/>
  </sheetPr>
  <dimension ref="B5:G38"/>
  <sheetViews>
    <sheetView workbookViewId="0"/>
  </sheetViews>
  <sheetFormatPr defaultColWidth="8.73046875" defaultRowHeight="14.25"/>
  <cols>
    <col min="1" max="1" width="3" style="17" customWidth="1"/>
    <col min="2" max="2" width="28.3984375" style="17" customWidth="1"/>
    <col min="3" max="6" width="17.59765625" style="17" customWidth="1"/>
    <col min="7" max="7" width="14.86328125" style="17" customWidth="1"/>
    <col min="8" max="16384" width="8.73046875" style="17"/>
  </cols>
  <sheetData>
    <row r="5" spans="2:7" ht="15.75">
      <c r="B5" s="30"/>
      <c r="C5" s="32"/>
      <c r="D5" s="32"/>
      <c r="E5" s="32"/>
      <c r="F5" s="32"/>
      <c r="G5" s="32"/>
    </row>
    <row r="6" spans="2:7" ht="15.75">
      <c r="B6" s="32"/>
      <c r="C6" s="32"/>
      <c r="D6" s="32"/>
      <c r="E6" s="32"/>
      <c r="F6" s="32"/>
      <c r="G6" s="32"/>
    </row>
    <row r="7" spans="2:7" ht="18">
      <c r="B7" s="31" t="s">
        <v>26</v>
      </c>
      <c r="C7" s="32"/>
      <c r="D7" s="32"/>
      <c r="E7" s="32"/>
      <c r="F7" s="32"/>
      <c r="G7" s="32"/>
    </row>
    <row r="8" spans="2:7" ht="15.75">
      <c r="B8" s="32"/>
      <c r="C8" s="32"/>
      <c r="D8" s="32"/>
      <c r="E8" s="32"/>
      <c r="F8" s="32"/>
      <c r="G8" s="32"/>
    </row>
    <row r="9" spans="2:7" ht="35.65" customHeight="1">
      <c r="B9" s="73" t="s">
        <v>137</v>
      </c>
      <c r="C9" s="33" t="s">
        <v>97</v>
      </c>
      <c r="D9" s="33" t="s">
        <v>98</v>
      </c>
      <c r="E9" s="33" t="s">
        <v>218</v>
      </c>
      <c r="F9" s="33" t="s">
        <v>139</v>
      </c>
      <c r="G9" s="32"/>
    </row>
    <row r="10" spans="2:7" ht="19.5" customHeight="1">
      <c r="B10" s="98" t="s">
        <v>140</v>
      </c>
      <c r="C10" s="162"/>
      <c r="D10" s="103">
        <v>1</v>
      </c>
      <c r="E10" s="103">
        <v>2</v>
      </c>
      <c r="F10" s="161"/>
      <c r="G10" s="32"/>
    </row>
    <row r="11" spans="2:7" ht="19.5" customHeight="1">
      <c r="B11" s="98" t="s">
        <v>141</v>
      </c>
      <c r="C11" s="162"/>
      <c r="D11" s="161"/>
      <c r="E11" s="161"/>
      <c r="F11" s="161"/>
      <c r="G11" s="32"/>
    </row>
    <row r="12" spans="2:7" ht="19.5" customHeight="1">
      <c r="B12" s="98" t="s">
        <v>142</v>
      </c>
      <c r="C12" s="162"/>
      <c r="D12" s="161"/>
      <c r="E12" s="161"/>
      <c r="F12" s="161"/>
      <c r="G12" s="32"/>
    </row>
    <row r="13" spans="2:7" ht="19.5" customHeight="1">
      <c r="B13" s="98" t="s">
        <v>143</v>
      </c>
      <c r="C13" s="162"/>
      <c r="D13" s="103">
        <v>1</v>
      </c>
      <c r="E13" s="103">
        <v>2</v>
      </c>
      <c r="F13" s="161"/>
      <c r="G13" s="32"/>
    </row>
    <row r="14" spans="2:7" ht="19.5" customHeight="1">
      <c r="B14" s="98" t="s">
        <v>176</v>
      </c>
      <c r="C14" s="162"/>
      <c r="D14" s="161"/>
      <c r="E14" s="161"/>
      <c r="F14" s="161"/>
      <c r="G14" s="32"/>
    </row>
    <row r="15" spans="2:7" ht="19.5" customHeight="1">
      <c r="B15" s="98" t="s">
        <v>145</v>
      </c>
      <c r="C15" s="162"/>
      <c r="D15" s="161"/>
      <c r="E15" s="161"/>
      <c r="F15" s="161"/>
      <c r="G15" s="32"/>
    </row>
    <row r="16" spans="2:7" ht="19.5" customHeight="1">
      <c r="B16" s="98" t="s">
        <v>146</v>
      </c>
      <c r="C16" s="162"/>
      <c r="D16" s="161"/>
      <c r="E16" s="161"/>
      <c r="F16" s="161"/>
      <c r="G16" s="32"/>
    </row>
    <row r="17" spans="2:7" ht="19.5" customHeight="1">
      <c r="B17" s="98" t="s">
        <v>147</v>
      </c>
      <c r="C17" s="162"/>
      <c r="D17" s="161"/>
      <c r="E17" s="161"/>
      <c r="F17" s="161"/>
      <c r="G17" s="32"/>
    </row>
    <row r="18" spans="2:7" ht="19.5" customHeight="1">
      <c r="B18" s="98" t="s">
        <v>148</v>
      </c>
      <c r="C18" s="162"/>
      <c r="D18" s="161"/>
      <c r="E18" s="161"/>
      <c r="F18" s="161"/>
      <c r="G18" s="32"/>
    </row>
    <row r="19" spans="2:7" ht="19.5" customHeight="1">
      <c r="B19" s="98" t="s">
        <v>149</v>
      </c>
      <c r="C19" s="103">
        <v>2</v>
      </c>
      <c r="D19" s="103">
        <v>1</v>
      </c>
      <c r="E19" s="103">
        <v>2</v>
      </c>
      <c r="F19" s="161"/>
      <c r="G19" s="32"/>
    </row>
    <row r="20" spans="2:7" ht="19.5" customHeight="1">
      <c r="B20" s="98" t="s">
        <v>177</v>
      </c>
      <c r="C20" s="161"/>
      <c r="D20" s="161"/>
      <c r="E20" s="161"/>
      <c r="F20" s="161"/>
      <c r="G20" s="32"/>
    </row>
    <row r="21" spans="2:7" ht="19.5" customHeight="1">
      <c r="B21" s="98" t="s">
        <v>151</v>
      </c>
      <c r="C21" s="161"/>
      <c r="D21" s="161"/>
      <c r="E21" s="161"/>
      <c r="F21" s="161"/>
      <c r="G21" s="32"/>
    </row>
    <row r="22" spans="2:7" ht="19.5" customHeight="1">
      <c r="B22" s="98" t="s">
        <v>152</v>
      </c>
      <c r="C22" s="161"/>
      <c r="D22" s="161"/>
      <c r="E22" s="161"/>
      <c r="F22" s="161"/>
      <c r="G22" s="32"/>
    </row>
    <row r="23" spans="2:7" ht="19.5" customHeight="1">
      <c r="B23" s="98" t="s">
        <v>153</v>
      </c>
      <c r="C23" s="161"/>
      <c r="D23" s="161"/>
      <c r="E23" s="161"/>
      <c r="F23" s="161"/>
      <c r="G23" s="32"/>
    </row>
    <row r="24" spans="2:7" ht="19.5" customHeight="1">
      <c r="B24" s="98" t="s">
        <v>154</v>
      </c>
      <c r="C24" s="161"/>
      <c r="D24" s="161"/>
      <c r="E24" s="161"/>
      <c r="F24" s="161"/>
      <c r="G24" s="32"/>
    </row>
    <row r="25" spans="2:7" ht="19.5" customHeight="1">
      <c r="B25" s="98" t="s">
        <v>155</v>
      </c>
      <c r="C25" s="161"/>
      <c r="D25" s="161"/>
      <c r="E25" s="161"/>
      <c r="F25" s="161"/>
      <c r="G25" s="32"/>
    </row>
    <row r="26" spans="2:7" ht="19.5" customHeight="1">
      <c r="B26" s="98" t="s">
        <v>156</v>
      </c>
      <c r="C26" s="163">
        <v>1</v>
      </c>
      <c r="D26" s="161"/>
      <c r="E26" s="161"/>
      <c r="F26" s="161"/>
      <c r="G26" s="32"/>
    </row>
    <row r="27" spans="2:7" ht="19.5" customHeight="1">
      <c r="B27" s="98" t="s">
        <v>157</v>
      </c>
      <c r="C27" s="161"/>
      <c r="D27" s="161"/>
      <c r="E27" s="161"/>
      <c r="F27" s="103">
        <v>1</v>
      </c>
      <c r="G27" s="32"/>
    </row>
    <row r="28" spans="2:7" ht="15.75">
      <c r="B28" s="32"/>
      <c r="C28" s="32"/>
      <c r="D28" s="32"/>
      <c r="E28" s="32"/>
      <c r="F28" s="32"/>
      <c r="G28" s="32"/>
    </row>
    <row r="29" spans="2:7" ht="15.75">
      <c r="B29" s="32" t="s">
        <v>158</v>
      </c>
      <c r="C29" s="32"/>
      <c r="D29" s="32"/>
      <c r="E29" s="32"/>
      <c r="F29" s="32"/>
      <c r="G29" s="32"/>
    </row>
    <row r="30" spans="2:7" ht="15.75">
      <c r="B30" s="32" t="s">
        <v>159</v>
      </c>
      <c r="C30" s="32"/>
      <c r="D30" s="32"/>
      <c r="E30" s="32"/>
      <c r="F30" s="32"/>
      <c r="G30" s="32"/>
    </row>
    <row r="31" spans="2:7" ht="15.75">
      <c r="B31" s="32"/>
      <c r="C31" s="32"/>
      <c r="D31" s="32"/>
      <c r="E31" s="32"/>
      <c r="F31" s="32"/>
      <c r="G31" s="32"/>
    </row>
    <row r="32" spans="2:7" ht="15.75">
      <c r="B32" s="32"/>
      <c r="C32" s="32"/>
      <c r="D32" s="32"/>
      <c r="E32" s="32"/>
      <c r="F32" s="32"/>
      <c r="G32" s="32"/>
    </row>
    <row r="33" spans="2:7" ht="15.75">
      <c r="B33" s="26" t="s">
        <v>81</v>
      </c>
      <c r="C33" s="32"/>
      <c r="D33" s="32"/>
      <c r="E33" s="32"/>
      <c r="F33" s="32"/>
      <c r="G33" s="32"/>
    </row>
    <row r="34" spans="2:7" ht="15.75">
      <c r="B34" s="32"/>
      <c r="C34" s="32"/>
      <c r="D34" s="32"/>
      <c r="E34" s="32"/>
      <c r="F34" s="32"/>
      <c r="G34" s="32"/>
    </row>
    <row r="35" spans="2:7" ht="15.75">
      <c r="B35" s="32"/>
      <c r="C35" s="32"/>
      <c r="D35" s="32"/>
      <c r="E35" s="32"/>
      <c r="F35" s="32"/>
      <c r="G35" s="32"/>
    </row>
    <row r="36" spans="2:7" ht="15.75">
      <c r="B36" s="32"/>
      <c r="C36" s="32"/>
      <c r="D36" s="32"/>
      <c r="E36" s="32"/>
      <c r="F36" s="32"/>
      <c r="G36" s="32"/>
    </row>
    <row r="37" spans="2:7" ht="15.75">
      <c r="B37" s="32"/>
      <c r="C37" s="32"/>
      <c r="D37" s="32"/>
      <c r="E37" s="32"/>
      <c r="F37" s="32"/>
      <c r="G37" s="32"/>
    </row>
    <row r="38" spans="2:7" ht="15.75">
      <c r="B38" s="32"/>
      <c r="C38" s="32"/>
      <c r="D38" s="32"/>
      <c r="E38" s="32"/>
      <c r="F38" s="32"/>
      <c r="G38" s="32"/>
    </row>
  </sheetData>
  <hyperlinks>
    <hyperlink ref="B33" location="Introduction!A1" display="Return to information tab" xr:uid="{A50C8839-63E4-41F9-94F1-2E8702D224F4}"/>
  </hyperlinks>
  <pageMargins left="0.7" right="0.7" top="0.75" bottom="0.75" header="0.3" footer="0.3"/>
  <pageSetup paperSize="9" orientation="portrait" r:id="rId1"/>
  <headerFooter>
    <oddHeader>&amp;C&amp;"Aptos"&amp;10&amp;K000000 OFFICIAL&amp;1#_x000D_&amp;"Calibri"&amp;11&amp;K000000&amp;"Calibri"&amp;11&amp;K000000&amp;"Verdana,Regular"&amp;10&amp;K000000Internal Only</oddHeader>
    <oddFooter>&amp;C&amp;"Verdana,Regular"&amp;10&amp;K000000Internal Only_x000D_&amp;1#&amp;"Aptos"&amp;10&amp;K000000 OFFICIAL</oddFooter>
    <evenHeader>&amp;C&amp;"Verdana,Regular"&amp;10&amp;K000000Internal Only</evenHeader>
    <evenFooter>&amp;C&amp;"Verdana,Regular"&amp;10&amp;K000000Internal Only</evenFooter>
    <firstHeader>&amp;C&amp;"Verdana,Regular"&amp;10&amp;K000000Internal Only</firstHeader>
    <firstFooter>&amp;C&amp;"Verdana,Regular"&amp;10&amp;K000000Internal Only</first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BAB924-E5D9-44C7-AAA3-D80A0FD6F3DE}">
  <sheetPr>
    <tabColor rgb="FF00B050"/>
    <pageSetUpPr autoPageBreaks="0"/>
  </sheetPr>
  <dimension ref="B5:J44"/>
  <sheetViews>
    <sheetView showGridLines="0" zoomScaleNormal="100" workbookViewId="0"/>
  </sheetViews>
  <sheetFormatPr defaultRowHeight="14.25"/>
  <cols>
    <col min="1" max="1" width="2.3984375" customWidth="1"/>
    <col min="2" max="2" width="26.265625" customWidth="1"/>
    <col min="3" max="3" width="20.3984375" customWidth="1"/>
    <col min="4" max="4" width="19.59765625" customWidth="1"/>
    <col min="5" max="5" width="20.86328125" customWidth="1"/>
    <col min="6" max="6" width="22.3984375" bestFit="1" customWidth="1"/>
    <col min="7" max="7" width="20.59765625" customWidth="1"/>
    <col min="8" max="8" width="21.1328125" customWidth="1"/>
    <col min="9" max="9" width="18.86328125" customWidth="1"/>
    <col min="10" max="10" width="13.59765625" customWidth="1"/>
    <col min="11" max="11" width="12.86328125" customWidth="1"/>
    <col min="12" max="12" width="16" customWidth="1"/>
    <col min="14" max="14" width="13.59765625" customWidth="1"/>
    <col min="15" max="15" width="12.73046875" customWidth="1"/>
  </cols>
  <sheetData>
    <row r="5" spans="2:10" ht="17.649999999999999">
      <c r="B5" s="12"/>
    </row>
    <row r="6" spans="2:10" ht="15.75">
      <c r="B6" s="25"/>
      <c r="C6" s="25"/>
      <c r="D6" s="25"/>
      <c r="E6" s="25"/>
      <c r="F6" s="25"/>
      <c r="G6" s="25"/>
      <c r="H6" s="25"/>
    </row>
    <row r="7" spans="2:10" ht="18">
      <c r="B7" s="56" t="s">
        <v>27</v>
      </c>
      <c r="C7" s="25"/>
      <c r="D7" s="25"/>
      <c r="E7" s="25"/>
      <c r="F7" s="25"/>
      <c r="G7" s="25"/>
      <c r="H7" s="25"/>
    </row>
    <row r="8" spans="2:10" ht="15.75">
      <c r="B8" s="51"/>
      <c r="C8" s="25"/>
      <c r="D8" s="25"/>
      <c r="E8" s="25"/>
      <c r="F8" s="25"/>
      <c r="G8" s="25"/>
      <c r="H8" s="25"/>
      <c r="J8" s="13"/>
    </row>
    <row r="9" spans="2:10" ht="14.65" customHeight="1">
      <c r="B9" s="69" t="s">
        <v>219</v>
      </c>
      <c r="C9" s="53"/>
      <c r="D9" s="53"/>
      <c r="E9" s="53"/>
      <c r="F9" s="53"/>
      <c r="G9" s="53"/>
      <c r="H9" s="53"/>
      <c r="I9" s="14"/>
      <c r="J9" s="14"/>
    </row>
    <row r="10" spans="2:10" ht="15.75">
      <c r="B10" s="69" t="s">
        <v>220</v>
      </c>
      <c r="C10" s="53"/>
      <c r="D10" s="53"/>
      <c r="E10" s="53"/>
      <c r="F10" s="53"/>
      <c r="G10" s="53"/>
      <c r="H10" s="53"/>
      <c r="I10" s="14"/>
      <c r="J10" s="15"/>
    </row>
    <row r="11" spans="2:10" ht="15.75">
      <c r="B11" s="53"/>
      <c r="C11" s="53"/>
      <c r="D11" s="53"/>
      <c r="E11" s="53"/>
      <c r="F11" s="53"/>
      <c r="G11" s="53"/>
      <c r="H11" s="53"/>
      <c r="I11" s="14"/>
    </row>
    <row r="12" spans="2:10" ht="15.75">
      <c r="B12" s="25"/>
      <c r="C12" s="25"/>
      <c r="D12" s="25"/>
      <c r="E12" s="25"/>
      <c r="F12" s="25"/>
      <c r="G12" s="25"/>
      <c r="H12" s="25"/>
    </row>
    <row r="13" spans="2:10" ht="15.75">
      <c r="B13" s="25"/>
      <c r="C13" s="25"/>
      <c r="D13" s="25"/>
      <c r="E13" s="25"/>
      <c r="F13" s="25"/>
      <c r="G13" s="25"/>
      <c r="H13" s="25"/>
    </row>
    <row r="14" spans="2:10" ht="15.75">
      <c r="B14" s="25"/>
      <c r="C14" s="25"/>
      <c r="D14" s="25"/>
      <c r="E14" s="25"/>
      <c r="F14" s="25"/>
      <c r="G14" s="25"/>
      <c r="H14" s="25"/>
    </row>
    <row r="15" spans="2:10" ht="15.75">
      <c r="B15" s="25"/>
      <c r="C15" s="25"/>
      <c r="D15" s="25"/>
      <c r="E15" s="25"/>
      <c r="F15" s="25"/>
      <c r="G15" s="25"/>
      <c r="H15" s="25"/>
    </row>
    <row r="16" spans="2:10" ht="15.75">
      <c r="B16" s="25"/>
      <c r="C16" s="25"/>
      <c r="D16" s="25"/>
      <c r="E16" s="25"/>
      <c r="F16" s="25"/>
      <c r="G16" s="25"/>
      <c r="H16" s="25"/>
    </row>
    <row r="17" spans="2:8" ht="15.75">
      <c r="B17" s="25"/>
      <c r="C17" s="25"/>
      <c r="D17" s="25"/>
      <c r="E17" s="25"/>
      <c r="F17" s="25"/>
      <c r="G17" s="25"/>
      <c r="H17" s="25"/>
    </row>
    <row r="18" spans="2:8" ht="15.75">
      <c r="B18" s="25"/>
      <c r="C18" s="25"/>
      <c r="D18" s="25"/>
      <c r="E18" s="25"/>
      <c r="F18" s="25"/>
      <c r="G18" s="25"/>
      <c r="H18" s="25"/>
    </row>
    <row r="19" spans="2:8" ht="15.75">
      <c r="B19" s="25"/>
      <c r="C19" s="25"/>
      <c r="D19" s="25"/>
      <c r="E19" s="25"/>
      <c r="F19" s="25"/>
      <c r="G19" s="25"/>
      <c r="H19" s="25"/>
    </row>
    <row r="20" spans="2:8" ht="15.75">
      <c r="B20" s="25"/>
      <c r="C20" s="25"/>
      <c r="D20" s="25"/>
      <c r="E20" s="25"/>
      <c r="F20" s="25"/>
      <c r="G20" s="25"/>
      <c r="H20" s="25"/>
    </row>
    <row r="21" spans="2:8" ht="15.75">
      <c r="B21" s="25"/>
      <c r="C21" s="25"/>
      <c r="D21" s="25"/>
      <c r="E21" s="25"/>
      <c r="F21" s="25"/>
      <c r="G21" s="25"/>
      <c r="H21" s="25"/>
    </row>
    <row r="22" spans="2:8" ht="15.75">
      <c r="B22" s="25"/>
      <c r="C22" s="25"/>
      <c r="D22" s="25"/>
      <c r="E22" s="25"/>
      <c r="F22" s="25"/>
      <c r="G22" s="25"/>
      <c r="H22" s="25"/>
    </row>
    <row r="23" spans="2:8" ht="15.75">
      <c r="B23" s="25"/>
      <c r="C23" s="25"/>
      <c r="D23" s="25"/>
      <c r="E23" s="25"/>
      <c r="F23" s="25"/>
      <c r="G23" s="25"/>
      <c r="H23" s="25"/>
    </row>
    <row r="24" spans="2:8" ht="15.75">
      <c r="B24" s="25"/>
      <c r="C24" s="25"/>
      <c r="D24" s="25"/>
      <c r="E24" s="25"/>
      <c r="F24" s="25"/>
      <c r="G24" s="25"/>
      <c r="H24" s="25"/>
    </row>
    <row r="25" spans="2:8" ht="15.75">
      <c r="B25" s="25"/>
      <c r="C25" s="25"/>
      <c r="D25" s="25"/>
      <c r="E25" s="25"/>
      <c r="F25" s="25"/>
      <c r="G25" s="25"/>
      <c r="H25" s="25"/>
    </row>
    <row r="26" spans="2:8" ht="15.75">
      <c r="B26" s="25"/>
      <c r="C26" s="25"/>
      <c r="D26" s="25"/>
      <c r="E26" s="25"/>
      <c r="F26" s="25"/>
      <c r="G26" s="25"/>
      <c r="H26" s="25"/>
    </row>
    <row r="27" spans="2:8" ht="15.75">
      <c r="B27" s="25"/>
      <c r="C27" s="25"/>
      <c r="D27" s="25"/>
      <c r="E27" s="25"/>
      <c r="F27" s="25"/>
      <c r="G27" s="25"/>
      <c r="H27" s="25"/>
    </row>
    <row r="28" spans="2:8" ht="15.75">
      <c r="B28" s="25"/>
      <c r="C28" s="25"/>
      <c r="D28" s="25"/>
      <c r="E28" s="25"/>
      <c r="F28" s="25"/>
      <c r="G28" s="25"/>
      <c r="H28" s="25"/>
    </row>
    <row r="29" spans="2:8" ht="15.75">
      <c r="B29" s="25"/>
      <c r="C29" s="25"/>
      <c r="D29" s="25"/>
      <c r="E29" s="25"/>
      <c r="F29" s="25"/>
      <c r="G29" s="25"/>
      <c r="H29" s="25"/>
    </row>
    <row r="30" spans="2:8" ht="15.75">
      <c r="B30" s="25"/>
      <c r="C30" s="25"/>
      <c r="D30" s="25"/>
      <c r="E30" s="25"/>
      <c r="F30" s="25"/>
      <c r="G30" s="25"/>
      <c r="H30" s="25"/>
    </row>
    <row r="31" spans="2:8" ht="15.75">
      <c r="B31" s="25"/>
      <c r="C31" s="25"/>
      <c r="D31" s="25"/>
      <c r="E31" s="25"/>
      <c r="F31" s="25"/>
      <c r="G31" s="25"/>
      <c r="H31" s="25"/>
    </row>
    <row r="32" spans="2:8" ht="15.75">
      <c r="B32" s="25"/>
      <c r="C32" s="25"/>
      <c r="D32" s="25"/>
      <c r="E32" s="25"/>
      <c r="F32" s="25"/>
      <c r="G32" s="25"/>
      <c r="H32" s="25"/>
    </row>
    <row r="33" spans="2:8" ht="15.75">
      <c r="B33" s="25"/>
      <c r="C33" s="25"/>
      <c r="D33" s="25"/>
      <c r="E33" s="25"/>
      <c r="F33" s="25"/>
      <c r="G33" s="25"/>
      <c r="H33" s="25"/>
    </row>
    <row r="34" spans="2:8" ht="15.75">
      <c r="B34" s="25"/>
      <c r="C34" s="25"/>
      <c r="D34" s="25"/>
      <c r="E34" s="25"/>
      <c r="F34" s="25"/>
      <c r="G34" s="25"/>
      <c r="H34" s="25"/>
    </row>
    <row r="35" spans="2:8" ht="15.75">
      <c r="B35" s="25"/>
      <c r="C35" s="58" t="s">
        <v>162</v>
      </c>
      <c r="D35" s="58" t="s">
        <v>163</v>
      </c>
      <c r="E35" s="25"/>
      <c r="F35" s="25"/>
      <c r="G35" s="25"/>
      <c r="H35" s="25"/>
    </row>
    <row r="36" spans="2:8" ht="15.75">
      <c r="B36" s="59" t="s">
        <v>221</v>
      </c>
      <c r="C36" s="55">
        <v>0.96517752097375398</v>
      </c>
      <c r="D36" s="55">
        <v>3.4822479026246057E-2</v>
      </c>
      <c r="E36" s="25"/>
      <c r="F36" s="25"/>
      <c r="G36" s="25"/>
      <c r="H36" s="25"/>
    </row>
    <row r="37" spans="2:8" ht="15.75">
      <c r="B37" s="25"/>
      <c r="C37" s="25"/>
      <c r="D37" s="25"/>
      <c r="E37" s="25"/>
      <c r="F37" s="25"/>
      <c r="G37" s="25"/>
      <c r="H37" s="25"/>
    </row>
    <row r="38" spans="2:8" ht="15.75">
      <c r="B38" s="25"/>
      <c r="C38" s="25"/>
      <c r="D38" s="25"/>
      <c r="E38" s="25"/>
      <c r="F38" s="25"/>
      <c r="G38" s="25"/>
      <c r="H38" s="25"/>
    </row>
    <row r="39" spans="2:8" ht="15.75">
      <c r="B39" s="26" t="s">
        <v>81</v>
      </c>
      <c r="C39" s="25"/>
      <c r="D39" s="25"/>
      <c r="E39" s="25"/>
      <c r="F39" s="25"/>
      <c r="G39" s="25"/>
      <c r="H39" s="25"/>
    </row>
    <row r="43" spans="2:8" ht="15" customHeight="1"/>
    <row r="44" spans="2:8">
      <c r="B44" s="19"/>
    </row>
  </sheetData>
  <hyperlinks>
    <hyperlink ref="B39" location="Introduction!A1" display="Return to information tab" xr:uid="{4BED9D4F-2AE3-4770-8300-655B6E5F0E5A}"/>
  </hyperlinks>
  <pageMargins left="0.7" right="0.7" top="0.75" bottom="0.75" header="0.3" footer="0.3"/>
  <pageSetup paperSize="9" orientation="portrait" r:id="rId1"/>
  <headerFooter>
    <oddHeader>&amp;C&amp;"Aptos"&amp;10&amp;K000000 OFFICIAL&amp;1#_x000D_&amp;"Calibri"&amp;11&amp;K000000&amp;"Calibri"&amp;11&amp;K000000&amp;"Verdana,Regular"&amp;10&amp;K000000Internal Only</oddHeader>
    <oddFooter>&amp;C&amp;"Verdana,Regular"&amp;10&amp;K000000Internal Only_x000D_&amp;1#&amp;"Aptos"&amp;10&amp;K000000 OFFICIAL</oddFooter>
    <evenHeader>&amp;C&amp;"Verdana,Regular"&amp;10&amp;K000000Internal Only</evenHeader>
    <evenFooter>&amp;C&amp;"Verdana,Regular"&amp;10&amp;K000000Internal Only</evenFooter>
    <firstHeader>&amp;C&amp;"Verdana,Regular"&amp;10&amp;K000000Internal Only</firstHeader>
    <firstFooter>&amp;C&amp;"Verdana,Regular"&amp;10&amp;K000000Internal Only</first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5C252B-3FCB-4ADB-863E-88206F551930}">
  <sheetPr>
    <pageSetUpPr autoPageBreaks="0"/>
  </sheetPr>
  <dimension ref="B5:F34"/>
  <sheetViews>
    <sheetView workbookViewId="0"/>
  </sheetViews>
  <sheetFormatPr defaultColWidth="8.73046875" defaultRowHeight="12.4"/>
  <cols>
    <col min="1" max="1" width="3" style="18" customWidth="1"/>
    <col min="2" max="3" width="34.73046875" style="18" customWidth="1"/>
    <col min="4" max="4" width="57.86328125" style="18" customWidth="1"/>
    <col min="5" max="5" width="4.59765625" style="18" customWidth="1"/>
    <col min="6" max="6" width="66.3984375" style="18" customWidth="1"/>
    <col min="7" max="16384" width="8.73046875" style="18"/>
  </cols>
  <sheetData>
    <row r="5" spans="2:6" ht="17.649999999999999">
      <c r="B5" s="12"/>
    </row>
    <row r="6" spans="2:6" ht="14.65" customHeight="1"/>
    <row r="7" spans="2:6" ht="14.65" customHeight="1">
      <c r="B7" s="31" t="s">
        <v>48</v>
      </c>
    </row>
    <row r="8" spans="2:6" ht="14.65" customHeight="1"/>
    <row r="9" spans="2:6" ht="14.65" customHeight="1">
      <c r="B9" s="32" t="s">
        <v>49</v>
      </c>
      <c r="C9" s="32"/>
    </row>
    <row r="10" spans="2:6" ht="14.65" customHeight="1">
      <c r="B10" s="32" t="s">
        <v>50</v>
      </c>
      <c r="C10" s="32"/>
      <c r="D10" s="17"/>
      <c r="E10" s="17"/>
      <c r="F10" s="17"/>
    </row>
    <row r="11" spans="2:6" ht="14.65" customHeight="1">
      <c r="B11" s="32"/>
      <c r="C11" s="32"/>
      <c r="D11" s="17"/>
      <c r="E11" s="17"/>
      <c r="F11" s="17"/>
    </row>
    <row r="12" spans="2:6" ht="14.65" customHeight="1">
      <c r="B12" s="32"/>
      <c r="C12" s="32"/>
      <c r="D12" s="17"/>
      <c r="E12" s="17"/>
      <c r="F12" s="17"/>
    </row>
    <row r="13" spans="2:6" ht="14.65" customHeight="1">
      <c r="B13" s="33" t="s">
        <v>51</v>
      </c>
      <c r="C13" s="33" t="s">
        <v>52</v>
      </c>
      <c r="D13" s="17"/>
      <c r="E13" s="17"/>
      <c r="F13" s="17"/>
    </row>
    <row r="14" spans="2:6" ht="14.65" customHeight="1">
      <c r="B14" s="34" t="s">
        <v>53</v>
      </c>
      <c r="C14" s="35" t="s">
        <v>54</v>
      </c>
      <c r="D14" s="17"/>
      <c r="E14" s="17"/>
      <c r="F14" s="17"/>
    </row>
    <row r="15" spans="2:6" ht="14.65" customHeight="1">
      <c r="B15" s="34" t="s">
        <v>55</v>
      </c>
      <c r="C15" s="35" t="s">
        <v>56</v>
      </c>
      <c r="D15" s="17"/>
      <c r="E15" s="17"/>
      <c r="F15" s="17"/>
    </row>
    <row r="16" spans="2:6" ht="14.65" customHeight="1">
      <c r="B16" s="34" t="s">
        <v>57</v>
      </c>
      <c r="C16" s="35" t="s">
        <v>58</v>
      </c>
      <c r="D16" s="17"/>
    </row>
    <row r="17" spans="2:3" ht="14.65" customHeight="1">
      <c r="B17" s="34" t="s">
        <v>59</v>
      </c>
      <c r="C17" s="35" t="s">
        <v>60</v>
      </c>
    </row>
    <row r="18" spans="2:3" ht="14.65" customHeight="1">
      <c r="B18" s="34" t="s">
        <v>61</v>
      </c>
      <c r="C18" s="35" t="s">
        <v>62</v>
      </c>
    </row>
    <row r="19" spans="2:3" ht="14.65" customHeight="1">
      <c r="B19" s="34" t="s">
        <v>63</v>
      </c>
      <c r="C19" s="35" t="s">
        <v>64</v>
      </c>
    </row>
    <row r="20" spans="2:3" ht="14.65" customHeight="1">
      <c r="B20" s="34" t="s">
        <v>65</v>
      </c>
      <c r="C20" s="35" t="s">
        <v>66</v>
      </c>
    </row>
    <row r="21" spans="2:3" ht="14.65" customHeight="1">
      <c r="B21" s="34" t="s">
        <v>67</v>
      </c>
      <c r="C21" s="35" t="s">
        <v>68</v>
      </c>
    </row>
    <row r="22" spans="2:3" ht="14.65" customHeight="1">
      <c r="B22" s="34" t="s">
        <v>69</v>
      </c>
      <c r="C22" s="35" t="s">
        <v>70</v>
      </c>
    </row>
    <row r="23" spans="2:3" ht="14.65" customHeight="1">
      <c r="B23" s="34" t="s">
        <v>71</v>
      </c>
      <c r="C23" s="35" t="s">
        <v>72</v>
      </c>
    </row>
    <row r="24" spans="2:3" ht="14.65" customHeight="1">
      <c r="B24" s="34" t="s">
        <v>73</v>
      </c>
      <c r="C24" s="35" t="s">
        <v>74</v>
      </c>
    </row>
    <row r="25" spans="2:3" ht="14.65" customHeight="1">
      <c r="B25" s="34" t="s">
        <v>75</v>
      </c>
      <c r="C25" s="35" t="s">
        <v>76</v>
      </c>
    </row>
    <row r="26" spans="2:3" ht="14.65" customHeight="1">
      <c r="B26" s="34" t="s">
        <v>77</v>
      </c>
      <c r="C26" s="35" t="s">
        <v>78</v>
      </c>
    </row>
    <row r="27" spans="2:3" ht="14.65" customHeight="1">
      <c r="B27" s="34" t="s">
        <v>79</v>
      </c>
      <c r="C27" s="35" t="s">
        <v>80</v>
      </c>
    </row>
    <row r="28" spans="2:3" ht="14.65" customHeight="1">
      <c r="B28" s="32"/>
      <c r="C28" s="32"/>
    </row>
    <row r="29" spans="2:3" ht="14.65" customHeight="1">
      <c r="B29" s="26" t="s">
        <v>81</v>
      </c>
      <c r="C29" s="32"/>
    </row>
    <row r="30" spans="2:3" ht="14.65" customHeight="1"/>
    <row r="31" spans="2:3" ht="14.65" customHeight="1"/>
    <row r="32" spans="2:3" ht="14.65" customHeight="1"/>
    <row r="33" ht="14.65" customHeight="1"/>
    <row r="34" ht="14.65" customHeight="1"/>
  </sheetData>
  <phoneticPr fontId="13" type="noConversion"/>
  <hyperlinks>
    <hyperlink ref="B29" location="Introduction!A1" display="Return to information tab" xr:uid="{11585CBE-4607-47C8-8AC9-ACA148187E73}"/>
  </hyperlinks>
  <pageMargins left="0.7" right="0.7" top="0.75" bottom="0.75" header="0.3" footer="0.3"/>
  <pageSetup paperSize="9" orientation="portrait" r:id="rId1"/>
  <headerFooter>
    <oddHeader>&amp;C&amp;"Aptos"&amp;10&amp;K000000 OFFICIAL&amp;1#_x000D_&amp;"Calibri"&amp;11&amp;K000000&amp;"Calibri"&amp;11&amp;K000000&amp;"Verdana,Regular"&amp;10&amp;K000000Internal Only</oddHeader>
    <oddFooter>&amp;C&amp;"Verdana,Regular"&amp;10&amp;K000000Internal Only_x000D_&amp;1#&amp;"Aptos"&amp;10&amp;K000000 OFFICIAL</oddFooter>
    <evenHeader>&amp;C&amp;"Verdana,Regular"&amp;10&amp;K000000Internal Only</evenHeader>
    <evenFooter>&amp;C&amp;"Verdana,Regular"&amp;10&amp;K000000Internal Only</evenFooter>
    <firstHeader>&amp;C&amp;"Verdana,Regular"&amp;10&amp;K000000Internal Only</firstHeader>
    <firstFooter>&amp;C&amp;"Verdana,Regular"&amp;10&amp;K000000Internal Only</first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0A2689-3036-4DDB-96A0-19EACAE18656}">
  <sheetPr>
    <tabColor rgb="FF00B050"/>
    <pageSetUpPr autoPageBreaks="0"/>
  </sheetPr>
  <dimension ref="B5:O62"/>
  <sheetViews>
    <sheetView showGridLines="0" zoomScaleNormal="100" workbookViewId="0"/>
  </sheetViews>
  <sheetFormatPr defaultRowHeight="14.25"/>
  <cols>
    <col min="1" max="1" width="2.3984375" customWidth="1"/>
    <col min="2" max="2" width="20.59765625" customWidth="1"/>
    <col min="3" max="3" width="21.59765625" customWidth="1"/>
    <col min="4" max="7" width="20.73046875" customWidth="1"/>
    <col min="14" max="14" width="14.73046875" customWidth="1"/>
    <col min="15" max="15" width="17.1328125" customWidth="1"/>
    <col min="16" max="16" width="16" customWidth="1"/>
  </cols>
  <sheetData>
    <row r="5" spans="2:15" ht="17.649999999999999">
      <c r="B5" s="12"/>
    </row>
    <row r="6" spans="2:15" ht="15.75">
      <c r="B6" s="25"/>
      <c r="C6" s="25"/>
      <c r="D6" s="25"/>
      <c r="E6" s="25"/>
      <c r="F6" s="25"/>
      <c r="G6" s="25"/>
      <c r="H6" s="25"/>
      <c r="I6" s="25"/>
      <c r="J6" s="25"/>
      <c r="K6" s="25"/>
      <c r="L6" s="25"/>
      <c r="M6" s="25"/>
    </row>
    <row r="7" spans="2:15" ht="18">
      <c r="B7" s="56" t="s">
        <v>28</v>
      </c>
      <c r="C7" s="25"/>
      <c r="D7" s="25"/>
      <c r="E7" s="25"/>
      <c r="F7" s="25"/>
      <c r="G7" s="25"/>
      <c r="H7" s="25"/>
      <c r="I7" s="25"/>
      <c r="J7" s="25"/>
      <c r="K7" s="25"/>
      <c r="L7" s="25"/>
      <c r="M7" s="25"/>
    </row>
    <row r="8" spans="2:15" ht="15.75">
      <c r="B8" s="51"/>
      <c r="C8" s="25"/>
      <c r="D8" s="25"/>
      <c r="E8" s="25"/>
      <c r="F8" s="25"/>
      <c r="G8" s="25"/>
      <c r="H8" s="25"/>
      <c r="I8" s="25"/>
      <c r="J8" s="25"/>
      <c r="K8" s="25"/>
      <c r="L8" s="25"/>
      <c r="M8" s="25"/>
    </row>
    <row r="9" spans="2:15" ht="15.75">
      <c r="B9" s="69" t="s">
        <v>222</v>
      </c>
      <c r="C9" s="25"/>
      <c r="D9" s="25"/>
      <c r="E9" s="25"/>
      <c r="F9" s="25"/>
      <c r="G9" s="25"/>
      <c r="H9" s="25"/>
      <c r="I9" s="25"/>
      <c r="J9" s="25"/>
      <c r="K9" s="25"/>
      <c r="L9" s="25"/>
      <c r="M9" s="25"/>
    </row>
    <row r="10" spans="2:15" ht="14.65" customHeight="1">
      <c r="B10" s="69" t="s">
        <v>223</v>
      </c>
      <c r="C10" s="63"/>
      <c r="D10" s="63"/>
      <c r="E10" s="63"/>
      <c r="F10" s="63"/>
      <c r="G10" s="63"/>
      <c r="H10" s="63"/>
      <c r="I10" s="63"/>
      <c r="J10" s="63"/>
      <c r="K10" s="63"/>
      <c r="L10" s="63"/>
      <c r="M10" s="63"/>
      <c r="N10" s="16"/>
      <c r="O10" s="13"/>
    </row>
    <row r="11" spans="2:15" ht="14.65" customHeight="1">
      <c r="B11" s="69" t="s">
        <v>224</v>
      </c>
      <c r="C11" s="63"/>
      <c r="D11" s="63"/>
      <c r="E11" s="63"/>
      <c r="F11" s="63"/>
      <c r="G11" s="63"/>
      <c r="H11" s="63"/>
      <c r="I11" s="63"/>
      <c r="J11" s="63"/>
      <c r="K11" s="63"/>
      <c r="L11" s="63"/>
      <c r="M11" s="63"/>
      <c r="N11" s="16"/>
      <c r="O11" s="13"/>
    </row>
    <row r="12" spans="2:15" ht="15.75">
      <c r="B12" s="53"/>
      <c r="C12" s="63"/>
      <c r="D12" s="63"/>
      <c r="E12" s="63"/>
      <c r="F12" s="63"/>
      <c r="G12" s="63"/>
      <c r="H12" s="63"/>
      <c r="I12" s="63"/>
      <c r="J12" s="63"/>
      <c r="K12" s="63"/>
      <c r="L12" s="63"/>
      <c r="M12" s="63"/>
      <c r="N12" s="16"/>
      <c r="O12" s="13"/>
    </row>
    <row r="13" spans="2:15" ht="15.75">
      <c r="B13" s="25"/>
      <c r="C13" s="25"/>
      <c r="D13" s="25"/>
      <c r="E13" s="25"/>
      <c r="F13" s="25"/>
      <c r="G13" s="25"/>
      <c r="H13" s="25"/>
      <c r="I13" s="25"/>
      <c r="J13" s="25"/>
      <c r="K13" s="25"/>
      <c r="L13" s="25"/>
      <c r="M13" s="25"/>
    </row>
    <row r="14" spans="2:15" ht="15.75">
      <c r="B14" s="25"/>
      <c r="C14" s="25"/>
      <c r="D14" s="25"/>
      <c r="E14" s="25"/>
      <c r="F14" s="25"/>
      <c r="G14" s="25"/>
      <c r="H14" s="25"/>
      <c r="I14" s="25"/>
      <c r="J14" s="25"/>
      <c r="K14" s="25"/>
      <c r="L14" s="25"/>
      <c r="M14" s="25"/>
    </row>
    <row r="15" spans="2:15" ht="15.75">
      <c r="B15" s="25"/>
      <c r="C15" s="25"/>
      <c r="D15" s="25"/>
      <c r="E15" s="25"/>
      <c r="F15" s="25"/>
      <c r="G15" s="25"/>
      <c r="H15" s="25"/>
      <c r="I15" s="25"/>
      <c r="J15" s="25"/>
      <c r="K15" s="25"/>
      <c r="L15" s="25"/>
      <c r="M15" s="25"/>
    </row>
    <row r="16" spans="2:15" ht="15.75">
      <c r="B16" s="25"/>
      <c r="C16" s="25"/>
      <c r="D16" s="25"/>
      <c r="E16" s="25"/>
      <c r="F16" s="25"/>
      <c r="G16" s="25"/>
      <c r="H16" s="25"/>
      <c r="I16" s="25"/>
      <c r="J16" s="25"/>
      <c r="K16" s="25"/>
      <c r="L16" s="25"/>
      <c r="M16" s="25"/>
    </row>
    <row r="17" spans="2:13" ht="15.75">
      <c r="B17" s="25"/>
      <c r="C17" s="25"/>
      <c r="D17" s="25"/>
      <c r="E17" s="25"/>
      <c r="F17" s="25"/>
      <c r="G17" s="25"/>
      <c r="H17" s="25"/>
      <c r="I17" s="25"/>
      <c r="J17" s="25"/>
      <c r="K17" s="25"/>
      <c r="L17" s="25"/>
      <c r="M17" s="25"/>
    </row>
    <row r="18" spans="2:13" ht="15.75">
      <c r="B18" s="25"/>
      <c r="C18" s="25"/>
      <c r="D18" s="25"/>
      <c r="E18" s="25"/>
      <c r="F18" s="25"/>
      <c r="G18" s="25"/>
      <c r="H18" s="25"/>
      <c r="I18" s="25"/>
      <c r="J18" s="25"/>
      <c r="K18" s="25"/>
      <c r="L18" s="25"/>
      <c r="M18" s="25"/>
    </row>
    <row r="19" spans="2:13" ht="15.75">
      <c r="B19" s="25"/>
      <c r="C19" s="25"/>
      <c r="D19" s="25"/>
      <c r="E19" s="25"/>
      <c r="F19" s="25"/>
      <c r="G19" s="25"/>
      <c r="H19" s="25"/>
      <c r="I19" s="25"/>
      <c r="J19" s="25"/>
      <c r="K19" s="25"/>
      <c r="L19" s="25"/>
      <c r="M19" s="25"/>
    </row>
    <row r="20" spans="2:13" ht="15.75">
      <c r="B20" s="25"/>
      <c r="C20" s="25"/>
      <c r="D20" s="25"/>
      <c r="E20" s="25"/>
      <c r="F20" s="25"/>
      <c r="G20" s="25"/>
      <c r="H20" s="25"/>
      <c r="I20" s="25"/>
      <c r="J20" s="25"/>
      <c r="K20" s="25"/>
      <c r="L20" s="25"/>
      <c r="M20" s="25"/>
    </row>
    <row r="21" spans="2:13" ht="15.75">
      <c r="B21" s="25"/>
      <c r="C21" s="25"/>
      <c r="D21" s="25"/>
      <c r="E21" s="25"/>
      <c r="F21" s="25"/>
      <c r="G21" s="25"/>
      <c r="H21" s="25"/>
      <c r="I21" s="25"/>
      <c r="J21" s="25"/>
      <c r="K21" s="25"/>
      <c r="L21" s="25"/>
      <c r="M21" s="25"/>
    </row>
    <row r="22" spans="2:13" ht="15.75">
      <c r="B22" s="25"/>
      <c r="C22" s="25"/>
      <c r="D22" s="25"/>
      <c r="E22" s="25"/>
      <c r="F22" s="25"/>
      <c r="G22" s="25"/>
      <c r="H22" s="25"/>
      <c r="I22" s="25"/>
      <c r="J22" s="25"/>
      <c r="K22" s="25"/>
      <c r="L22" s="25"/>
      <c r="M22" s="25"/>
    </row>
    <row r="23" spans="2:13" ht="15.75">
      <c r="B23" s="25"/>
      <c r="C23" s="25"/>
      <c r="D23" s="25"/>
      <c r="E23" s="25"/>
      <c r="F23" s="25"/>
      <c r="G23" s="25"/>
      <c r="H23" s="25"/>
      <c r="I23" s="25"/>
      <c r="J23" s="25"/>
      <c r="K23" s="25"/>
      <c r="L23" s="25"/>
      <c r="M23" s="25"/>
    </row>
    <row r="24" spans="2:13" ht="15.75">
      <c r="B24" s="25"/>
      <c r="C24" s="25"/>
      <c r="D24" s="25"/>
      <c r="E24" s="25"/>
      <c r="F24" s="25"/>
      <c r="G24" s="25"/>
      <c r="H24" s="25"/>
      <c r="I24" s="25"/>
      <c r="J24" s="25"/>
      <c r="K24" s="25"/>
      <c r="L24" s="25"/>
      <c r="M24" s="25"/>
    </row>
    <row r="25" spans="2:13" ht="15.75">
      <c r="B25" s="25"/>
      <c r="C25" s="25"/>
      <c r="D25" s="25"/>
      <c r="E25" s="25"/>
      <c r="F25" s="25"/>
      <c r="G25" s="25"/>
      <c r="H25" s="25"/>
      <c r="I25" s="25"/>
      <c r="J25" s="25"/>
      <c r="K25" s="25"/>
      <c r="L25" s="25"/>
      <c r="M25" s="25"/>
    </row>
    <row r="26" spans="2:13" ht="15.75">
      <c r="B26" s="25"/>
      <c r="C26" s="25"/>
      <c r="D26" s="25"/>
      <c r="E26" s="25"/>
      <c r="F26" s="25"/>
      <c r="G26" s="25"/>
      <c r="H26" s="25"/>
      <c r="I26" s="25"/>
      <c r="J26" s="25"/>
      <c r="K26" s="25"/>
      <c r="L26" s="25"/>
      <c r="M26" s="25"/>
    </row>
    <row r="27" spans="2:13" ht="15.75">
      <c r="B27" s="25"/>
      <c r="C27" s="25"/>
      <c r="D27" s="25"/>
      <c r="E27" s="25"/>
      <c r="F27" s="25"/>
      <c r="G27" s="25"/>
      <c r="H27" s="25"/>
      <c r="I27" s="25"/>
      <c r="J27" s="25"/>
      <c r="K27" s="25"/>
      <c r="L27" s="25"/>
      <c r="M27" s="25"/>
    </row>
    <row r="28" spans="2:13" ht="15.75">
      <c r="B28" s="25"/>
      <c r="C28" s="25"/>
      <c r="D28" s="25"/>
      <c r="E28" s="25"/>
      <c r="F28" s="25"/>
      <c r="G28" s="25"/>
      <c r="H28" s="25"/>
      <c r="I28" s="25"/>
      <c r="J28" s="25"/>
      <c r="K28" s="25"/>
      <c r="L28" s="25"/>
      <c r="M28" s="25"/>
    </row>
    <row r="29" spans="2:13" ht="15.75">
      <c r="B29" s="25"/>
      <c r="C29" s="25"/>
      <c r="D29" s="25"/>
      <c r="E29" s="25"/>
      <c r="F29" s="25"/>
      <c r="G29" s="25"/>
      <c r="H29" s="25"/>
      <c r="I29" s="25"/>
      <c r="J29" s="25"/>
      <c r="K29" s="25"/>
      <c r="L29" s="25"/>
      <c r="M29" s="25"/>
    </row>
    <row r="30" spans="2:13" ht="15.75">
      <c r="B30" s="25"/>
      <c r="C30" s="25"/>
      <c r="D30" s="25"/>
      <c r="E30" s="25"/>
      <c r="F30" s="25"/>
      <c r="G30" s="25"/>
      <c r="H30" s="25"/>
      <c r="I30" s="25"/>
      <c r="J30" s="25"/>
      <c r="K30" s="25"/>
      <c r="L30" s="25"/>
      <c r="M30" s="25"/>
    </row>
    <row r="31" spans="2:13" ht="15.75">
      <c r="B31" s="25"/>
      <c r="C31" s="25"/>
      <c r="D31" s="25"/>
      <c r="E31" s="25"/>
      <c r="F31" s="25"/>
      <c r="G31" s="25"/>
      <c r="H31" s="25"/>
      <c r="I31" s="25"/>
      <c r="J31" s="25"/>
      <c r="K31" s="25"/>
      <c r="L31" s="25"/>
      <c r="M31" s="25"/>
    </row>
    <row r="32" spans="2:13" ht="15.75">
      <c r="B32" s="25"/>
      <c r="C32" s="25"/>
      <c r="D32" s="25"/>
      <c r="E32" s="25"/>
      <c r="F32" s="25"/>
      <c r="G32" s="25"/>
      <c r="H32" s="25"/>
      <c r="I32" s="25"/>
      <c r="J32" s="25"/>
      <c r="K32" s="25"/>
      <c r="L32" s="25"/>
      <c r="M32" s="25"/>
    </row>
    <row r="33" spans="2:13" ht="15.75">
      <c r="B33" s="25"/>
      <c r="C33" s="25"/>
      <c r="D33" s="25"/>
      <c r="E33" s="25"/>
      <c r="F33" s="25"/>
      <c r="G33" s="25"/>
      <c r="H33" s="25"/>
      <c r="I33" s="25"/>
      <c r="J33" s="25"/>
      <c r="K33" s="25"/>
      <c r="L33" s="25"/>
      <c r="M33" s="25"/>
    </row>
    <row r="34" spans="2:13" ht="15.75">
      <c r="B34" s="25"/>
      <c r="C34" s="25"/>
      <c r="D34" s="25"/>
      <c r="E34" s="25"/>
      <c r="F34" s="25"/>
      <c r="G34" s="25"/>
      <c r="H34" s="25"/>
      <c r="I34" s="25"/>
      <c r="J34" s="25"/>
      <c r="K34" s="25"/>
      <c r="L34" s="25"/>
      <c r="M34" s="25"/>
    </row>
    <row r="35" spans="2:13" ht="15.75">
      <c r="B35" s="25"/>
      <c r="C35" s="25"/>
      <c r="D35" s="25"/>
      <c r="E35" s="25"/>
      <c r="F35" s="25"/>
      <c r="G35" s="25"/>
      <c r="H35" s="25"/>
      <c r="I35" s="25"/>
      <c r="J35" s="25"/>
      <c r="K35" s="25"/>
      <c r="L35" s="25"/>
      <c r="M35" s="25"/>
    </row>
    <row r="36" spans="2:13" ht="15.75">
      <c r="B36" s="25"/>
      <c r="C36" s="25"/>
      <c r="D36" s="25"/>
      <c r="E36" s="25"/>
      <c r="F36" s="25"/>
      <c r="G36" s="25"/>
      <c r="H36" s="25"/>
      <c r="I36" s="25"/>
      <c r="J36" s="25"/>
      <c r="K36" s="25"/>
      <c r="L36" s="25"/>
      <c r="M36" s="25"/>
    </row>
    <row r="37" spans="2:13" ht="15.75">
      <c r="B37" s="25"/>
      <c r="C37" s="25"/>
      <c r="D37" s="25"/>
      <c r="E37" s="25"/>
      <c r="F37" s="25"/>
      <c r="G37" s="25"/>
      <c r="H37" s="25"/>
      <c r="I37" s="25"/>
      <c r="J37" s="25"/>
      <c r="K37" s="25"/>
      <c r="L37" s="25"/>
      <c r="M37" s="25"/>
    </row>
    <row r="38" spans="2:13" ht="31.5">
      <c r="B38" s="70" t="s">
        <v>137</v>
      </c>
      <c r="C38" s="71" t="s">
        <v>225</v>
      </c>
      <c r="D38" s="71" t="s">
        <v>226</v>
      </c>
      <c r="E38" s="42" t="s">
        <v>227</v>
      </c>
      <c r="F38" s="71" t="s">
        <v>173</v>
      </c>
      <c r="G38" s="72" t="s">
        <v>174</v>
      </c>
      <c r="H38" s="25"/>
      <c r="I38" s="25"/>
      <c r="J38" s="25"/>
      <c r="K38" s="25"/>
      <c r="L38" s="25"/>
      <c r="M38" s="25"/>
    </row>
    <row r="39" spans="2:13" ht="15.75">
      <c r="B39" s="64"/>
      <c r="C39" s="64"/>
      <c r="D39" s="64"/>
      <c r="E39" s="64"/>
      <c r="F39" s="65">
        <v>1</v>
      </c>
      <c r="G39" s="65">
        <v>1.05</v>
      </c>
      <c r="H39" s="66" t="s">
        <v>228</v>
      </c>
      <c r="I39" s="25"/>
      <c r="J39" s="25"/>
      <c r="K39" s="25"/>
      <c r="L39" s="25"/>
      <c r="M39" s="25"/>
    </row>
    <row r="40" spans="2:13" ht="15.75">
      <c r="B40" s="67" t="s">
        <v>140</v>
      </c>
      <c r="C40" s="68">
        <v>0.80947814777076521</v>
      </c>
      <c r="D40" s="68">
        <v>0.17616130776571928</v>
      </c>
      <c r="E40" s="68">
        <v>0.98563945553648447</v>
      </c>
      <c r="F40" s="65">
        <v>1</v>
      </c>
      <c r="G40" s="65">
        <v>1.05</v>
      </c>
      <c r="H40" s="25"/>
      <c r="I40" s="25"/>
      <c r="J40" s="25"/>
      <c r="K40" s="25"/>
      <c r="L40" s="25"/>
      <c r="M40" s="25"/>
    </row>
    <row r="41" spans="2:13" ht="15.75">
      <c r="B41" s="67" t="s">
        <v>141</v>
      </c>
      <c r="C41" s="68">
        <v>0.9876133079966537</v>
      </c>
      <c r="D41" s="68">
        <v>7.6756573751435908E-2</v>
      </c>
      <c r="E41" s="68">
        <v>1.0643698817480898</v>
      </c>
      <c r="F41" s="65">
        <v>1</v>
      </c>
      <c r="G41" s="65">
        <v>1.05</v>
      </c>
      <c r="H41" s="25"/>
      <c r="I41" s="25"/>
      <c r="J41" s="25"/>
      <c r="K41" s="25"/>
      <c r="L41" s="25"/>
      <c r="M41" s="25"/>
    </row>
    <row r="42" spans="2:13" ht="15.75">
      <c r="B42" s="67" t="s">
        <v>142</v>
      </c>
      <c r="C42" s="68">
        <v>0.20977701729941578</v>
      </c>
      <c r="D42" s="68">
        <v>0.80271043642128037</v>
      </c>
      <c r="E42" s="68">
        <v>1.012487453720696</v>
      </c>
      <c r="F42" s="65">
        <v>1</v>
      </c>
      <c r="G42" s="65">
        <v>1.05</v>
      </c>
      <c r="H42" s="25"/>
      <c r="I42" s="25"/>
      <c r="J42" s="25"/>
      <c r="K42" s="25"/>
      <c r="L42" s="25"/>
      <c r="M42" s="25"/>
    </row>
    <row r="43" spans="2:13" ht="15.75">
      <c r="B43" s="67" t="s">
        <v>143</v>
      </c>
      <c r="C43" s="68">
        <v>0.43344448549274994</v>
      </c>
      <c r="D43" s="68">
        <v>0.55146120910945517</v>
      </c>
      <c r="E43" s="68">
        <v>0.98490569460220512</v>
      </c>
      <c r="F43" s="65">
        <v>1</v>
      </c>
      <c r="G43" s="65">
        <v>1.05</v>
      </c>
      <c r="H43" s="25"/>
      <c r="I43" s="25"/>
      <c r="J43" s="25"/>
      <c r="K43" s="25"/>
      <c r="L43" s="25"/>
      <c r="M43" s="25"/>
    </row>
    <row r="44" spans="2:13" ht="15.75">
      <c r="B44" s="67" t="s">
        <v>176</v>
      </c>
      <c r="C44" s="68">
        <v>0.5148310904852974</v>
      </c>
      <c r="D44" s="68">
        <v>0.48820631149327687</v>
      </c>
      <c r="E44" s="68">
        <v>1.0030374019785744</v>
      </c>
      <c r="F44" s="65">
        <v>1</v>
      </c>
      <c r="G44" s="65">
        <v>1.05</v>
      </c>
      <c r="H44" s="25"/>
      <c r="I44" s="25"/>
      <c r="J44" s="25"/>
      <c r="K44" s="25"/>
      <c r="L44" s="25"/>
      <c r="M44" s="25"/>
    </row>
    <row r="45" spans="2:13" ht="15.75">
      <c r="B45" s="67" t="s">
        <v>145</v>
      </c>
      <c r="C45" s="68">
        <v>0.22459819973115988</v>
      </c>
      <c r="D45" s="68">
        <v>0.84632786277790772</v>
      </c>
      <c r="E45" s="68">
        <v>1.0709260625090675</v>
      </c>
      <c r="F45" s="65">
        <v>1</v>
      </c>
      <c r="G45" s="65">
        <v>1.05</v>
      </c>
      <c r="H45" s="25"/>
      <c r="I45" s="25"/>
      <c r="J45" s="25"/>
      <c r="K45" s="25"/>
      <c r="L45" s="25"/>
      <c r="M45" s="25"/>
    </row>
    <row r="46" spans="2:13" ht="15.75">
      <c r="B46" s="67" t="s">
        <v>146</v>
      </c>
      <c r="C46" s="68">
        <v>0.68915725912312942</v>
      </c>
      <c r="D46" s="68">
        <v>0.49225518508794963</v>
      </c>
      <c r="E46" s="68">
        <v>1.1814124442110792</v>
      </c>
      <c r="F46" s="65">
        <v>1</v>
      </c>
      <c r="G46" s="65">
        <v>1.05</v>
      </c>
      <c r="H46" s="25"/>
      <c r="I46" s="25"/>
      <c r="J46" s="25"/>
      <c r="K46" s="25"/>
      <c r="L46" s="25"/>
      <c r="M46" s="25"/>
    </row>
    <row r="47" spans="2:13" ht="15.75">
      <c r="B47" s="67" t="s">
        <v>147</v>
      </c>
      <c r="C47" s="68">
        <v>0.11097293838585176</v>
      </c>
      <c r="D47" s="68">
        <v>0.91861984518370876</v>
      </c>
      <c r="E47" s="68">
        <v>1.0295927835695604</v>
      </c>
      <c r="F47" s="65">
        <v>1</v>
      </c>
      <c r="G47" s="65">
        <v>1.05</v>
      </c>
      <c r="H47" s="25"/>
      <c r="I47" s="25"/>
      <c r="J47" s="25"/>
      <c r="K47" s="25"/>
      <c r="L47" s="25"/>
      <c r="M47" s="25"/>
    </row>
    <row r="48" spans="2:13" ht="15.75">
      <c r="B48" s="67" t="s">
        <v>148</v>
      </c>
      <c r="C48" s="68">
        <v>6.4214252995594898E-2</v>
      </c>
      <c r="D48" s="68">
        <v>0.93578574700440509</v>
      </c>
      <c r="E48" s="68">
        <v>1</v>
      </c>
      <c r="F48" s="65">
        <v>1</v>
      </c>
      <c r="G48" s="65">
        <v>1.05</v>
      </c>
      <c r="H48" s="25"/>
      <c r="I48" s="25"/>
      <c r="J48" s="25"/>
      <c r="K48" s="25"/>
      <c r="L48" s="25"/>
      <c r="M48" s="25"/>
    </row>
    <row r="49" spans="2:13" ht="15.75">
      <c r="B49" s="67" t="s">
        <v>149</v>
      </c>
      <c r="C49" s="68">
        <v>0</v>
      </c>
      <c r="D49" s="68">
        <v>0</v>
      </c>
      <c r="E49" s="68">
        <v>0</v>
      </c>
      <c r="F49" s="65">
        <v>1</v>
      </c>
      <c r="G49" s="65">
        <v>1.05</v>
      </c>
      <c r="H49" s="25"/>
      <c r="I49" s="25"/>
      <c r="J49" s="25"/>
      <c r="K49" s="25"/>
      <c r="L49" s="25"/>
      <c r="M49" s="25"/>
    </row>
    <row r="50" spans="2:13" ht="15.75">
      <c r="B50" s="67" t="s">
        <v>177</v>
      </c>
      <c r="C50" s="68">
        <v>0.86748559899636646</v>
      </c>
      <c r="D50" s="68">
        <v>0.19128121918938276</v>
      </c>
      <c r="E50" s="68">
        <v>1.0587668181857492</v>
      </c>
      <c r="F50" s="65">
        <v>1</v>
      </c>
      <c r="G50" s="65">
        <v>1.05</v>
      </c>
      <c r="H50" s="25"/>
      <c r="I50" s="25"/>
      <c r="J50" s="25"/>
      <c r="K50" s="25"/>
      <c r="L50" s="25"/>
      <c r="M50" s="25"/>
    </row>
    <row r="51" spans="2:13" ht="15.75">
      <c r="B51" s="67" t="s">
        <v>151</v>
      </c>
      <c r="C51" s="68">
        <v>0.80957252692265502</v>
      </c>
      <c r="D51" s="68">
        <v>0.21573977364225616</v>
      </c>
      <c r="E51" s="68">
        <v>1.0253123005649112</v>
      </c>
      <c r="F51" s="65">
        <v>1</v>
      </c>
      <c r="G51" s="65">
        <v>1.05</v>
      </c>
      <c r="H51" s="25"/>
      <c r="I51" s="25"/>
      <c r="J51" s="25"/>
      <c r="K51" s="25"/>
      <c r="L51" s="25"/>
      <c r="M51" s="25"/>
    </row>
    <row r="52" spans="2:13" ht="15.75">
      <c r="B52" s="67" t="s">
        <v>152</v>
      </c>
      <c r="C52" s="68">
        <v>0.9466022862617246</v>
      </c>
      <c r="D52" s="68">
        <v>6.7703447048352808E-2</v>
      </c>
      <c r="E52" s="68">
        <v>1.0143057333100776</v>
      </c>
      <c r="F52" s="65">
        <v>1</v>
      </c>
      <c r="G52" s="65">
        <v>1.05</v>
      </c>
      <c r="H52" s="25"/>
      <c r="I52" s="25"/>
      <c r="J52" s="25"/>
      <c r="K52" s="25"/>
      <c r="L52" s="25"/>
      <c r="M52" s="25"/>
    </row>
    <row r="53" spans="2:13" ht="15.75">
      <c r="B53" s="67" t="s">
        <v>153</v>
      </c>
      <c r="C53" s="68">
        <v>0.47613939846380071</v>
      </c>
      <c r="D53" s="68">
        <v>0.54724479995120645</v>
      </c>
      <c r="E53" s="68">
        <v>1.0233841984150074</v>
      </c>
      <c r="F53" s="65">
        <v>1</v>
      </c>
      <c r="G53" s="65">
        <v>1.05</v>
      </c>
      <c r="H53" s="25"/>
      <c r="I53" s="25"/>
      <c r="J53" s="25"/>
      <c r="K53" s="25"/>
      <c r="L53" s="25"/>
      <c r="M53" s="25"/>
    </row>
    <row r="54" spans="2:13" ht="15.75">
      <c r="B54" s="67" t="s">
        <v>154</v>
      </c>
      <c r="C54" s="68">
        <v>0.16879387133566592</v>
      </c>
      <c r="D54" s="68">
        <v>0.89148965414135761</v>
      </c>
      <c r="E54" s="68">
        <v>1.0602835254770235</v>
      </c>
      <c r="F54" s="65">
        <v>1</v>
      </c>
      <c r="G54" s="65">
        <v>1.05</v>
      </c>
      <c r="H54" s="25"/>
      <c r="I54" s="25"/>
      <c r="J54" s="25"/>
      <c r="K54" s="25"/>
      <c r="L54" s="25"/>
      <c r="M54" s="25"/>
    </row>
    <row r="55" spans="2:13" ht="15.75">
      <c r="B55" s="67" t="s">
        <v>155</v>
      </c>
      <c r="C55" s="68">
        <v>1.7526517621160819E-2</v>
      </c>
      <c r="D55" s="68">
        <v>1</v>
      </c>
      <c r="E55" s="68">
        <v>1.0175265176211608</v>
      </c>
      <c r="F55" s="65">
        <v>1</v>
      </c>
      <c r="G55" s="65">
        <v>1.05</v>
      </c>
      <c r="H55" s="25"/>
      <c r="I55" s="25"/>
      <c r="J55" s="25"/>
      <c r="K55" s="25"/>
      <c r="L55" s="25"/>
      <c r="M55" s="25"/>
    </row>
    <row r="56" spans="2:13" ht="15.75">
      <c r="B56" s="64" t="s">
        <v>156</v>
      </c>
      <c r="C56" s="68">
        <v>1.0511946122883724</v>
      </c>
      <c r="D56" s="68">
        <v>0</v>
      </c>
      <c r="E56" s="68">
        <v>1.0511946122883724</v>
      </c>
      <c r="F56" s="65">
        <v>1</v>
      </c>
      <c r="G56" s="65">
        <v>1.05</v>
      </c>
      <c r="H56" s="25"/>
      <c r="I56" s="25"/>
      <c r="J56" s="25"/>
      <c r="K56" s="25"/>
      <c r="L56" s="25"/>
      <c r="M56" s="25"/>
    </row>
    <row r="57" spans="2:13" ht="15.75">
      <c r="B57" s="64" t="s">
        <v>157</v>
      </c>
      <c r="C57" s="68">
        <v>0.70699480783938107</v>
      </c>
      <c r="D57" s="68">
        <v>0.3186487746422646</v>
      </c>
      <c r="E57" s="68">
        <v>1.0256435824816457</v>
      </c>
      <c r="F57" s="65">
        <v>1</v>
      </c>
      <c r="G57" s="65">
        <v>1.05</v>
      </c>
      <c r="H57" s="25"/>
      <c r="I57" s="25"/>
      <c r="J57" s="25"/>
      <c r="K57" s="25"/>
      <c r="L57" s="25"/>
      <c r="M57" s="25"/>
    </row>
    <row r="58" spans="2:13" ht="15.75">
      <c r="B58" s="64"/>
      <c r="C58" s="64"/>
      <c r="D58" s="64"/>
      <c r="E58" s="64"/>
      <c r="F58" s="65">
        <v>1</v>
      </c>
      <c r="G58" s="65">
        <v>1.05</v>
      </c>
      <c r="H58" s="66" t="s">
        <v>228</v>
      </c>
      <c r="I58" s="25"/>
      <c r="J58" s="25"/>
      <c r="K58" s="25"/>
      <c r="L58" s="25"/>
      <c r="M58" s="25"/>
    </row>
    <row r="59" spans="2:13" ht="15.75">
      <c r="B59" s="25"/>
      <c r="C59" s="25"/>
      <c r="D59" s="25"/>
      <c r="E59" s="25"/>
      <c r="F59" s="25"/>
      <c r="G59" s="25"/>
      <c r="H59" s="25"/>
      <c r="I59" s="25"/>
      <c r="J59" s="25"/>
      <c r="K59" s="25"/>
      <c r="L59" s="25"/>
      <c r="M59" s="25"/>
    </row>
    <row r="60" spans="2:13" ht="15.75">
      <c r="B60" s="26" t="s">
        <v>81</v>
      </c>
      <c r="C60" s="25"/>
      <c r="D60" s="25"/>
      <c r="E60" s="25"/>
      <c r="F60" s="25"/>
      <c r="G60" s="25"/>
      <c r="H60" s="25"/>
      <c r="I60" s="25"/>
      <c r="J60" s="25"/>
      <c r="K60" s="25"/>
      <c r="L60" s="25"/>
      <c r="M60" s="25"/>
    </row>
    <row r="61" spans="2:13" ht="15.75">
      <c r="B61" s="25"/>
      <c r="C61" s="25"/>
      <c r="D61" s="25"/>
      <c r="E61" s="25"/>
      <c r="F61" s="25"/>
      <c r="G61" s="25"/>
      <c r="H61" s="25"/>
      <c r="I61" s="25"/>
      <c r="J61" s="25"/>
      <c r="K61" s="25"/>
      <c r="L61" s="25"/>
      <c r="M61" s="25"/>
    </row>
    <row r="62" spans="2:13" ht="15.75">
      <c r="B62" s="25"/>
      <c r="C62" s="25"/>
      <c r="D62" s="25"/>
      <c r="E62" s="25"/>
      <c r="F62" s="25"/>
      <c r="G62" s="25"/>
      <c r="H62" s="25"/>
      <c r="I62" s="25"/>
      <c r="J62" s="25"/>
      <c r="K62" s="25"/>
      <c r="L62" s="25"/>
      <c r="M62" s="25"/>
    </row>
  </sheetData>
  <hyperlinks>
    <hyperlink ref="B60" location="Introduction!A1" display="Return to information tab" xr:uid="{0D9F67DD-B5AF-4B88-A5A8-C03403DF78FA}"/>
  </hyperlinks>
  <pageMargins left="0.7" right="0.7" top="0.75" bottom="0.75" header="0.3" footer="0.3"/>
  <pageSetup paperSize="9" orientation="portrait" r:id="rId1"/>
  <headerFooter>
    <oddHeader>&amp;C&amp;"Aptos"&amp;10&amp;K000000 OFFICIAL&amp;1#_x000D_&amp;"Calibri"&amp;11&amp;K000000&amp;"Calibri"&amp;11&amp;K000000&amp;"Verdana,Regular"&amp;10&amp;K000000Internal Only</oddHeader>
    <oddFooter>&amp;C&amp;"Verdana,Regular"&amp;10&amp;K000000Internal Only_x000D_&amp;1#&amp;"Aptos"&amp;10&amp;K000000 OFFICIAL</oddFooter>
    <evenHeader>&amp;C&amp;"Verdana,Regular"&amp;10&amp;K000000Internal Only</evenHeader>
    <evenFooter>&amp;C&amp;"Verdana,Regular"&amp;10&amp;K000000Internal Only</evenFooter>
    <firstHeader>&amp;C&amp;"Verdana,Regular"&amp;10&amp;K000000Internal Only</firstHeader>
    <firstFooter>&amp;C&amp;"Verdana,Regular"&amp;10&amp;K000000Internal Only</first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464517-BBED-49B0-8568-6D63BB3B0D16}">
  <sheetPr>
    <tabColor rgb="FF00B050"/>
    <pageSetUpPr autoPageBreaks="0"/>
  </sheetPr>
  <dimension ref="B5:X18"/>
  <sheetViews>
    <sheetView showGridLines="0" zoomScaleNormal="100" workbookViewId="0"/>
  </sheetViews>
  <sheetFormatPr defaultColWidth="8.73046875" defaultRowHeight="14.25"/>
  <cols>
    <col min="1" max="1" width="2.3984375" customWidth="1"/>
    <col min="2" max="6" width="19.59765625" customWidth="1"/>
  </cols>
  <sheetData>
    <row r="5" spans="2:24" ht="15.75">
      <c r="B5" s="30"/>
      <c r="C5" s="25"/>
      <c r="D5" s="25"/>
      <c r="E5" s="25"/>
      <c r="F5" s="25"/>
      <c r="G5" s="25"/>
      <c r="H5" s="25"/>
    </row>
    <row r="6" spans="2:24" ht="15.75">
      <c r="B6" s="25"/>
      <c r="C6" s="25"/>
      <c r="D6" s="25"/>
      <c r="E6" s="25"/>
      <c r="F6" s="25"/>
      <c r="G6" s="25"/>
      <c r="H6" s="25"/>
    </row>
    <row r="7" spans="2:24" ht="18">
      <c r="B7" s="56" t="s">
        <v>29</v>
      </c>
      <c r="C7" s="25"/>
      <c r="D7" s="25"/>
      <c r="E7" s="25"/>
      <c r="F7" s="25"/>
      <c r="G7" s="25"/>
      <c r="H7" s="25"/>
    </row>
    <row r="8" spans="2:24" ht="10.5" customHeight="1">
      <c r="B8" s="51"/>
      <c r="C8" s="25"/>
      <c r="D8" s="25"/>
      <c r="E8" s="25"/>
      <c r="F8" s="25"/>
      <c r="G8" s="25"/>
      <c r="H8" s="25"/>
      <c r="M8" s="13"/>
    </row>
    <row r="9" spans="2:24" ht="31.5">
      <c r="B9" s="104" t="s">
        <v>137</v>
      </c>
      <c r="C9" s="42" t="s">
        <v>179</v>
      </c>
      <c r="D9" s="42" t="s">
        <v>180</v>
      </c>
      <c r="E9" s="42" t="s">
        <v>181</v>
      </c>
      <c r="F9" s="42" t="s">
        <v>182</v>
      </c>
      <c r="G9" s="25"/>
      <c r="H9" s="25"/>
      <c r="M9" s="13"/>
      <c r="N9" s="16"/>
      <c r="O9" s="16"/>
      <c r="P9" s="16"/>
      <c r="Q9" s="16"/>
      <c r="R9" s="16"/>
      <c r="S9" s="16"/>
      <c r="T9" s="16"/>
      <c r="U9" s="16"/>
      <c r="V9" s="16"/>
      <c r="W9" s="16"/>
      <c r="X9" s="16"/>
    </row>
    <row r="10" spans="2:24" ht="15.75">
      <c r="B10" s="106" t="s">
        <v>140</v>
      </c>
      <c r="C10" s="75">
        <v>8855520.0899999999</v>
      </c>
      <c r="D10" s="75">
        <v>8728350</v>
      </c>
      <c r="E10" s="75">
        <f>C10-D10</f>
        <v>127170.08999999985</v>
      </c>
      <c r="F10" s="78">
        <f>E10/C10</f>
        <v>1.4360544463515508E-2</v>
      </c>
      <c r="G10" s="25"/>
      <c r="H10" s="170"/>
      <c r="I10" s="172"/>
      <c r="M10" s="13"/>
      <c r="N10" s="16"/>
      <c r="O10" s="16"/>
      <c r="P10" s="16"/>
      <c r="Q10" s="16"/>
      <c r="R10" s="16"/>
      <c r="S10" s="16"/>
      <c r="T10" s="16"/>
      <c r="U10" s="16"/>
      <c r="V10" s="16"/>
      <c r="W10" s="16"/>
      <c r="X10" s="16"/>
    </row>
    <row r="11" spans="2:24" ht="14.25" customHeight="1">
      <c r="B11" s="106" t="s">
        <v>143</v>
      </c>
      <c r="C11" s="75">
        <v>3845821.22</v>
      </c>
      <c r="D11" s="75">
        <v>3787771.22</v>
      </c>
      <c r="E11" s="75">
        <f>C11-D11</f>
        <v>58050</v>
      </c>
      <c r="F11" s="78">
        <f>E11/C11</f>
        <v>1.5094305397794855E-2</v>
      </c>
      <c r="G11" s="25"/>
      <c r="H11" s="171"/>
      <c r="I11" s="172"/>
      <c r="M11" s="13"/>
      <c r="N11" s="16"/>
      <c r="O11" s="16"/>
      <c r="P11" s="16"/>
      <c r="Q11" s="16"/>
      <c r="R11" s="16"/>
      <c r="S11" s="16"/>
      <c r="T11" s="16"/>
      <c r="U11" s="16"/>
      <c r="V11" s="16"/>
      <c r="W11" s="16"/>
      <c r="X11" s="16"/>
    </row>
    <row r="12" spans="2:24" ht="14.65" customHeight="1">
      <c r="B12" s="106" t="s">
        <v>149</v>
      </c>
      <c r="C12" s="75">
        <v>1637.69</v>
      </c>
      <c r="D12" s="75">
        <v>0</v>
      </c>
      <c r="E12" s="75">
        <f>C12-D12</f>
        <v>1637.69</v>
      </c>
      <c r="F12" s="105">
        <f>E12/C12</f>
        <v>1</v>
      </c>
      <c r="G12" s="25"/>
      <c r="H12" s="171"/>
      <c r="I12" s="172"/>
      <c r="N12" s="16"/>
      <c r="O12" s="16"/>
      <c r="P12" s="16"/>
      <c r="Q12" s="16"/>
      <c r="R12" s="16"/>
      <c r="S12" s="16"/>
      <c r="T12" s="16"/>
      <c r="U12" s="16"/>
      <c r="V12" s="16"/>
      <c r="W12" s="16"/>
      <c r="X12" s="16"/>
    </row>
    <row r="13" spans="2:24" ht="15.75">
      <c r="B13" s="25"/>
      <c r="C13" s="25"/>
      <c r="D13" s="25"/>
      <c r="E13" s="25"/>
      <c r="F13" s="25"/>
      <c r="G13" s="25"/>
      <c r="H13" s="25"/>
    </row>
    <row r="14" spans="2:24" ht="15.75">
      <c r="B14" s="25"/>
      <c r="C14" s="25"/>
      <c r="D14" s="25"/>
      <c r="E14" s="25"/>
      <c r="F14" s="25"/>
      <c r="G14" s="25"/>
      <c r="H14" s="25"/>
    </row>
    <row r="15" spans="2:24" ht="15.75">
      <c r="B15" s="25"/>
      <c r="C15" s="25"/>
      <c r="D15" s="25"/>
      <c r="E15" s="25"/>
      <c r="F15" s="25"/>
      <c r="G15" s="25"/>
      <c r="H15" s="25"/>
    </row>
    <row r="16" spans="2:24" ht="15.75">
      <c r="B16" s="26" t="s">
        <v>81</v>
      </c>
      <c r="C16" s="25"/>
      <c r="D16" s="25"/>
      <c r="E16" s="25"/>
      <c r="F16" s="25"/>
      <c r="G16" s="25"/>
      <c r="H16" s="25"/>
    </row>
    <row r="17" spans="2:8" ht="15.75">
      <c r="B17" s="25"/>
      <c r="C17" s="25"/>
      <c r="D17" s="25"/>
      <c r="E17" s="25"/>
      <c r="F17" s="25"/>
      <c r="G17" s="25"/>
      <c r="H17" s="25"/>
    </row>
    <row r="18" spans="2:8" ht="15.75">
      <c r="B18" s="25"/>
      <c r="C18" s="25"/>
      <c r="D18" s="25"/>
      <c r="E18" s="25"/>
      <c r="F18" s="25"/>
      <c r="G18" s="25"/>
      <c r="H18" s="25"/>
    </row>
  </sheetData>
  <hyperlinks>
    <hyperlink ref="B16" location="Introduction!A1" display="Return to information tab" xr:uid="{376FB079-91DD-4C88-86D6-7C70CD1727BD}"/>
  </hyperlinks>
  <pageMargins left="0.7" right="0.7" top="0.75" bottom="0.75" header="0.3" footer="0.3"/>
  <pageSetup paperSize="9" orientation="portrait" r:id="rId1"/>
  <headerFooter>
    <oddHeader>&amp;C&amp;"Aptos"&amp;10&amp;K000000 OFFICIAL&amp;1#_x000D_&amp;"Calibri"&amp;11&amp;K000000&amp;"Calibri"&amp;11&amp;K000000&amp;"Verdana,Regular"&amp;10&amp;K000000Internal Only</oddHeader>
    <oddFooter>&amp;C&amp;"Verdana,Regular"&amp;10&amp;K000000Internal Only_x000D_&amp;1#&amp;"Aptos"&amp;10&amp;K000000 OFFICIAL</oddFooter>
    <evenHeader>&amp;C&amp;"Verdana,Regular"&amp;10&amp;K000000Internal Only</evenHeader>
    <evenFooter>&amp;C&amp;"Verdana,Regular"&amp;10&amp;K000000Internal Only</evenFooter>
    <firstHeader>&amp;C&amp;"Verdana,Regular"&amp;10&amp;K000000Internal Only</firstHeader>
    <firstFooter>&amp;C&amp;"Verdana,Regular"&amp;10&amp;K000000Internal Only</firstFoot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E16E50-C8FC-4B86-99E0-7EDF5411FB79}">
  <sheetPr>
    <tabColor rgb="FF00B050"/>
    <pageSetUpPr autoPageBreaks="0"/>
  </sheetPr>
  <dimension ref="B5:J65"/>
  <sheetViews>
    <sheetView showGridLines="0" zoomScaleNormal="100" workbookViewId="0"/>
  </sheetViews>
  <sheetFormatPr defaultRowHeight="14.25"/>
  <cols>
    <col min="1" max="1" width="2.3984375" customWidth="1"/>
    <col min="2" max="2" width="20.3984375" customWidth="1"/>
    <col min="3" max="3" width="26.3984375" bestFit="1" customWidth="1"/>
    <col min="4" max="4" width="19.59765625" customWidth="1"/>
    <col min="5" max="5" width="20.86328125" customWidth="1"/>
    <col min="6" max="6" width="22.3984375" bestFit="1" customWidth="1"/>
    <col min="7" max="7" width="20.59765625" customWidth="1"/>
    <col min="8" max="8" width="21.1328125" customWidth="1"/>
    <col min="9" max="9" width="18.86328125" customWidth="1"/>
    <col min="10" max="10" width="13.59765625" customWidth="1"/>
    <col min="11" max="11" width="12.86328125" customWidth="1"/>
    <col min="12" max="12" width="16" customWidth="1"/>
    <col min="14" max="14" width="13.59765625" customWidth="1"/>
    <col min="15" max="15" width="12.73046875" customWidth="1"/>
  </cols>
  <sheetData>
    <row r="5" spans="2:10" ht="15.75">
      <c r="B5" s="30"/>
      <c r="C5" s="25"/>
      <c r="D5" s="25"/>
      <c r="E5" s="25"/>
      <c r="F5" s="25"/>
      <c r="G5" s="25"/>
      <c r="H5" s="25"/>
    </row>
    <row r="6" spans="2:10" ht="15.75">
      <c r="B6" s="25"/>
      <c r="C6" s="25"/>
      <c r="D6" s="25"/>
      <c r="E6" s="25"/>
      <c r="F6" s="25"/>
      <c r="G6" s="25"/>
      <c r="H6" s="25"/>
    </row>
    <row r="7" spans="2:10" ht="18">
      <c r="B7" s="56" t="s">
        <v>30</v>
      </c>
      <c r="C7" s="25"/>
      <c r="D7" s="25"/>
      <c r="E7" s="25"/>
      <c r="F7" s="25"/>
      <c r="G7" s="25"/>
      <c r="H7" s="25"/>
    </row>
    <row r="8" spans="2:10" ht="15.75">
      <c r="B8" s="51"/>
      <c r="C8" s="25"/>
      <c r="D8" s="25"/>
      <c r="E8" s="25"/>
      <c r="F8" s="25"/>
      <c r="G8" s="25"/>
      <c r="H8" s="25"/>
      <c r="J8" s="13"/>
    </row>
    <row r="9" spans="2:10" ht="14.65" customHeight="1">
      <c r="B9" s="69" t="s">
        <v>229</v>
      </c>
      <c r="C9" s="53"/>
      <c r="D9" s="53"/>
      <c r="E9" s="53"/>
      <c r="F9" s="53"/>
      <c r="G9" s="53"/>
      <c r="H9" s="53"/>
      <c r="I9" s="14"/>
      <c r="J9" s="14"/>
    </row>
    <row r="10" spans="2:10" ht="15.75">
      <c r="B10" s="69" t="s">
        <v>230</v>
      </c>
      <c r="C10" s="53"/>
      <c r="D10" s="53"/>
      <c r="E10" s="53"/>
      <c r="F10" s="53"/>
      <c r="G10" s="53"/>
      <c r="H10" s="53"/>
      <c r="I10" s="14"/>
      <c r="J10" s="15"/>
    </row>
    <row r="11" spans="2:10" ht="15.75">
      <c r="B11" s="69" t="s">
        <v>231</v>
      </c>
      <c r="C11" s="53"/>
      <c r="D11" s="53"/>
      <c r="E11" s="53"/>
      <c r="F11" s="53"/>
      <c r="G11" s="53"/>
      <c r="H11" s="53"/>
      <c r="I11" s="14"/>
      <c r="J11" s="15"/>
    </row>
    <row r="12" spans="2:10" ht="15.75">
      <c r="B12" s="69" t="s">
        <v>232</v>
      </c>
      <c r="C12" s="53"/>
      <c r="D12" s="53"/>
      <c r="E12" s="53"/>
      <c r="F12" s="53"/>
      <c r="G12" s="53"/>
      <c r="H12" s="53"/>
      <c r="I12" s="14"/>
      <c r="J12" s="15"/>
    </row>
    <row r="13" spans="2:10" ht="15.75">
      <c r="B13" s="53"/>
      <c r="C13" s="53"/>
      <c r="D13" s="53"/>
      <c r="E13" s="53"/>
      <c r="F13" s="53"/>
      <c r="G13" s="53"/>
      <c r="H13" s="53"/>
      <c r="I13" s="14"/>
      <c r="J13" s="15"/>
    </row>
    <row r="14" spans="2:10" ht="15.75">
      <c r="B14" s="69" t="s">
        <v>233</v>
      </c>
      <c r="C14" s="53"/>
      <c r="D14" s="53"/>
      <c r="E14" s="53"/>
      <c r="F14" s="53"/>
      <c r="G14" s="53"/>
      <c r="H14" s="53"/>
      <c r="I14" s="14"/>
      <c r="J14" s="15"/>
    </row>
    <row r="15" spans="2:10" ht="15.75">
      <c r="B15" s="69" t="s">
        <v>234</v>
      </c>
      <c r="C15" s="53"/>
      <c r="D15" s="53"/>
      <c r="E15" s="53"/>
      <c r="F15" s="53"/>
      <c r="G15" s="53"/>
      <c r="H15" s="53"/>
      <c r="I15" s="14"/>
      <c r="J15" s="15"/>
    </row>
    <row r="16" spans="2:10" ht="15.75">
      <c r="B16" s="69"/>
      <c r="C16" s="53"/>
      <c r="D16" s="53"/>
      <c r="E16" s="53"/>
      <c r="F16" s="53"/>
      <c r="G16" s="53"/>
      <c r="H16" s="53"/>
      <c r="I16" s="14"/>
      <c r="J16" s="15"/>
    </row>
    <row r="17" spans="2:8" ht="15.75">
      <c r="B17" s="25"/>
      <c r="C17" s="25"/>
      <c r="D17" s="25"/>
      <c r="E17" s="25"/>
      <c r="F17" s="25"/>
      <c r="G17" s="25"/>
      <c r="H17" s="25"/>
    </row>
    <row r="18" spans="2:8" ht="15.75">
      <c r="B18" s="25"/>
      <c r="C18" s="25"/>
      <c r="D18" s="25"/>
      <c r="E18" s="25"/>
      <c r="F18" s="25"/>
      <c r="G18" s="25"/>
      <c r="H18" s="25"/>
    </row>
    <row r="19" spans="2:8" ht="15.75">
      <c r="B19" s="25"/>
      <c r="C19" s="25"/>
      <c r="D19" s="25"/>
      <c r="E19" s="25"/>
      <c r="F19" s="25"/>
      <c r="G19" s="25"/>
      <c r="H19" s="25"/>
    </row>
    <row r="20" spans="2:8" ht="15.75">
      <c r="B20" s="25"/>
      <c r="C20" s="25"/>
      <c r="D20" s="25"/>
      <c r="E20" s="25"/>
      <c r="F20" s="25"/>
      <c r="G20" s="25"/>
      <c r="H20" s="25"/>
    </row>
    <row r="21" spans="2:8" ht="15.75">
      <c r="B21" s="25"/>
      <c r="C21" s="25"/>
      <c r="D21" s="25"/>
      <c r="E21" s="25"/>
      <c r="F21" s="25"/>
      <c r="G21" s="25"/>
      <c r="H21" s="25"/>
    </row>
    <row r="22" spans="2:8" ht="15.75">
      <c r="B22" s="25"/>
      <c r="C22" s="25"/>
      <c r="D22" s="25"/>
      <c r="E22" s="25"/>
      <c r="F22" s="25"/>
      <c r="G22" s="25"/>
      <c r="H22" s="25"/>
    </row>
    <row r="23" spans="2:8" ht="15.75">
      <c r="B23" s="25"/>
      <c r="C23" s="25"/>
      <c r="D23" s="25"/>
      <c r="E23" s="25"/>
      <c r="F23" s="25"/>
      <c r="G23" s="25"/>
      <c r="H23" s="25"/>
    </row>
    <row r="24" spans="2:8" ht="15.75">
      <c r="B24" s="25"/>
      <c r="C24" s="25"/>
      <c r="D24" s="25"/>
      <c r="E24" s="25"/>
      <c r="F24" s="25"/>
      <c r="G24" s="25"/>
      <c r="H24" s="25"/>
    </row>
    <row r="25" spans="2:8" ht="15.75">
      <c r="B25" s="25"/>
      <c r="C25" s="25"/>
      <c r="D25" s="25"/>
      <c r="E25" s="25"/>
      <c r="F25" s="25"/>
      <c r="G25" s="25"/>
      <c r="H25" s="25"/>
    </row>
    <row r="26" spans="2:8" ht="15.75">
      <c r="B26" s="25"/>
      <c r="C26" s="25"/>
      <c r="D26" s="25"/>
      <c r="E26" s="25"/>
      <c r="F26" s="25"/>
      <c r="G26" s="25"/>
      <c r="H26" s="25"/>
    </row>
    <row r="27" spans="2:8" ht="15.75">
      <c r="B27" s="25"/>
      <c r="C27" s="25"/>
      <c r="D27" s="25"/>
      <c r="E27" s="25"/>
      <c r="F27" s="25"/>
      <c r="G27" s="25"/>
      <c r="H27" s="25"/>
    </row>
    <row r="28" spans="2:8" ht="15.75">
      <c r="B28" s="25"/>
      <c r="C28" s="25"/>
      <c r="D28" s="25"/>
      <c r="E28" s="25"/>
      <c r="F28" s="25"/>
      <c r="G28" s="25"/>
      <c r="H28" s="25"/>
    </row>
    <row r="29" spans="2:8" ht="15.75">
      <c r="B29" s="25"/>
      <c r="C29" s="25"/>
      <c r="D29" s="25"/>
      <c r="E29" s="25"/>
      <c r="F29" s="25"/>
      <c r="G29" s="25"/>
      <c r="H29" s="25"/>
    </row>
    <row r="30" spans="2:8" ht="15.75">
      <c r="B30" s="25"/>
      <c r="C30" s="25"/>
      <c r="D30" s="25"/>
      <c r="E30" s="25"/>
      <c r="F30" s="25"/>
      <c r="G30" s="25"/>
      <c r="H30" s="25"/>
    </row>
    <row r="31" spans="2:8" ht="15.75">
      <c r="B31" s="25"/>
      <c r="C31" s="25"/>
      <c r="D31" s="25"/>
      <c r="E31" s="25"/>
      <c r="F31" s="25"/>
      <c r="G31" s="25"/>
      <c r="H31" s="25"/>
    </row>
    <row r="32" spans="2:8" ht="15.75">
      <c r="B32" s="25"/>
      <c r="C32" s="25"/>
      <c r="D32" s="25"/>
      <c r="E32" s="25"/>
      <c r="F32" s="25"/>
      <c r="G32" s="25"/>
      <c r="H32" s="25"/>
    </row>
    <row r="33" spans="2:8" ht="15.75">
      <c r="B33" s="25"/>
      <c r="C33" s="25"/>
      <c r="D33" s="25"/>
      <c r="E33" s="25"/>
      <c r="F33" s="25"/>
      <c r="G33" s="25"/>
      <c r="H33" s="25"/>
    </row>
    <row r="34" spans="2:8" ht="15.75">
      <c r="B34" s="25"/>
      <c r="C34" s="25"/>
      <c r="D34" s="25"/>
      <c r="E34" s="25"/>
      <c r="F34" s="25"/>
      <c r="G34" s="25"/>
      <c r="H34" s="25"/>
    </row>
    <row r="35" spans="2:8" ht="15.75">
      <c r="B35" s="25"/>
      <c r="C35" s="25"/>
      <c r="D35" s="25"/>
      <c r="E35" s="25"/>
      <c r="F35" s="25"/>
      <c r="G35" s="25"/>
      <c r="H35" s="25"/>
    </row>
    <row r="36" spans="2:8" ht="15.75">
      <c r="B36" s="25"/>
      <c r="C36" s="25"/>
      <c r="D36" s="25"/>
      <c r="E36" s="25"/>
      <c r="F36" s="25"/>
      <c r="G36" s="25"/>
      <c r="H36" s="25"/>
    </row>
    <row r="37" spans="2:8" ht="15.75">
      <c r="B37" s="25"/>
      <c r="C37" s="25"/>
      <c r="D37" s="25"/>
      <c r="E37" s="25"/>
      <c r="F37" s="25"/>
      <c r="G37" s="25"/>
      <c r="H37" s="25"/>
    </row>
    <row r="38" spans="2:8" ht="15.75">
      <c r="B38" s="25"/>
      <c r="C38" s="25"/>
      <c r="D38" s="25"/>
      <c r="E38" s="25"/>
      <c r="F38" s="25"/>
      <c r="G38" s="25"/>
      <c r="H38" s="25"/>
    </row>
    <row r="39" spans="2:8" ht="15.75">
      <c r="B39" s="25"/>
      <c r="C39" s="25"/>
      <c r="D39" s="25"/>
      <c r="E39" s="25"/>
      <c r="F39" s="25"/>
      <c r="G39" s="25"/>
      <c r="H39" s="25"/>
    </row>
    <row r="40" spans="2:8" ht="15.75">
      <c r="B40" s="108" t="s">
        <v>235</v>
      </c>
      <c r="C40" s="109" t="s">
        <v>236</v>
      </c>
      <c r="D40" s="109" t="s">
        <v>237</v>
      </c>
      <c r="E40" s="109" t="s">
        <v>238</v>
      </c>
      <c r="F40" s="109" t="s">
        <v>239</v>
      </c>
      <c r="G40" s="25"/>
      <c r="H40" s="25"/>
    </row>
    <row r="41" spans="2:8" ht="15.75">
      <c r="B41" s="91"/>
      <c r="C41" s="107"/>
      <c r="D41" s="107"/>
      <c r="E41" s="79"/>
      <c r="F41" s="79">
        <v>1</v>
      </c>
      <c r="G41" s="25"/>
      <c r="H41" s="25"/>
    </row>
    <row r="42" spans="2:8" ht="15.75">
      <c r="B42" s="64" t="s">
        <v>140</v>
      </c>
      <c r="C42" s="110">
        <v>7198551.0199999996</v>
      </c>
      <c r="D42" s="110">
        <v>7168350</v>
      </c>
      <c r="E42" s="68">
        <v>0.99580456957016894</v>
      </c>
      <c r="F42" s="68">
        <v>1</v>
      </c>
      <c r="G42" s="25"/>
      <c r="H42" s="25"/>
    </row>
    <row r="43" spans="2:8" ht="15.75">
      <c r="B43" s="64" t="s">
        <v>141</v>
      </c>
      <c r="C43" s="110">
        <v>184300.53</v>
      </c>
      <c r="D43" s="110">
        <v>223800</v>
      </c>
      <c r="E43" s="68">
        <v>1.2143209788924645</v>
      </c>
      <c r="F43" s="68">
        <v>1</v>
      </c>
      <c r="G43" s="25"/>
      <c r="H43" s="25"/>
    </row>
    <row r="44" spans="2:8" ht="15.75">
      <c r="B44" s="64" t="s">
        <v>142</v>
      </c>
      <c r="C44" s="110">
        <v>20173.13</v>
      </c>
      <c r="D44" s="110">
        <v>21450</v>
      </c>
      <c r="E44" s="68">
        <v>1.0632955817961813</v>
      </c>
      <c r="F44" s="68">
        <v>1</v>
      </c>
      <c r="G44" s="25"/>
      <c r="H44" s="25"/>
    </row>
    <row r="45" spans="2:8" ht="15.75">
      <c r="B45" s="64" t="s">
        <v>143</v>
      </c>
      <c r="C45" s="110">
        <v>1725000</v>
      </c>
      <c r="D45" s="110">
        <v>1666950</v>
      </c>
      <c r="E45" s="68">
        <v>0.96634782608695657</v>
      </c>
      <c r="F45" s="68">
        <v>1</v>
      </c>
      <c r="G45" s="25"/>
      <c r="H45" s="25"/>
    </row>
    <row r="46" spans="2:8" ht="15.75">
      <c r="B46" s="64" t="s">
        <v>176</v>
      </c>
      <c r="C46" s="110">
        <v>3037500</v>
      </c>
      <c r="D46" s="110">
        <v>3070050</v>
      </c>
      <c r="E46" s="68">
        <v>1.0107160493827161</v>
      </c>
      <c r="F46" s="68">
        <v>1</v>
      </c>
      <c r="G46" s="25"/>
      <c r="H46" s="25"/>
    </row>
    <row r="47" spans="2:8" ht="15.75">
      <c r="B47" s="64" t="s">
        <v>145</v>
      </c>
      <c r="C47" s="110">
        <v>19500</v>
      </c>
      <c r="D47" s="110">
        <v>28500</v>
      </c>
      <c r="E47" s="68">
        <v>1.4615384615384615</v>
      </c>
      <c r="F47" s="68">
        <v>1</v>
      </c>
      <c r="G47" s="25"/>
      <c r="H47" s="25"/>
    </row>
    <row r="48" spans="2:8" ht="15.75">
      <c r="B48" s="64" t="s">
        <v>146</v>
      </c>
      <c r="C48" s="110">
        <v>1500</v>
      </c>
      <c r="D48" s="110">
        <v>2100</v>
      </c>
      <c r="E48" s="68">
        <v>1.4</v>
      </c>
      <c r="F48" s="68">
        <v>1</v>
      </c>
      <c r="G48" s="25"/>
      <c r="H48" s="25"/>
    </row>
    <row r="49" spans="2:8" ht="15.75">
      <c r="B49" s="64" t="s">
        <v>147</v>
      </c>
      <c r="C49" s="110">
        <v>4950</v>
      </c>
      <c r="D49" s="110">
        <v>6750</v>
      </c>
      <c r="E49" s="68">
        <v>1.3636363636363635</v>
      </c>
      <c r="F49" s="68">
        <v>1</v>
      </c>
      <c r="G49" s="25"/>
      <c r="H49" s="25"/>
    </row>
    <row r="50" spans="2:8" ht="15.75">
      <c r="B50" s="64" t="s">
        <v>148</v>
      </c>
      <c r="C50" s="110">
        <v>2100</v>
      </c>
      <c r="D50" s="110">
        <v>2100</v>
      </c>
      <c r="E50" s="68">
        <v>1</v>
      </c>
      <c r="F50" s="68">
        <v>1</v>
      </c>
      <c r="G50" s="25"/>
      <c r="H50" s="25"/>
    </row>
    <row r="51" spans="2:8" ht="15.75">
      <c r="B51" s="64" t="s">
        <v>149</v>
      </c>
      <c r="C51" s="110">
        <v>1336.01</v>
      </c>
      <c r="D51" s="110">
        <v>0</v>
      </c>
      <c r="E51" s="68">
        <v>0</v>
      </c>
      <c r="F51" s="68">
        <v>1</v>
      </c>
      <c r="G51" s="25"/>
      <c r="H51" s="25"/>
    </row>
    <row r="52" spans="2:8" ht="15.75">
      <c r="B52" s="64" t="s">
        <v>177</v>
      </c>
      <c r="C52" s="110">
        <v>6555798.2599999998</v>
      </c>
      <c r="D52" s="110">
        <v>7031550</v>
      </c>
      <c r="E52" s="68">
        <v>1.0725696125981765</v>
      </c>
      <c r="F52" s="68">
        <v>1</v>
      </c>
      <c r="G52" s="25"/>
      <c r="H52" s="25"/>
    </row>
    <row r="53" spans="2:8" ht="15.75">
      <c r="B53" s="64" t="s">
        <v>151</v>
      </c>
      <c r="C53" s="110">
        <v>3594759.42</v>
      </c>
      <c r="D53" s="110">
        <v>3711000</v>
      </c>
      <c r="E53" s="68">
        <v>1.0323361222320686</v>
      </c>
      <c r="F53" s="68">
        <v>1</v>
      </c>
      <c r="G53" s="25"/>
      <c r="H53" s="25"/>
    </row>
    <row r="54" spans="2:8" ht="15.75">
      <c r="B54" s="64" t="s">
        <v>152</v>
      </c>
      <c r="C54" s="110">
        <v>2406739.84</v>
      </c>
      <c r="D54" s="110">
        <v>2811000</v>
      </c>
      <c r="E54" s="68">
        <v>1.1679700287007342</v>
      </c>
      <c r="F54" s="68">
        <v>1</v>
      </c>
      <c r="G54" s="25"/>
      <c r="H54" s="25"/>
    </row>
    <row r="55" spans="2:8" ht="15" customHeight="1">
      <c r="B55" s="64" t="s">
        <v>153</v>
      </c>
      <c r="C55" s="110">
        <v>172500</v>
      </c>
      <c r="D55" s="110">
        <v>198600</v>
      </c>
      <c r="E55" s="68">
        <v>1.1513043478260869</v>
      </c>
      <c r="F55" s="68">
        <v>1</v>
      </c>
      <c r="G55" s="25"/>
      <c r="H55" s="25"/>
    </row>
    <row r="56" spans="2:8" ht="15.75">
      <c r="B56" s="64" t="s">
        <v>156</v>
      </c>
      <c r="C56" s="110">
        <v>814107.52</v>
      </c>
      <c r="D56" s="110">
        <v>1055100</v>
      </c>
      <c r="E56" s="68">
        <v>1.2960204568556251</v>
      </c>
      <c r="F56" s="68">
        <v>1</v>
      </c>
      <c r="G56" s="25"/>
      <c r="H56" s="25"/>
    </row>
    <row r="57" spans="2:8" ht="15.75">
      <c r="B57" s="64" t="s">
        <v>157</v>
      </c>
      <c r="C57" s="110">
        <v>825000</v>
      </c>
      <c r="D57" s="110">
        <v>856050</v>
      </c>
      <c r="E57" s="68">
        <v>1.0376363636363637</v>
      </c>
      <c r="F57" s="68">
        <v>1</v>
      </c>
      <c r="G57" s="25"/>
      <c r="H57" s="25"/>
    </row>
    <row r="58" spans="2:8" ht="15.75">
      <c r="B58" s="91"/>
      <c r="C58" s="107"/>
      <c r="D58" s="107"/>
      <c r="E58" s="79"/>
      <c r="F58" s="79">
        <v>1</v>
      </c>
      <c r="G58" s="25"/>
      <c r="H58" s="25"/>
    </row>
    <row r="59" spans="2:8" ht="15.75">
      <c r="B59" s="25"/>
      <c r="C59" s="25"/>
      <c r="D59" s="25"/>
      <c r="E59" s="25"/>
      <c r="F59" s="25"/>
      <c r="G59" s="25"/>
      <c r="H59" s="25"/>
    </row>
    <row r="60" spans="2:8" ht="15.75">
      <c r="B60" s="64" t="s">
        <v>154</v>
      </c>
      <c r="C60" s="110">
        <v>0</v>
      </c>
      <c r="D60" s="110">
        <v>2100</v>
      </c>
      <c r="E60" s="68" t="s">
        <v>240</v>
      </c>
      <c r="F60" s="68">
        <v>1</v>
      </c>
      <c r="G60" s="25"/>
      <c r="H60" s="25"/>
    </row>
    <row r="61" spans="2:8" ht="15.75">
      <c r="B61" s="64" t="s">
        <v>155</v>
      </c>
      <c r="C61" s="110">
        <v>0</v>
      </c>
      <c r="D61" s="110">
        <v>300</v>
      </c>
      <c r="E61" s="68" t="s">
        <v>240</v>
      </c>
      <c r="F61" s="68">
        <v>1</v>
      </c>
      <c r="G61" s="25"/>
      <c r="H61" s="25"/>
    </row>
    <row r="62" spans="2:8" ht="15.75">
      <c r="B62" s="25"/>
      <c r="C62" s="25"/>
      <c r="D62" s="25"/>
      <c r="E62" s="25"/>
      <c r="F62" s="25"/>
      <c r="G62" s="25"/>
      <c r="H62" s="25"/>
    </row>
    <row r="63" spans="2:8" ht="15.75">
      <c r="B63" s="25"/>
      <c r="C63" s="25"/>
      <c r="D63" s="25"/>
      <c r="E63" s="25"/>
      <c r="F63" s="25"/>
      <c r="G63" s="25"/>
      <c r="H63" s="25"/>
    </row>
    <row r="64" spans="2:8" ht="15.75">
      <c r="B64" s="26" t="s">
        <v>81</v>
      </c>
      <c r="C64" s="25"/>
      <c r="D64" s="25"/>
      <c r="E64" s="25"/>
      <c r="F64" s="25"/>
    </row>
    <row r="65" spans="2:6" ht="15.75">
      <c r="B65" s="25"/>
      <c r="C65" s="25"/>
      <c r="D65" s="25"/>
      <c r="E65" s="25"/>
      <c r="F65" s="25"/>
    </row>
  </sheetData>
  <hyperlinks>
    <hyperlink ref="B64" location="Introduction!A1" display="Return to information tab" xr:uid="{E82726DA-291F-471D-8DDB-6FFAFAB9A5F5}"/>
  </hyperlinks>
  <pageMargins left="0.7" right="0.7" top="0.75" bottom="0.75" header="0.3" footer="0.3"/>
  <pageSetup paperSize="9" orientation="portrait" r:id="rId1"/>
  <headerFooter>
    <oddHeader>&amp;C&amp;"Aptos"&amp;10&amp;K000000 OFFICIAL&amp;1#_x000D_&amp;"Calibri"&amp;11&amp;K000000&amp;"Calibri"&amp;11&amp;K000000&amp;"Verdana,Regular"&amp;10&amp;K000000Internal Only</oddHeader>
    <oddFooter>&amp;C&amp;"Verdana,Regular"&amp;10&amp;K000000Internal Only_x000D_&amp;1#&amp;"Aptos"&amp;10&amp;K000000 OFFICIAL</oddFooter>
    <evenHeader>&amp;C&amp;"Verdana,Regular"&amp;10&amp;K000000Internal Only</evenHeader>
    <evenFooter>&amp;C&amp;"Verdana,Regular"&amp;10&amp;K000000Internal Only</evenFooter>
    <firstHeader>&amp;C&amp;"Verdana,Regular"&amp;10&amp;K000000Internal Only</firstHeader>
    <firstFooter>&amp;C&amp;"Verdana,Regular"&amp;10&amp;K000000Internal Only</firstFoot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561272-8B2F-423F-9E18-B0584B54EA00}">
  <sheetPr>
    <tabColor rgb="FF00B050"/>
    <pageSetUpPr autoPageBreaks="0"/>
  </sheetPr>
  <dimension ref="A5:X17"/>
  <sheetViews>
    <sheetView showGridLines="0" zoomScaleNormal="100" workbookViewId="0"/>
  </sheetViews>
  <sheetFormatPr defaultColWidth="8.73046875" defaultRowHeight="14.25"/>
  <cols>
    <col min="1" max="1" width="2.3984375" customWidth="1"/>
    <col min="2" max="6" width="19.59765625" customWidth="1"/>
  </cols>
  <sheetData>
    <row r="5" spans="1:24" ht="15.75">
      <c r="A5" s="25"/>
      <c r="B5" s="30"/>
      <c r="C5" s="25"/>
      <c r="D5" s="25"/>
      <c r="E5" s="25"/>
      <c r="F5" s="25"/>
      <c r="G5" s="25"/>
      <c r="H5" s="25"/>
      <c r="I5" s="25"/>
    </row>
    <row r="6" spans="1:24" ht="15.75">
      <c r="A6" s="25"/>
      <c r="B6" s="25"/>
      <c r="C6" s="25"/>
      <c r="D6" s="25"/>
      <c r="E6" s="25"/>
      <c r="F6" s="25"/>
      <c r="G6" s="25"/>
      <c r="H6" s="25"/>
      <c r="I6" s="25"/>
    </row>
    <row r="7" spans="1:24" ht="18">
      <c r="A7" s="25"/>
      <c r="B7" s="56" t="s">
        <v>31</v>
      </c>
      <c r="C7" s="25"/>
      <c r="D7" s="25"/>
      <c r="E7" s="25"/>
      <c r="F7" s="25"/>
      <c r="G7" s="25"/>
      <c r="H7" s="25"/>
      <c r="I7" s="25"/>
    </row>
    <row r="8" spans="1:24" ht="10.5" customHeight="1">
      <c r="A8" s="25"/>
      <c r="B8" s="51"/>
      <c r="C8" s="25"/>
      <c r="D8" s="25"/>
      <c r="E8" s="25"/>
      <c r="F8" s="25"/>
      <c r="G8" s="25"/>
      <c r="H8" s="25"/>
      <c r="I8" s="25"/>
      <c r="M8" s="13"/>
    </row>
    <row r="9" spans="1:24" ht="31.5">
      <c r="A9" s="25"/>
      <c r="B9" s="104" t="s">
        <v>137</v>
      </c>
      <c r="C9" s="42" t="s">
        <v>179</v>
      </c>
      <c r="D9" s="42" t="s">
        <v>180</v>
      </c>
      <c r="E9" s="42" t="s">
        <v>181</v>
      </c>
      <c r="F9" s="42" t="s">
        <v>182</v>
      </c>
      <c r="G9" s="25"/>
      <c r="H9" s="25"/>
      <c r="I9" s="25"/>
      <c r="M9" s="13"/>
      <c r="N9" s="16"/>
      <c r="O9" s="16"/>
      <c r="P9" s="16"/>
      <c r="Q9" s="16"/>
      <c r="R9" s="16"/>
      <c r="S9" s="16"/>
      <c r="T9" s="16"/>
      <c r="U9" s="16"/>
      <c r="V9" s="16"/>
      <c r="W9" s="16"/>
      <c r="X9" s="16"/>
    </row>
    <row r="10" spans="1:24" ht="15.75">
      <c r="A10" s="25"/>
      <c r="B10" s="106" t="s">
        <v>140</v>
      </c>
      <c r="C10" s="75">
        <v>7198551.0199999996</v>
      </c>
      <c r="D10" s="75">
        <v>7168350</v>
      </c>
      <c r="E10" s="75">
        <v>32201.02</v>
      </c>
      <c r="F10" s="78">
        <v>4.0000000000000001E-3</v>
      </c>
      <c r="G10" s="25"/>
      <c r="H10" s="173"/>
      <c r="I10" s="66"/>
      <c r="M10" s="13"/>
      <c r="N10" s="16"/>
      <c r="O10" s="16"/>
      <c r="P10" s="16"/>
      <c r="Q10" s="16"/>
      <c r="R10" s="16"/>
      <c r="S10" s="16"/>
      <c r="T10" s="16"/>
      <c r="U10" s="16"/>
      <c r="V10" s="16"/>
      <c r="W10" s="16"/>
      <c r="X10" s="16"/>
    </row>
    <row r="11" spans="1:24" ht="14.25" customHeight="1">
      <c r="A11" s="25"/>
      <c r="B11" s="106" t="s">
        <v>143</v>
      </c>
      <c r="C11" s="75">
        <v>1725000</v>
      </c>
      <c r="D11" s="75">
        <v>1666950</v>
      </c>
      <c r="E11" s="75">
        <v>58050</v>
      </c>
      <c r="F11" s="78">
        <v>3.4000000000000002E-2</v>
      </c>
      <c r="G11" s="25"/>
      <c r="H11" s="174"/>
      <c r="I11" s="175"/>
      <c r="M11" s="13"/>
      <c r="N11" s="16"/>
      <c r="O11" s="16"/>
      <c r="P11" s="16"/>
      <c r="Q11" s="16"/>
      <c r="R11" s="16"/>
      <c r="S11" s="16"/>
      <c r="T11" s="16"/>
      <c r="U11" s="16"/>
      <c r="V11" s="16"/>
      <c r="W11" s="16"/>
      <c r="X11" s="16"/>
    </row>
    <row r="12" spans="1:24" ht="14.65" customHeight="1">
      <c r="A12" s="25"/>
      <c r="B12" s="106" t="s">
        <v>149</v>
      </c>
      <c r="C12" s="75">
        <v>1336.01</v>
      </c>
      <c r="D12" s="75">
        <v>0</v>
      </c>
      <c r="E12" s="75">
        <v>1336.01</v>
      </c>
      <c r="F12" s="105">
        <v>1</v>
      </c>
      <c r="G12" s="25"/>
      <c r="H12" s="174"/>
      <c r="I12" s="175"/>
      <c r="N12" s="16"/>
      <c r="O12" s="16"/>
      <c r="P12" s="16"/>
      <c r="Q12" s="16"/>
      <c r="R12" s="16"/>
      <c r="S12" s="16"/>
      <c r="T12" s="16"/>
      <c r="U12" s="16"/>
      <c r="V12" s="16"/>
      <c r="W12" s="16"/>
      <c r="X12" s="16"/>
    </row>
    <row r="13" spans="1:24" ht="15.75">
      <c r="A13" s="25"/>
      <c r="B13" s="25"/>
      <c r="C13" s="25"/>
      <c r="D13" s="25"/>
      <c r="E13" s="25"/>
      <c r="F13" s="25"/>
      <c r="G13" s="25"/>
      <c r="H13" s="25"/>
      <c r="I13" s="25"/>
    </row>
    <row r="14" spans="1:24" ht="15.75">
      <c r="A14" s="25"/>
      <c r="B14" s="25"/>
      <c r="C14" s="25"/>
      <c r="D14" s="25"/>
      <c r="E14" s="25"/>
      <c r="F14" s="25"/>
      <c r="G14" s="25"/>
      <c r="H14" s="25"/>
      <c r="I14" s="25"/>
    </row>
    <row r="15" spans="1:24" ht="15.75">
      <c r="A15" s="25"/>
      <c r="B15" s="26" t="s">
        <v>81</v>
      </c>
      <c r="C15" s="25"/>
      <c r="D15" s="25"/>
      <c r="E15" s="25"/>
      <c r="F15" s="25"/>
      <c r="G15" s="25"/>
      <c r="H15" s="25"/>
      <c r="I15" s="25"/>
    </row>
    <row r="16" spans="1:24" ht="15.75">
      <c r="A16" s="25"/>
      <c r="B16" s="25"/>
      <c r="C16" s="25"/>
      <c r="D16" s="25"/>
      <c r="E16" s="25"/>
      <c r="F16" s="25"/>
      <c r="G16" s="25"/>
      <c r="H16" s="25"/>
      <c r="I16" s="25"/>
    </row>
    <row r="17" spans="1:9" ht="15.75">
      <c r="A17" s="25"/>
      <c r="B17" s="25"/>
      <c r="C17" s="25"/>
      <c r="D17" s="25"/>
      <c r="E17" s="25"/>
      <c r="F17" s="25"/>
      <c r="G17" s="25"/>
      <c r="H17" s="25"/>
      <c r="I17" s="25"/>
    </row>
  </sheetData>
  <hyperlinks>
    <hyperlink ref="B15" location="Introduction!A1" display="Return to information tab" xr:uid="{6776E0C2-1A52-4CE1-BD3F-5CBF35CBEE22}"/>
  </hyperlinks>
  <pageMargins left="0.7" right="0.7" top="0.75" bottom="0.75" header="0.3" footer="0.3"/>
  <pageSetup paperSize="9" orientation="portrait" r:id="rId1"/>
  <headerFooter>
    <oddHeader>&amp;C&amp;"Aptos"&amp;10&amp;K000000 OFFICIAL&amp;1#_x000D_&amp;"Calibri"&amp;11&amp;K000000&amp;"Calibri"&amp;11&amp;K000000&amp;"Verdana,Regular"&amp;10&amp;K000000Internal Only</oddHeader>
    <oddFooter>&amp;C&amp;"Verdana,Regular"&amp;10&amp;K000000Internal Only_x000D_&amp;1#&amp;"Aptos"&amp;10&amp;K000000 OFFICIAL</oddFooter>
    <evenHeader>&amp;C&amp;"Verdana,Regular"&amp;10&amp;K000000Internal Only</evenHeader>
    <evenFooter>&amp;C&amp;"Verdana,Regular"&amp;10&amp;K000000Internal Only</evenFooter>
    <firstHeader>&amp;C&amp;"Verdana,Regular"&amp;10&amp;K000000Internal Only</firstHeader>
    <firstFooter>&amp;C&amp;"Verdana,Regular"&amp;10&amp;K000000Internal Only</firstFooter>
  </headerFooter>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D80CBC-E2D0-43A0-8596-D27121617C29}">
  <sheetPr>
    <tabColor rgb="FF00B050"/>
    <pageSetUpPr autoPageBreaks="0"/>
  </sheetPr>
  <dimension ref="B5:J62"/>
  <sheetViews>
    <sheetView showGridLines="0" zoomScaleNormal="100" workbookViewId="0"/>
  </sheetViews>
  <sheetFormatPr defaultRowHeight="14.25"/>
  <cols>
    <col min="1" max="1" width="2.3984375" customWidth="1"/>
    <col min="2" max="3" width="20.3984375" customWidth="1"/>
    <col min="4" max="4" width="19.59765625" customWidth="1"/>
    <col min="5" max="5" width="20.86328125" customWidth="1"/>
    <col min="6" max="6" width="22.3984375" bestFit="1" customWidth="1"/>
    <col min="7" max="7" width="20.59765625" customWidth="1"/>
    <col min="8" max="8" width="21.1328125" customWidth="1"/>
    <col min="9" max="9" width="18.86328125" customWidth="1"/>
    <col min="10" max="10" width="13.59765625" customWidth="1"/>
    <col min="11" max="11" width="12.86328125" customWidth="1"/>
    <col min="12" max="12" width="16" customWidth="1"/>
    <col min="14" max="14" width="13.59765625" customWidth="1"/>
    <col min="15" max="15" width="12.73046875" customWidth="1"/>
  </cols>
  <sheetData>
    <row r="5" spans="2:10" ht="17.649999999999999">
      <c r="B5" s="12"/>
    </row>
    <row r="6" spans="2:10" ht="15.75">
      <c r="B6" s="25"/>
      <c r="C6" s="25"/>
      <c r="D6" s="25"/>
      <c r="E6" s="25"/>
      <c r="F6" s="25"/>
      <c r="G6" s="25"/>
      <c r="H6" s="25"/>
      <c r="I6" s="25"/>
    </row>
    <row r="7" spans="2:10" ht="18">
      <c r="B7" s="56" t="s">
        <v>32</v>
      </c>
      <c r="C7" s="25"/>
      <c r="D7" s="25"/>
      <c r="E7" s="25"/>
      <c r="F7" s="25"/>
      <c r="G7" s="25"/>
      <c r="H7" s="25"/>
      <c r="I7" s="25"/>
    </row>
    <row r="8" spans="2:10" ht="15.75">
      <c r="B8" s="51"/>
      <c r="C8" s="25"/>
      <c r="D8" s="25"/>
      <c r="E8" s="25"/>
      <c r="F8" s="25"/>
      <c r="G8" s="25"/>
      <c r="H8" s="25"/>
      <c r="I8" s="25"/>
      <c r="J8" s="13"/>
    </row>
    <row r="9" spans="2:10" ht="14.65" customHeight="1">
      <c r="B9" s="69" t="s">
        <v>241</v>
      </c>
      <c r="C9" s="53"/>
      <c r="D9" s="53"/>
      <c r="E9" s="53"/>
      <c r="F9" s="53"/>
      <c r="G9" s="53"/>
      <c r="H9" s="53"/>
      <c r="I9" s="53"/>
      <c r="J9" s="14"/>
    </row>
    <row r="10" spans="2:10" ht="15.75">
      <c r="B10" s="69" t="s">
        <v>242</v>
      </c>
      <c r="C10" s="53"/>
      <c r="D10" s="53"/>
      <c r="E10" s="53"/>
      <c r="F10" s="53"/>
      <c r="G10" s="53"/>
      <c r="H10" s="53"/>
      <c r="I10" s="53"/>
      <c r="J10" s="15"/>
    </row>
    <row r="11" spans="2:10" ht="15.75">
      <c r="B11" s="69" t="s">
        <v>243</v>
      </c>
      <c r="C11" s="53"/>
      <c r="D11" s="53"/>
      <c r="E11" s="53"/>
      <c r="F11" s="53"/>
      <c r="G11" s="53"/>
      <c r="H11" s="53"/>
      <c r="I11" s="53"/>
    </row>
    <row r="12" spans="2:10" ht="15.75">
      <c r="B12" s="25"/>
      <c r="C12" s="25"/>
      <c r="D12" s="25"/>
      <c r="E12" s="25"/>
      <c r="F12" s="25"/>
      <c r="G12" s="25"/>
      <c r="H12" s="25"/>
      <c r="I12" s="25"/>
    </row>
    <row r="13" spans="2:10" ht="15.75">
      <c r="B13" s="25"/>
      <c r="C13" s="25"/>
      <c r="D13" s="25"/>
      <c r="E13" s="25"/>
      <c r="F13" s="25"/>
      <c r="G13" s="25"/>
      <c r="H13" s="25"/>
      <c r="I13" s="25"/>
    </row>
    <row r="14" spans="2:10" ht="15.75">
      <c r="B14" s="25"/>
      <c r="C14" s="25"/>
      <c r="D14" s="25"/>
      <c r="E14" s="25"/>
      <c r="F14" s="25"/>
      <c r="G14" s="25"/>
      <c r="H14" s="25"/>
      <c r="I14" s="25"/>
    </row>
    <row r="15" spans="2:10" ht="15.75">
      <c r="B15" s="25"/>
      <c r="C15" s="25"/>
      <c r="D15" s="25"/>
      <c r="E15" s="25"/>
      <c r="F15" s="25"/>
      <c r="G15" s="25"/>
      <c r="H15" s="25"/>
      <c r="I15" s="25"/>
    </row>
    <row r="16" spans="2:10" ht="15.75">
      <c r="B16" s="25"/>
      <c r="C16" s="25"/>
      <c r="D16" s="25"/>
      <c r="E16" s="25"/>
      <c r="F16" s="25"/>
      <c r="G16" s="25"/>
      <c r="H16" s="25"/>
      <c r="I16" s="25"/>
    </row>
    <row r="17" spans="2:9" ht="15.75">
      <c r="B17" s="25"/>
      <c r="C17" s="25"/>
      <c r="D17" s="25"/>
      <c r="E17" s="25"/>
      <c r="F17" s="25"/>
      <c r="G17" s="25"/>
      <c r="H17" s="25"/>
      <c r="I17" s="25"/>
    </row>
    <row r="18" spans="2:9" ht="15.75">
      <c r="B18" s="25"/>
      <c r="C18" s="25"/>
      <c r="D18" s="25"/>
      <c r="E18" s="25"/>
      <c r="F18" s="25"/>
      <c r="G18" s="25"/>
      <c r="H18" s="25"/>
      <c r="I18" s="25"/>
    </row>
    <row r="19" spans="2:9" ht="15.75">
      <c r="B19" s="25"/>
      <c r="C19" s="25"/>
      <c r="D19" s="25"/>
      <c r="E19" s="25"/>
      <c r="F19" s="25"/>
      <c r="G19" s="25"/>
      <c r="H19" s="25"/>
      <c r="I19" s="25"/>
    </row>
    <row r="20" spans="2:9" ht="15.75">
      <c r="B20" s="25"/>
      <c r="C20" s="25"/>
      <c r="D20" s="25"/>
      <c r="E20" s="25"/>
      <c r="F20" s="25"/>
      <c r="G20" s="25"/>
      <c r="H20" s="25"/>
      <c r="I20" s="25"/>
    </row>
    <row r="21" spans="2:9" ht="15.75">
      <c r="B21" s="25"/>
      <c r="C21" s="25"/>
      <c r="D21" s="25"/>
      <c r="E21" s="25"/>
      <c r="F21" s="25"/>
      <c r="G21" s="25"/>
      <c r="H21" s="25"/>
      <c r="I21" s="25"/>
    </row>
    <row r="22" spans="2:9" ht="15.75">
      <c r="B22" s="25"/>
      <c r="C22" s="25"/>
      <c r="D22" s="25"/>
      <c r="E22" s="25"/>
      <c r="F22" s="25"/>
      <c r="G22" s="25"/>
      <c r="H22" s="25"/>
      <c r="I22" s="25"/>
    </row>
    <row r="23" spans="2:9" ht="15.75">
      <c r="B23" s="25"/>
      <c r="C23" s="25"/>
      <c r="D23" s="25"/>
      <c r="E23" s="25"/>
      <c r="F23" s="25"/>
      <c r="G23" s="25"/>
      <c r="H23" s="25"/>
      <c r="I23" s="25"/>
    </row>
    <row r="24" spans="2:9" ht="15.75">
      <c r="B24" s="25"/>
      <c r="C24" s="25"/>
      <c r="D24" s="25"/>
      <c r="E24" s="25"/>
      <c r="F24" s="25"/>
      <c r="G24" s="25"/>
      <c r="H24" s="25"/>
      <c r="I24" s="25"/>
    </row>
    <row r="25" spans="2:9" ht="15.75">
      <c r="B25" s="25"/>
      <c r="C25" s="25"/>
      <c r="D25" s="25"/>
      <c r="E25" s="25"/>
      <c r="F25" s="25"/>
      <c r="G25" s="25"/>
      <c r="H25" s="25"/>
      <c r="I25" s="25"/>
    </row>
    <row r="26" spans="2:9" ht="15.75">
      <c r="B26" s="25"/>
      <c r="C26" s="25"/>
      <c r="D26" s="25"/>
      <c r="E26" s="25"/>
      <c r="F26" s="25"/>
      <c r="G26" s="25"/>
      <c r="H26" s="25"/>
      <c r="I26" s="25"/>
    </row>
    <row r="27" spans="2:9" ht="15.75">
      <c r="B27" s="25"/>
      <c r="C27" s="25"/>
      <c r="D27" s="25"/>
      <c r="E27" s="25"/>
      <c r="F27" s="25"/>
      <c r="G27" s="25"/>
      <c r="H27" s="25"/>
      <c r="I27" s="25"/>
    </row>
    <row r="28" spans="2:9" ht="15.75">
      <c r="B28" s="25"/>
      <c r="C28" s="25"/>
      <c r="D28" s="25"/>
      <c r="E28" s="25"/>
      <c r="F28" s="25"/>
      <c r="G28" s="25"/>
      <c r="H28" s="25"/>
      <c r="I28" s="25"/>
    </row>
    <row r="29" spans="2:9" ht="15.75">
      <c r="B29" s="25"/>
      <c r="C29" s="25"/>
      <c r="D29" s="25"/>
      <c r="E29" s="25"/>
      <c r="F29" s="25"/>
      <c r="G29" s="25"/>
      <c r="H29" s="25"/>
      <c r="I29" s="25"/>
    </row>
    <row r="30" spans="2:9" ht="15.75">
      <c r="B30" s="25"/>
      <c r="C30" s="25"/>
      <c r="D30" s="25"/>
      <c r="E30" s="25"/>
      <c r="F30" s="25"/>
      <c r="G30" s="25"/>
      <c r="H30" s="25"/>
      <c r="I30" s="25"/>
    </row>
    <row r="31" spans="2:9" ht="15.75">
      <c r="B31" s="25"/>
      <c r="C31" s="25"/>
      <c r="D31" s="25"/>
      <c r="E31" s="25"/>
      <c r="F31" s="25"/>
      <c r="G31" s="25"/>
      <c r="H31" s="25"/>
      <c r="I31" s="25"/>
    </row>
    <row r="32" spans="2:9" ht="15.75">
      <c r="B32" s="25"/>
      <c r="C32" s="25"/>
      <c r="D32" s="25"/>
      <c r="E32" s="25"/>
      <c r="F32" s="25"/>
      <c r="G32" s="25"/>
      <c r="H32" s="25"/>
      <c r="I32" s="25"/>
    </row>
    <row r="33" spans="2:9" ht="15.75">
      <c r="B33" s="25"/>
      <c r="C33" s="25"/>
      <c r="D33" s="25"/>
      <c r="E33" s="25"/>
      <c r="F33" s="25"/>
      <c r="G33" s="25"/>
      <c r="H33" s="25"/>
      <c r="I33" s="25"/>
    </row>
    <row r="34" spans="2:9" ht="15.75">
      <c r="B34" s="25"/>
      <c r="C34" s="25"/>
      <c r="D34" s="25"/>
      <c r="E34" s="25"/>
      <c r="F34" s="25"/>
      <c r="G34" s="25"/>
      <c r="H34" s="25"/>
      <c r="I34" s="25"/>
    </row>
    <row r="35" spans="2:9" ht="31.5">
      <c r="B35" s="70" t="s">
        <v>137</v>
      </c>
      <c r="C35" s="71" t="s">
        <v>244</v>
      </c>
      <c r="D35" s="71" t="s">
        <v>211</v>
      </c>
      <c r="E35" s="25"/>
      <c r="F35" s="25"/>
      <c r="G35" s="25"/>
      <c r="H35" s="25"/>
      <c r="I35" s="25"/>
    </row>
    <row r="36" spans="2:9" ht="15.75">
      <c r="B36" s="64"/>
      <c r="C36" s="64"/>
      <c r="D36" s="111">
        <v>1</v>
      </c>
      <c r="E36" s="66" t="s">
        <v>175</v>
      </c>
      <c r="F36" s="25"/>
      <c r="G36" s="25"/>
      <c r="H36" s="25"/>
      <c r="I36" s="25"/>
    </row>
    <row r="37" spans="2:9" ht="15.75">
      <c r="B37" s="113" t="s">
        <v>140</v>
      </c>
      <c r="C37" s="112">
        <v>0.94147804460827977</v>
      </c>
      <c r="D37" s="111">
        <v>1</v>
      </c>
      <c r="E37" s="25"/>
      <c r="F37" s="25"/>
      <c r="G37" s="25"/>
      <c r="H37" s="25"/>
      <c r="I37" s="25"/>
    </row>
    <row r="38" spans="2:9" ht="15.75">
      <c r="B38" s="113" t="s">
        <v>141</v>
      </c>
      <c r="C38" s="112">
        <v>0.41113349806814009</v>
      </c>
      <c r="D38" s="111">
        <v>1</v>
      </c>
      <c r="E38" s="25"/>
      <c r="F38" s="25"/>
      <c r="G38" s="25"/>
      <c r="H38" s="25"/>
      <c r="I38" s="25"/>
    </row>
    <row r="39" spans="2:9" ht="15.75">
      <c r="B39" s="113" t="s">
        <v>142</v>
      </c>
      <c r="C39" s="112">
        <v>0.99999987816511782</v>
      </c>
      <c r="D39" s="111">
        <v>1</v>
      </c>
      <c r="E39" s="25"/>
      <c r="F39" s="25"/>
      <c r="G39" s="25"/>
      <c r="H39" s="25"/>
      <c r="I39" s="25"/>
    </row>
    <row r="40" spans="2:9" ht="15.75">
      <c r="B40" s="113" t="s">
        <v>143</v>
      </c>
      <c r="C40" s="112">
        <v>1</v>
      </c>
      <c r="D40" s="111">
        <v>1</v>
      </c>
      <c r="E40" s="25"/>
      <c r="F40" s="25"/>
      <c r="G40" s="25"/>
      <c r="H40" s="25"/>
      <c r="I40" s="25"/>
    </row>
    <row r="41" spans="2:9" ht="15.75">
      <c r="B41" s="113" t="s">
        <v>176</v>
      </c>
      <c r="C41" s="112">
        <v>0.99506537873891776</v>
      </c>
      <c r="D41" s="111">
        <v>1</v>
      </c>
      <c r="E41" s="25"/>
      <c r="F41" s="25"/>
      <c r="G41" s="25"/>
      <c r="H41" s="25"/>
      <c r="I41" s="25"/>
    </row>
    <row r="42" spans="2:9" ht="15.75">
      <c r="B42" s="113" t="s">
        <v>145</v>
      </c>
      <c r="C42" s="112">
        <v>1.0000003724628181</v>
      </c>
      <c r="D42" s="111">
        <v>1</v>
      </c>
      <c r="E42" s="25"/>
      <c r="F42" s="25"/>
      <c r="G42" s="25"/>
      <c r="H42" s="25"/>
      <c r="I42" s="25"/>
    </row>
    <row r="43" spans="2:9" ht="15.75">
      <c r="B43" s="113" t="s">
        <v>146</v>
      </c>
      <c r="C43" s="112">
        <v>0.72768552342419701</v>
      </c>
      <c r="D43" s="111">
        <v>1</v>
      </c>
      <c r="E43" s="25"/>
      <c r="F43" s="25"/>
      <c r="G43" s="25"/>
      <c r="H43" s="25"/>
      <c r="I43" s="25"/>
    </row>
    <row r="44" spans="2:9" ht="15.75">
      <c r="B44" s="113" t="s">
        <v>147</v>
      </c>
      <c r="C44" s="112">
        <v>1</v>
      </c>
      <c r="D44" s="111">
        <v>1</v>
      </c>
      <c r="E44" s="25"/>
      <c r="F44" s="25"/>
      <c r="G44" s="25"/>
      <c r="H44" s="25"/>
      <c r="I44" s="25"/>
    </row>
    <row r="45" spans="2:9" ht="15.75">
      <c r="B45" s="113" t="s">
        <v>148</v>
      </c>
      <c r="C45" s="112">
        <v>1</v>
      </c>
      <c r="D45" s="111">
        <v>1</v>
      </c>
      <c r="E45" s="25"/>
      <c r="F45" s="25"/>
      <c r="G45" s="25"/>
      <c r="H45" s="25"/>
      <c r="I45" s="25"/>
    </row>
    <row r="46" spans="2:9" ht="15.75">
      <c r="B46" s="113" t="s">
        <v>149</v>
      </c>
      <c r="C46" s="112">
        <v>0</v>
      </c>
      <c r="D46" s="111">
        <v>1</v>
      </c>
      <c r="E46" s="25"/>
      <c r="F46" s="25"/>
      <c r="G46" s="25"/>
      <c r="H46" s="25"/>
      <c r="I46" s="25"/>
    </row>
    <row r="47" spans="2:9" ht="15.75">
      <c r="B47" s="113" t="s">
        <v>177</v>
      </c>
      <c r="C47" s="112">
        <v>1.0003823289786267</v>
      </c>
      <c r="D47" s="111">
        <v>1</v>
      </c>
      <c r="E47" s="25"/>
      <c r="F47" s="25"/>
      <c r="G47" s="25"/>
      <c r="H47" s="25"/>
      <c r="I47" s="25"/>
    </row>
    <row r="48" spans="2:9" ht="15.75">
      <c r="B48" s="113" t="s">
        <v>151</v>
      </c>
      <c r="C48" s="112">
        <v>0.99978616803936771</v>
      </c>
      <c r="D48" s="111">
        <v>1</v>
      </c>
      <c r="E48" s="25"/>
      <c r="F48" s="25"/>
      <c r="G48" s="25"/>
      <c r="H48" s="25"/>
      <c r="I48" s="25"/>
    </row>
    <row r="49" spans="2:9" ht="15.75">
      <c r="B49" s="113" t="s">
        <v>152</v>
      </c>
      <c r="C49" s="112">
        <v>0.3572137300627255</v>
      </c>
      <c r="D49" s="111">
        <v>1</v>
      </c>
      <c r="E49" s="25"/>
      <c r="F49" s="25"/>
      <c r="G49" s="25"/>
      <c r="H49" s="25"/>
      <c r="I49" s="25"/>
    </row>
    <row r="50" spans="2:9" ht="15" customHeight="1">
      <c r="B50" s="113" t="s">
        <v>153</v>
      </c>
      <c r="C50" s="112">
        <v>0.85431962916594151</v>
      </c>
      <c r="D50" s="111">
        <v>1</v>
      </c>
      <c r="E50" s="25"/>
      <c r="F50" s="25"/>
      <c r="G50" s="25"/>
      <c r="H50" s="25"/>
      <c r="I50" s="25"/>
    </row>
    <row r="51" spans="2:9" ht="15.75">
      <c r="B51" s="113" t="s">
        <v>154</v>
      </c>
      <c r="C51" s="112">
        <v>0.89148965414135761</v>
      </c>
      <c r="D51" s="111">
        <v>1</v>
      </c>
      <c r="E51" s="25"/>
      <c r="F51" s="25"/>
      <c r="G51" s="25"/>
      <c r="H51" s="25"/>
      <c r="I51" s="25"/>
    </row>
    <row r="52" spans="2:9" ht="15.75">
      <c r="B52" s="113" t="s">
        <v>155</v>
      </c>
      <c r="C52" s="112">
        <v>1</v>
      </c>
      <c r="D52" s="111">
        <v>1</v>
      </c>
      <c r="E52" s="25"/>
      <c r="F52" s="25"/>
      <c r="G52" s="25"/>
      <c r="H52" s="25"/>
      <c r="I52" s="25"/>
    </row>
    <row r="53" spans="2:9" ht="15.75">
      <c r="B53" s="113" t="s">
        <v>156</v>
      </c>
      <c r="C53" s="112">
        <v>0</v>
      </c>
      <c r="D53" s="111">
        <v>1</v>
      </c>
      <c r="E53" s="25"/>
      <c r="F53" s="25"/>
      <c r="G53" s="25"/>
      <c r="H53" s="25"/>
      <c r="I53" s="25"/>
    </row>
    <row r="54" spans="2:9" ht="15.75">
      <c r="B54" s="113" t="s">
        <v>157</v>
      </c>
      <c r="C54" s="112">
        <v>1</v>
      </c>
      <c r="D54" s="111">
        <v>1</v>
      </c>
      <c r="E54" s="25"/>
      <c r="F54" s="25"/>
      <c r="G54" s="25"/>
      <c r="H54" s="25"/>
      <c r="I54" s="25"/>
    </row>
    <row r="55" spans="2:9" ht="15.75">
      <c r="B55" s="67"/>
      <c r="C55" s="112"/>
      <c r="D55" s="111">
        <v>1</v>
      </c>
      <c r="E55" s="66" t="s">
        <v>175</v>
      </c>
      <c r="F55" s="25"/>
      <c r="G55" s="25"/>
      <c r="H55" s="25"/>
      <c r="I55" s="25"/>
    </row>
    <row r="56" spans="2:9" ht="15.75">
      <c r="B56" s="25"/>
      <c r="C56" s="25"/>
      <c r="D56" s="25"/>
      <c r="E56" s="25"/>
      <c r="F56" s="25"/>
      <c r="G56" s="25"/>
      <c r="H56" s="25"/>
      <c r="I56" s="25"/>
    </row>
    <row r="57" spans="2:9" ht="15.75">
      <c r="B57" s="25"/>
      <c r="C57" s="25"/>
      <c r="D57" s="25"/>
      <c r="E57" s="25"/>
      <c r="F57" s="25"/>
      <c r="G57" s="25"/>
      <c r="H57" s="25"/>
      <c r="I57" s="25"/>
    </row>
    <row r="58" spans="2:9" ht="15.75">
      <c r="B58" s="26" t="s">
        <v>81</v>
      </c>
      <c r="C58" s="23"/>
      <c r="D58" s="23"/>
      <c r="E58" s="23"/>
      <c r="F58" s="23"/>
      <c r="G58" s="23"/>
    </row>
    <row r="59" spans="2:9">
      <c r="B59" s="23"/>
      <c r="C59" s="23"/>
      <c r="D59" s="23"/>
      <c r="E59" s="23"/>
      <c r="F59" s="23"/>
      <c r="G59" s="23"/>
    </row>
    <row r="60" spans="2:9">
      <c r="B60" s="23"/>
      <c r="C60" s="23"/>
      <c r="D60" s="23"/>
      <c r="E60" s="23"/>
      <c r="F60" s="23"/>
      <c r="G60" s="23"/>
    </row>
    <row r="61" spans="2:9">
      <c r="B61" s="23"/>
      <c r="C61" s="23"/>
      <c r="D61" s="23"/>
      <c r="E61" s="23"/>
      <c r="F61" s="23"/>
      <c r="G61" s="23"/>
    </row>
    <row r="62" spans="2:9">
      <c r="B62" s="23"/>
      <c r="C62" s="23"/>
      <c r="D62" s="23"/>
      <c r="E62" s="23"/>
      <c r="F62" s="23"/>
      <c r="G62" s="23"/>
    </row>
  </sheetData>
  <hyperlinks>
    <hyperlink ref="B58" location="Introduction!A1" display="Return to information tab" xr:uid="{A72E1681-D723-47CD-AFB4-4AE5EB674CD9}"/>
  </hyperlinks>
  <pageMargins left="0.7" right="0.7" top="0.75" bottom="0.75" header="0.3" footer="0.3"/>
  <pageSetup paperSize="9" orientation="portrait" r:id="rId1"/>
  <headerFooter>
    <oddHeader>&amp;C&amp;"Aptos"&amp;10&amp;K000000 OFFICIAL&amp;1#_x000D_&amp;"Calibri"&amp;11&amp;K000000&amp;"Calibri"&amp;11&amp;K000000&amp;"Verdana,Regular"&amp;10&amp;K000000Internal Only</oddHeader>
    <oddFooter>&amp;C&amp;"Verdana,Regular"&amp;10&amp;K000000Internal Only_x000D_&amp;1#&amp;"Aptos"&amp;10&amp;K000000 OFFICIAL</oddFooter>
    <evenHeader>&amp;C&amp;"Verdana,Regular"&amp;10&amp;K000000Internal Only</evenHeader>
    <evenFooter>&amp;C&amp;"Verdana,Regular"&amp;10&amp;K000000Internal Only</evenFooter>
    <firstHeader>&amp;C&amp;"Verdana,Regular"&amp;10&amp;K000000Internal Only</firstHeader>
    <firstFooter>&amp;C&amp;"Verdana,Regular"&amp;10&amp;K000000Internal Only</firstFooter>
  </headerFooter>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8B9F2C-9FFA-4DB1-A125-0F99A61A3FB5}">
  <sheetPr>
    <tabColor rgb="FF00B050"/>
    <pageSetUpPr autoPageBreaks="0"/>
  </sheetPr>
  <dimension ref="B5:J55"/>
  <sheetViews>
    <sheetView showGridLines="0" zoomScaleNormal="100" workbookViewId="0"/>
  </sheetViews>
  <sheetFormatPr defaultRowHeight="14.25"/>
  <cols>
    <col min="1" max="1" width="2.3984375" customWidth="1"/>
    <col min="2" max="2" width="33" customWidth="1"/>
    <col min="3" max="3" width="16.86328125" customWidth="1"/>
    <col min="4" max="4" width="23.1328125" bestFit="1" customWidth="1"/>
    <col min="5" max="5" width="18.1328125" bestFit="1" customWidth="1"/>
    <col min="6" max="6" width="18.3984375" customWidth="1"/>
    <col min="7" max="7" width="20.59765625" customWidth="1"/>
    <col min="8" max="8" width="21.1328125" customWidth="1"/>
    <col min="9" max="9" width="18.86328125" customWidth="1"/>
    <col min="10" max="10" width="13.59765625" customWidth="1"/>
    <col min="11" max="11" width="12.86328125" customWidth="1"/>
    <col min="12" max="12" width="16" customWidth="1"/>
    <col min="14" max="14" width="13.59765625" customWidth="1"/>
    <col min="15" max="15" width="12.73046875" customWidth="1"/>
  </cols>
  <sheetData>
    <row r="5" spans="2:10" ht="15.75">
      <c r="B5" s="30"/>
      <c r="C5" s="25"/>
      <c r="D5" s="25"/>
      <c r="E5" s="25"/>
      <c r="F5" s="25"/>
      <c r="G5" s="25"/>
      <c r="H5" s="25"/>
      <c r="I5" s="25"/>
      <c r="J5" s="25"/>
    </row>
    <row r="6" spans="2:10" ht="15.75">
      <c r="B6" s="25"/>
      <c r="C6" s="25"/>
      <c r="D6" s="25"/>
      <c r="E6" s="25"/>
      <c r="F6" s="25"/>
      <c r="G6" s="25"/>
      <c r="H6" s="25"/>
      <c r="I6" s="25"/>
      <c r="J6" s="25"/>
    </row>
    <row r="7" spans="2:10" ht="18">
      <c r="B7" s="56" t="s">
        <v>33</v>
      </c>
      <c r="C7" s="25"/>
      <c r="D7" s="25"/>
      <c r="E7" s="25"/>
      <c r="F7" s="25"/>
      <c r="G7" s="25"/>
      <c r="H7" s="25"/>
      <c r="I7" s="25"/>
      <c r="J7" s="25"/>
    </row>
    <row r="8" spans="2:10" ht="15.75">
      <c r="B8" s="51"/>
      <c r="C8" s="25"/>
      <c r="D8" s="25"/>
      <c r="E8" s="25"/>
      <c r="F8" s="25"/>
      <c r="G8" s="25"/>
      <c r="H8" s="25"/>
      <c r="I8" s="25"/>
      <c r="J8" s="52"/>
    </row>
    <row r="9" spans="2:10" ht="14.65" customHeight="1">
      <c r="B9" s="69" t="s">
        <v>245</v>
      </c>
      <c r="C9" s="53"/>
      <c r="D9" s="53"/>
      <c r="E9" s="53"/>
      <c r="F9" s="53"/>
      <c r="G9" s="53"/>
      <c r="H9" s="53"/>
      <c r="I9" s="53"/>
      <c r="J9" s="53"/>
    </row>
    <row r="10" spans="2:10" ht="15.75">
      <c r="B10" s="69" t="s">
        <v>246</v>
      </c>
      <c r="C10" s="53"/>
      <c r="D10" s="53"/>
      <c r="E10" s="53"/>
      <c r="F10" s="53"/>
      <c r="G10" s="53"/>
      <c r="H10" s="53"/>
      <c r="I10" s="53"/>
      <c r="J10" s="54"/>
    </row>
    <row r="11" spans="2:10" ht="15.75">
      <c r="B11" s="69" t="s">
        <v>247</v>
      </c>
      <c r="C11" s="53"/>
      <c r="D11" s="53"/>
      <c r="E11" s="53"/>
      <c r="F11" s="53"/>
      <c r="G11" s="53"/>
      <c r="H11" s="53"/>
      <c r="I11" s="53"/>
      <c r="J11" s="25"/>
    </row>
    <row r="12" spans="2:10" ht="15.75">
      <c r="B12" s="25"/>
      <c r="C12" s="25"/>
      <c r="D12" s="25"/>
      <c r="E12" s="25"/>
      <c r="F12" s="25"/>
      <c r="G12" s="25"/>
      <c r="H12" s="25"/>
      <c r="I12" s="25"/>
      <c r="J12" s="25"/>
    </row>
    <row r="13" spans="2:10" ht="15.75">
      <c r="B13" s="25"/>
      <c r="C13" s="25"/>
      <c r="D13" s="25"/>
      <c r="E13" s="25"/>
      <c r="F13" s="25"/>
      <c r="G13" s="25"/>
      <c r="H13" s="25"/>
      <c r="I13" s="25"/>
      <c r="J13" s="25"/>
    </row>
    <row r="14" spans="2:10" ht="15.75">
      <c r="B14" s="25"/>
      <c r="C14" s="25"/>
      <c r="D14" s="25"/>
      <c r="E14" s="25"/>
      <c r="F14" s="25"/>
      <c r="G14" s="25"/>
      <c r="H14" s="25"/>
      <c r="I14" s="25"/>
      <c r="J14" s="25"/>
    </row>
    <row r="15" spans="2:10" ht="15.75">
      <c r="B15" s="25"/>
      <c r="C15" s="25"/>
      <c r="D15" s="25"/>
      <c r="E15" s="25"/>
      <c r="F15" s="25"/>
      <c r="G15" s="25"/>
      <c r="H15" s="25"/>
      <c r="I15" s="25"/>
      <c r="J15" s="25"/>
    </row>
    <row r="16" spans="2:10" ht="15.75">
      <c r="B16" s="25"/>
      <c r="C16" s="25"/>
      <c r="D16" s="25"/>
      <c r="E16" s="25"/>
      <c r="F16" s="25"/>
      <c r="G16" s="25"/>
      <c r="H16" s="25"/>
      <c r="I16" s="25"/>
      <c r="J16" s="25"/>
    </row>
    <row r="17" spans="2:10" ht="15.75">
      <c r="B17" s="25"/>
      <c r="C17" s="25"/>
      <c r="D17" s="25"/>
      <c r="E17" s="25"/>
      <c r="F17" s="25"/>
      <c r="G17" s="25"/>
      <c r="H17" s="25"/>
      <c r="I17" s="25"/>
      <c r="J17" s="25"/>
    </row>
    <row r="18" spans="2:10" ht="15.75">
      <c r="B18" s="25"/>
      <c r="C18" s="25"/>
      <c r="D18" s="25"/>
      <c r="E18" s="25"/>
      <c r="F18" s="25"/>
      <c r="G18" s="25"/>
      <c r="H18" s="25"/>
      <c r="I18" s="25"/>
      <c r="J18" s="25"/>
    </row>
    <row r="19" spans="2:10" ht="15.75">
      <c r="B19" s="25"/>
      <c r="C19" s="25"/>
      <c r="D19" s="25"/>
      <c r="E19" s="25"/>
      <c r="F19" s="25"/>
      <c r="G19" s="25"/>
      <c r="H19" s="25"/>
      <c r="I19" s="25"/>
      <c r="J19" s="25"/>
    </row>
    <row r="20" spans="2:10" ht="15.75">
      <c r="B20" s="25"/>
      <c r="C20" s="25"/>
      <c r="D20" s="25"/>
      <c r="E20" s="25"/>
      <c r="F20" s="25"/>
      <c r="G20" s="25"/>
      <c r="H20" s="25"/>
      <c r="I20" s="25"/>
      <c r="J20" s="25"/>
    </row>
    <row r="21" spans="2:10" ht="15.75">
      <c r="B21" s="25"/>
      <c r="C21" s="25"/>
      <c r="D21" s="25"/>
      <c r="E21" s="25"/>
      <c r="F21" s="25"/>
      <c r="G21" s="25"/>
      <c r="H21" s="25"/>
      <c r="I21" s="25"/>
      <c r="J21" s="25"/>
    </row>
    <row r="22" spans="2:10" ht="15.75">
      <c r="B22" s="25"/>
      <c r="C22" s="25"/>
      <c r="D22" s="25"/>
      <c r="E22" s="25"/>
      <c r="F22" s="25"/>
      <c r="G22" s="25"/>
      <c r="H22" s="25"/>
      <c r="I22" s="25"/>
      <c r="J22" s="25"/>
    </row>
    <row r="23" spans="2:10" ht="15.75">
      <c r="B23" s="25"/>
      <c r="C23" s="25"/>
      <c r="D23" s="25"/>
      <c r="E23" s="25"/>
      <c r="F23" s="25"/>
      <c r="G23" s="25"/>
      <c r="H23" s="25"/>
      <c r="I23" s="25"/>
      <c r="J23" s="25"/>
    </row>
    <row r="24" spans="2:10" ht="15.75">
      <c r="B24" s="25"/>
      <c r="C24" s="25"/>
      <c r="D24" s="25"/>
      <c r="E24" s="25"/>
      <c r="F24" s="25"/>
      <c r="G24" s="25"/>
      <c r="H24" s="25"/>
      <c r="I24" s="25"/>
      <c r="J24" s="25"/>
    </row>
    <row r="25" spans="2:10" ht="15.75">
      <c r="B25" s="25"/>
      <c r="C25" s="25"/>
      <c r="D25" s="25"/>
      <c r="E25" s="25"/>
      <c r="F25" s="25"/>
      <c r="G25" s="25"/>
      <c r="H25" s="25"/>
      <c r="I25" s="25"/>
      <c r="J25" s="25"/>
    </row>
    <row r="26" spans="2:10" ht="15.75">
      <c r="B26" s="25"/>
      <c r="C26" s="25"/>
      <c r="D26" s="25"/>
      <c r="E26" s="25"/>
      <c r="F26" s="25"/>
      <c r="G26" s="25"/>
      <c r="H26" s="25"/>
      <c r="I26" s="25"/>
      <c r="J26" s="25"/>
    </row>
    <row r="27" spans="2:10" ht="15.75">
      <c r="B27" s="25"/>
      <c r="C27" s="25"/>
      <c r="D27" s="25"/>
      <c r="E27" s="25"/>
      <c r="F27" s="25"/>
      <c r="G27" s="25"/>
      <c r="H27" s="25"/>
      <c r="I27" s="25"/>
      <c r="J27" s="25"/>
    </row>
    <row r="28" spans="2:10" ht="15.75">
      <c r="B28" s="25"/>
      <c r="C28" s="25"/>
      <c r="D28" s="25"/>
      <c r="E28" s="25"/>
      <c r="F28" s="25"/>
      <c r="G28" s="25"/>
      <c r="H28" s="25"/>
      <c r="I28" s="25"/>
      <c r="J28" s="25"/>
    </row>
    <row r="29" spans="2:10" ht="15.75">
      <c r="B29" s="25"/>
      <c r="C29" s="25"/>
      <c r="D29" s="25"/>
      <c r="E29" s="25"/>
      <c r="F29" s="25"/>
      <c r="G29" s="25"/>
      <c r="H29" s="25"/>
      <c r="I29" s="25"/>
      <c r="J29" s="25"/>
    </row>
    <row r="30" spans="2:10" ht="15.75">
      <c r="B30" s="25"/>
      <c r="C30" s="25"/>
      <c r="D30" s="25"/>
      <c r="E30" s="25"/>
      <c r="F30" s="25"/>
      <c r="G30" s="25"/>
      <c r="H30" s="25"/>
      <c r="I30" s="25"/>
      <c r="J30" s="25"/>
    </row>
    <row r="31" spans="2:10" ht="15.75">
      <c r="B31" s="25"/>
      <c r="C31" s="25"/>
      <c r="D31" s="25"/>
      <c r="E31" s="25"/>
      <c r="F31" s="25"/>
      <c r="G31" s="25"/>
      <c r="H31" s="25"/>
      <c r="I31" s="25"/>
      <c r="J31" s="25"/>
    </row>
    <row r="32" spans="2:10" ht="15.75">
      <c r="B32" s="25"/>
      <c r="C32" s="25"/>
      <c r="D32" s="25"/>
      <c r="E32" s="25"/>
      <c r="F32" s="25"/>
      <c r="G32" s="25"/>
      <c r="H32" s="25"/>
      <c r="I32" s="25"/>
      <c r="J32" s="25"/>
    </row>
    <row r="33" spans="2:10" ht="15.75">
      <c r="B33" s="25"/>
      <c r="C33" s="25"/>
      <c r="D33" s="25"/>
      <c r="E33" s="25"/>
      <c r="F33" s="25"/>
      <c r="G33" s="25"/>
      <c r="H33" s="25"/>
      <c r="I33" s="25"/>
      <c r="J33" s="25"/>
    </row>
    <row r="34" spans="2:10" ht="15.75">
      <c r="B34" s="25"/>
      <c r="C34" s="25"/>
      <c r="D34" s="25"/>
      <c r="E34" s="25"/>
      <c r="F34" s="25"/>
      <c r="G34" s="25"/>
      <c r="H34" s="25"/>
      <c r="I34" s="25"/>
      <c r="J34" s="25"/>
    </row>
    <row r="35" spans="2:10" ht="15.75">
      <c r="B35" s="25"/>
      <c r="C35" s="25"/>
      <c r="D35" s="25"/>
      <c r="E35" s="25"/>
      <c r="F35" s="25"/>
      <c r="G35" s="25"/>
      <c r="H35" s="25"/>
      <c r="I35" s="25"/>
      <c r="J35" s="25"/>
    </row>
    <row r="36" spans="2:10" ht="15.75">
      <c r="B36" s="114" t="s">
        <v>191</v>
      </c>
      <c r="C36" s="115" t="s">
        <v>192</v>
      </c>
      <c r="D36" s="115" t="s">
        <v>248</v>
      </c>
      <c r="E36" s="115" t="s">
        <v>194</v>
      </c>
      <c r="F36" s="115" t="s">
        <v>195</v>
      </c>
      <c r="G36" s="25"/>
      <c r="H36" s="25"/>
      <c r="I36" s="25"/>
      <c r="J36" s="25"/>
    </row>
    <row r="37" spans="2:10" ht="15.75">
      <c r="B37" s="67" t="s">
        <v>199</v>
      </c>
      <c r="C37" s="116">
        <v>3367873.43</v>
      </c>
      <c r="D37" s="117">
        <v>30531</v>
      </c>
      <c r="E37" s="68">
        <v>0.32661999727046759</v>
      </c>
      <c r="F37" s="85">
        <v>0.30487098578047611</v>
      </c>
      <c r="G37" s="25"/>
      <c r="H37" s="25"/>
      <c r="I37" s="25"/>
      <c r="J37" s="25"/>
    </row>
    <row r="38" spans="2:10" ht="15.75">
      <c r="B38" s="67" t="s">
        <v>197</v>
      </c>
      <c r="C38" s="118">
        <v>2471658.9</v>
      </c>
      <c r="D38" s="117">
        <v>50593</v>
      </c>
      <c r="E38" s="68">
        <v>0.23970414564288622</v>
      </c>
      <c r="F38" s="85">
        <v>0.50520250838792136</v>
      </c>
      <c r="G38" s="25"/>
      <c r="H38" s="25"/>
      <c r="I38" s="25"/>
      <c r="J38" s="25"/>
    </row>
    <row r="39" spans="2:10" ht="15.75">
      <c r="B39" s="67" t="s">
        <v>198</v>
      </c>
      <c r="C39" s="118">
        <v>839672.44</v>
      </c>
      <c r="D39" s="117">
        <v>7134</v>
      </c>
      <c r="E39" s="68">
        <v>8.1432338762471482E-2</v>
      </c>
      <c r="F39" s="85">
        <v>7.1237418117910206E-2</v>
      </c>
      <c r="G39" s="25"/>
      <c r="H39" s="25"/>
      <c r="I39" s="25"/>
      <c r="J39" s="25"/>
    </row>
    <row r="40" spans="2:10" ht="15.75">
      <c r="B40" s="67" t="s">
        <v>196</v>
      </c>
      <c r="C40" s="116">
        <v>1960371.8</v>
      </c>
      <c r="D40" s="117">
        <v>5077</v>
      </c>
      <c r="E40" s="68">
        <v>0.19011897129551616</v>
      </c>
      <c r="F40" s="85">
        <v>5.069699632529158E-2</v>
      </c>
      <c r="G40" s="25"/>
      <c r="H40" s="25"/>
      <c r="I40" s="25"/>
      <c r="J40" s="25"/>
    </row>
    <row r="41" spans="2:10" ht="15.75">
      <c r="B41" s="67" t="s">
        <v>200</v>
      </c>
      <c r="C41" s="118">
        <v>941240.99</v>
      </c>
      <c r="D41" s="117">
        <v>6050</v>
      </c>
      <c r="E41" s="68">
        <v>9.128256627644471E-2</v>
      </c>
      <c r="F41" s="85">
        <v>6.0413005272407734E-2</v>
      </c>
      <c r="G41" s="25"/>
      <c r="H41" s="25"/>
      <c r="I41" s="25"/>
      <c r="J41" s="25"/>
    </row>
    <row r="42" spans="2:10" ht="15.75">
      <c r="B42" s="67" t="s">
        <v>201</v>
      </c>
      <c r="C42" s="116">
        <v>77850</v>
      </c>
      <c r="D42" s="117">
        <v>519</v>
      </c>
      <c r="E42" s="68">
        <v>7.5499769560835005E-3</v>
      </c>
      <c r="F42" s="85">
        <v>5.1825371465090272E-3</v>
      </c>
      <c r="G42" s="25"/>
      <c r="H42" s="25"/>
      <c r="I42" s="25"/>
      <c r="J42" s="25"/>
    </row>
    <row r="43" spans="2:10" ht="15.75">
      <c r="B43" s="67" t="s">
        <v>202</v>
      </c>
      <c r="C43" s="116">
        <v>8000</v>
      </c>
      <c r="D43" s="117">
        <v>240</v>
      </c>
      <c r="E43" s="68">
        <v>7.7584862747165069E-4</v>
      </c>
      <c r="F43" s="85">
        <v>2.3965489694839433E-3</v>
      </c>
      <c r="G43" s="25"/>
      <c r="H43" s="25"/>
      <c r="I43" s="25"/>
      <c r="J43" s="25"/>
    </row>
    <row r="44" spans="2:10" ht="15.75">
      <c r="B44" s="25"/>
      <c r="C44" s="25"/>
      <c r="D44" s="25"/>
      <c r="E44" s="25"/>
      <c r="F44" s="25"/>
      <c r="G44" s="25"/>
      <c r="H44" s="25"/>
      <c r="I44" s="25"/>
      <c r="J44" s="25"/>
    </row>
    <row r="45" spans="2:10" ht="15.75">
      <c r="B45" s="25"/>
      <c r="C45" s="25"/>
      <c r="D45" s="25"/>
      <c r="E45" s="25"/>
      <c r="F45" s="25"/>
      <c r="G45" s="25"/>
      <c r="H45" s="25"/>
      <c r="I45" s="25"/>
      <c r="J45" s="25"/>
    </row>
    <row r="46" spans="2:10" ht="15.75">
      <c r="B46" s="25"/>
      <c r="C46" s="25"/>
      <c r="D46" s="25"/>
      <c r="E46" s="25"/>
      <c r="F46" s="25"/>
      <c r="G46" s="25"/>
      <c r="H46" s="25"/>
      <c r="I46" s="25"/>
      <c r="J46" s="25"/>
    </row>
    <row r="47" spans="2:10" ht="15.75">
      <c r="B47" s="26" t="s">
        <v>81</v>
      </c>
      <c r="C47" s="25"/>
      <c r="D47" s="25"/>
      <c r="E47" s="25"/>
      <c r="F47" s="25"/>
      <c r="G47" s="25"/>
      <c r="H47" s="25"/>
      <c r="I47" s="25"/>
      <c r="J47" s="25"/>
    </row>
    <row r="48" spans="2:10" ht="15.75">
      <c r="B48" s="25"/>
      <c r="C48" s="25"/>
      <c r="D48" s="25"/>
      <c r="E48" s="25"/>
      <c r="F48" s="25"/>
      <c r="G48" s="25"/>
      <c r="H48" s="25"/>
      <c r="I48" s="25"/>
      <c r="J48" s="25"/>
    </row>
    <row r="49" spans="2:10" ht="15.75">
      <c r="B49" s="25"/>
      <c r="C49" s="25"/>
      <c r="D49" s="25"/>
      <c r="E49" s="25"/>
      <c r="F49" s="25"/>
      <c r="G49" s="25"/>
      <c r="H49" s="25"/>
      <c r="I49" s="25"/>
      <c r="J49" s="25"/>
    </row>
    <row r="50" spans="2:10" ht="15.75">
      <c r="B50" s="25"/>
      <c r="C50" s="25"/>
      <c r="D50" s="25"/>
      <c r="E50" s="25"/>
      <c r="F50" s="25"/>
      <c r="G50" s="25"/>
      <c r="H50" s="25"/>
      <c r="I50" s="25"/>
      <c r="J50" s="25"/>
    </row>
    <row r="51" spans="2:10" ht="15.75">
      <c r="B51" s="25"/>
      <c r="C51" s="25"/>
      <c r="D51" s="25"/>
      <c r="E51" s="25"/>
      <c r="F51" s="25"/>
      <c r="G51" s="25"/>
      <c r="H51" s="25"/>
      <c r="I51" s="25"/>
      <c r="J51" s="25"/>
    </row>
    <row r="52" spans="2:10" ht="15.75">
      <c r="B52" s="25"/>
      <c r="C52" s="25"/>
      <c r="D52" s="25"/>
      <c r="E52" s="25"/>
      <c r="F52" s="25"/>
      <c r="G52" s="25"/>
      <c r="H52" s="25"/>
      <c r="I52" s="25"/>
      <c r="J52" s="25"/>
    </row>
    <row r="53" spans="2:10" ht="15.75">
      <c r="B53" s="25"/>
      <c r="C53" s="25"/>
      <c r="D53" s="25"/>
      <c r="E53" s="25"/>
      <c r="F53" s="25"/>
      <c r="G53" s="25"/>
      <c r="H53" s="25"/>
      <c r="I53" s="25"/>
      <c r="J53" s="25"/>
    </row>
    <row r="54" spans="2:10" ht="15.75">
      <c r="B54" s="25"/>
      <c r="C54" s="25"/>
      <c r="D54" s="25"/>
      <c r="E54" s="25"/>
      <c r="F54" s="25"/>
      <c r="G54" s="25"/>
      <c r="H54" s="25"/>
      <c r="I54" s="25"/>
      <c r="J54" s="25"/>
    </row>
    <row r="55" spans="2:10" ht="15.75">
      <c r="B55" s="25"/>
      <c r="C55" s="25"/>
      <c r="D55" s="25"/>
      <c r="E55" s="25"/>
      <c r="F55" s="25"/>
      <c r="G55" s="25"/>
      <c r="H55" s="25"/>
      <c r="I55" s="25"/>
      <c r="J55" s="25"/>
    </row>
  </sheetData>
  <hyperlinks>
    <hyperlink ref="B47" location="Introduction!A1" display="Return to information tab" xr:uid="{3A440C66-00B7-491E-9333-55A6F48F7AD0}"/>
  </hyperlinks>
  <pageMargins left="0.7" right="0.7" top="0.75" bottom="0.75" header="0.3" footer="0.3"/>
  <pageSetup paperSize="9" orientation="portrait" r:id="rId1"/>
  <headerFooter>
    <oddHeader>&amp;C&amp;"Aptos"&amp;10&amp;K000000 OFFICIAL&amp;1#_x000D_&amp;"Calibri"&amp;11&amp;K000000&amp;"Calibri"&amp;11&amp;K000000&amp;"Verdana,Regular"&amp;10&amp;K000000Internal Only</oddHeader>
    <oddFooter>&amp;C&amp;"Verdana,Regular"&amp;10&amp;K000000Internal Only_x000D_&amp;1#&amp;"Aptos"&amp;10&amp;K000000 OFFICIAL</oddFooter>
    <evenHeader>&amp;C&amp;"Verdana,Regular"&amp;10&amp;K000000Internal Only</evenHeader>
    <evenFooter>&amp;C&amp;"Verdana,Regular"&amp;10&amp;K000000Internal Only</evenFooter>
    <firstHeader>&amp;C&amp;"Verdana,Regular"&amp;10&amp;K000000Internal Only</firstHeader>
    <firstFooter>&amp;C&amp;"Verdana,Regular"&amp;10&amp;K000000Internal Only</firstFooter>
  </headerFooter>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DD5A32-45F5-4737-9B23-AEA78B657BF8}">
  <sheetPr>
    <tabColor rgb="FF00B050"/>
    <pageSetUpPr autoPageBreaks="0"/>
  </sheetPr>
  <dimension ref="B5:N50"/>
  <sheetViews>
    <sheetView showGridLines="0" zoomScaleNormal="100" workbookViewId="0"/>
  </sheetViews>
  <sheetFormatPr defaultColWidth="8.73046875" defaultRowHeight="13.5"/>
  <cols>
    <col min="1" max="1" width="2.3984375" style="5" customWidth="1"/>
    <col min="2" max="2" width="34.3984375" style="5" customWidth="1"/>
    <col min="3" max="3" width="32" style="11" customWidth="1"/>
    <col min="4" max="4" width="17.59765625" style="5" customWidth="1"/>
    <col min="5" max="5" width="18.59765625" style="5" customWidth="1"/>
    <col min="6" max="6" width="17.59765625" style="5" customWidth="1"/>
    <col min="7" max="7" width="18.59765625" style="5" customWidth="1"/>
    <col min="8" max="8" width="17.59765625" style="5" customWidth="1"/>
    <col min="9" max="9" width="18.59765625" style="5" customWidth="1"/>
    <col min="10" max="10" width="17.59765625" style="5" customWidth="1"/>
    <col min="11" max="11" width="18.59765625" style="5" customWidth="1"/>
    <col min="12" max="12" width="17.59765625" style="5" customWidth="1"/>
    <col min="13" max="13" width="18.59765625" style="5" customWidth="1"/>
    <col min="14" max="14" width="17.59765625" style="5" customWidth="1"/>
    <col min="15" max="15" width="18.59765625" style="5" customWidth="1"/>
    <col min="16" max="16" width="17.59765625" style="5" customWidth="1"/>
    <col min="17" max="17" width="18.59765625" style="5" customWidth="1"/>
    <col min="18" max="18" width="17.59765625" style="5" customWidth="1"/>
    <col min="19" max="19" width="18.59765625" style="5" customWidth="1"/>
    <col min="20" max="16384" width="8.73046875" style="5"/>
  </cols>
  <sheetData>
    <row r="5" spans="2:14" ht="15.75">
      <c r="B5" s="30"/>
      <c r="C5" s="87"/>
      <c r="D5" s="25"/>
      <c r="E5" s="25"/>
      <c r="F5" s="25"/>
      <c r="G5" s="25"/>
      <c r="H5" s="25"/>
      <c r="I5" s="25"/>
      <c r="J5" s="25"/>
    </row>
    <row r="6" spans="2:14" ht="15.75">
      <c r="B6" s="25"/>
      <c r="C6" s="87"/>
      <c r="D6" s="25"/>
      <c r="E6" s="25"/>
      <c r="F6" s="25"/>
      <c r="G6" s="25"/>
      <c r="H6" s="25"/>
      <c r="I6" s="25"/>
      <c r="J6" s="25"/>
    </row>
    <row r="7" spans="2:14" s="6" customFormat="1" ht="18">
      <c r="B7" s="56" t="s">
        <v>34</v>
      </c>
      <c r="C7" s="88"/>
      <c r="D7" s="89"/>
      <c r="E7" s="89"/>
      <c r="F7" s="89"/>
      <c r="G7" s="89"/>
      <c r="H7" s="89"/>
      <c r="I7" s="60"/>
      <c r="J7" s="89"/>
    </row>
    <row r="8" spans="2:14" s="6" customFormat="1" ht="15.75">
      <c r="B8" s="86"/>
      <c r="C8" s="88"/>
      <c r="D8" s="89"/>
      <c r="E8" s="89"/>
      <c r="F8" s="89"/>
      <c r="G8" s="89"/>
      <c r="H8" s="89"/>
      <c r="I8" s="60"/>
      <c r="J8" s="89"/>
    </row>
    <row r="9" spans="2:14" s="6" customFormat="1" ht="15.75">
      <c r="B9" s="69" t="s">
        <v>249</v>
      </c>
      <c r="C9" s="89"/>
      <c r="D9" s="89"/>
      <c r="E9" s="89"/>
      <c r="F9" s="89"/>
      <c r="G9" s="89"/>
      <c r="H9" s="89"/>
      <c r="I9" s="63"/>
      <c r="J9" s="63"/>
      <c r="K9" s="16"/>
      <c r="L9" s="16"/>
      <c r="M9" s="16"/>
      <c r="N9" s="16"/>
    </row>
    <row r="10" spans="2:14" s="6" customFormat="1" ht="15.75">
      <c r="B10" s="69" t="s">
        <v>250</v>
      </c>
      <c r="C10" s="89"/>
      <c r="D10" s="89"/>
      <c r="E10" s="89"/>
      <c r="F10" s="89"/>
      <c r="G10" s="89"/>
      <c r="H10" s="89"/>
      <c r="I10" s="63"/>
      <c r="J10" s="63"/>
      <c r="K10" s="16"/>
      <c r="L10" s="16"/>
      <c r="M10" s="16"/>
      <c r="N10" s="16"/>
    </row>
    <row r="11" spans="2:14" s="6" customFormat="1" ht="15.75">
      <c r="B11" s="54"/>
      <c r="C11" s="89"/>
      <c r="D11" s="89"/>
      <c r="E11" s="89"/>
      <c r="F11" s="89"/>
      <c r="G11" s="89"/>
      <c r="H11" s="89"/>
      <c r="I11" s="63"/>
      <c r="J11" s="63"/>
      <c r="K11" s="16"/>
      <c r="L11" s="16"/>
      <c r="M11" s="16"/>
      <c r="N11" s="16"/>
    </row>
    <row r="12" spans="2:14" s="6" customFormat="1" ht="15.75">
      <c r="B12" s="86"/>
      <c r="C12" s="88"/>
      <c r="D12" s="89"/>
      <c r="E12" s="89"/>
      <c r="F12" s="89"/>
      <c r="G12" s="89"/>
      <c r="H12" s="89"/>
      <c r="I12" s="60"/>
      <c r="J12" s="89"/>
    </row>
    <row r="13" spans="2:14" ht="15.75">
      <c r="B13" s="25"/>
      <c r="C13" s="87"/>
      <c r="D13" s="25"/>
      <c r="E13" s="25"/>
      <c r="F13" s="25"/>
      <c r="G13" s="25"/>
      <c r="H13" s="25"/>
      <c r="I13" s="25"/>
      <c r="J13" s="25"/>
    </row>
    <row r="14" spans="2:14" ht="20.65" customHeight="1">
      <c r="B14" s="25"/>
      <c r="C14" s="87"/>
      <c r="D14" s="25"/>
      <c r="E14" s="25"/>
      <c r="F14" s="25"/>
      <c r="G14" s="25"/>
      <c r="H14" s="25"/>
      <c r="I14" s="25"/>
      <c r="J14" s="25"/>
    </row>
    <row r="15" spans="2:14" ht="15.75">
      <c r="B15" s="25"/>
      <c r="C15" s="87"/>
      <c r="D15" s="25"/>
      <c r="E15" s="25"/>
      <c r="F15" s="25"/>
      <c r="G15" s="25"/>
      <c r="H15" s="25"/>
      <c r="I15" s="25"/>
      <c r="J15" s="25"/>
    </row>
    <row r="16" spans="2:14" ht="15.75">
      <c r="B16" s="25"/>
      <c r="C16" s="87"/>
      <c r="D16" s="25"/>
      <c r="E16" s="25"/>
      <c r="F16" s="25"/>
      <c r="G16" s="25"/>
      <c r="H16" s="25"/>
      <c r="I16" s="25"/>
      <c r="J16" s="25"/>
    </row>
    <row r="17" spans="2:10" ht="15.75">
      <c r="B17" s="25"/>
      <c r="C17" s="87"/>
      <c r="D17" s="25"/>
      <c r="E17" s="25"/>
      <c r="F17" s="25"/>
      <c r="G17" s="25"/>
      <c r="H17" s="25"/>
      <c r="I17" s="25"/>
      <c r="J17" s="25"/>
    </row>
    <row r="18" spans="2:10" ht="15.75">
      <c r="B18" s="25"/>
      <c r="C18" s="87"/>
      <c r="D18" s="25"/>
      <c r="E18" s="25"/>
      <c r="F18" s="25"/>
      <c r="G18" s="25"/>
      <c r="H18" s="25"/>
      <c r="I18" s="25"/>
      <c r="J18" s="25"/>
    </row>
    <row r="19" spans="2:10" ht="15.75">
      <c r="B19" s="25"/>
      <c r="C19" s="87"/>
      <c r="D19" s="25"/>
      <c r="E19" s="25"/>
      <c r="F19" s="25"/>
      <c r="G19" s="25"/>
      <c r="H19" s="25"/>
      <c r="I19" s="25"/>
      <c r="J19" s="25"/>
    </row>
    <row r="20" spans="2:10" ht="15.75">
      <c r="B20" s="25"/>
      <c r="C20" s="87"/>
      <c r="D20" s="25"/>
      <c r="E20" s="25"/>
      <c r="F20" s="25"/>
      <c r="G20" s="25"/>
      <c r="H20" s="25"/>
      <c r="I20" s="25"/>
      <c r="J20" s="25"/>
    </row>
    <row r="21" spans="2:10" ht="15.75">
      <c r="B21" s="25"/>
      <c r="C21" s="87"/>
      <c r="D21" s="25"/>
      <c r="E21" s="25"/>
      <c r="F21" s="25"/>
      <c r="G21" s="25"/>
      <c r="H21" s="25"/>
      <c r="I21" s="25"/>
      <c r="J21" s="25"/>
    </row>
    <row r="22" spans="2:10" ht="15.75">
      <c r="B22" s="25"/>
      <c r="C22" s="87"/>
      <c r="D22" s="25"/>
      <c r="E22" s="25"/>
      <c r="F22" s="25"/>
      <c r="G22" s="25"/>
      <c r="H22" s="25"/>
      <c r="I22" s="25"/>
      <c r="J22" s="25"/>
    </row>
    <row r="23" spans="2:10" ht="15.75">
      <c r="B23" s="25"/>
      <c r="C23" s="87"/>
      <c r="D23" s="25"/>
      <c r="E23" s="25"/>
      <c r="F23" s="25"/>
      <c r="G23" s="25"/>
      <c r="H23" s="25"/>
      <c r="I23" s="25"/>
      <c r="J23" s="25"/>
    </row>
    <row r="24" spans="2:10" ht="15.75">
      <c r="B24" s="25"/>
      <c r="C24" s="87"/>
      <c r="D24" s="25"/>
      <c r="E24" s="25"/>
      <c r="F24" s="25"/>
      <c r="G24" s="25"/>
      <c r="H24" s="25"/>
      <c r="I24" s="25"/>
      <c r="J24" s="25"/>
    </row>
    <row r="25" spans="2:10" ht="15.75">
      <c r="B25" s="25"/>
      <c r="C25" s="87"/>
      <c r="D25" s="25"/>
      <c r="E25" s="25"/>
      <c r="F25" s="25"/>
      <c r="G25" s="25"/>
      <c r="H25" s="25"/>
      <c r="I25" s="25"/>
      <c r="J25" s="25"/>
    </row>
    <row r="26" spans="2:10" ht="15.75">
      <c r="B26" s="25"/>
      <c r="C26" s="87"/>
      <c r="D26" s="25"/>
      <c r="E26" s="25"/>
      <c r="F26" s="25"/>
      <c r="G26" s="25"/>
      <c r="H26" s="25"/>
      <c r="I26" s="25"/>
      <c r="J26" s="25"/>
    </row>
    <row r="27" spans="2:10" ht="15.75">
      <c r="B27" s="25"/>
      <c r="C27" s="87"/>
      <c r="D27" s="25"/>
      <c r="E27" s="25"/>
      <c r="F27" s="25"/>
      <c r="G27" s="25"/>
      <c r="H27" s="25"/>
      <c r="I27" s="25"/>
      <c r="J27" s="25"/>
    </row>
    <row r="28" spans="2:10" ht="15.75">
      <c r="B28" s="25"/>
      <c r="C28" s="90"/>
      <c r="D28" s="25"/>
      <c r="E28" s="25"/>
      <c r="F28" s="25"/>
      <c r="G28" s="25"/>
      <c r="H28" s="25"/>
      <c r="I28" s="25"/>
      <c r="J28" s="25"/>
    </row>
    <row r="29" spans="2:10" ht="15.75">
      <c r="B29" s="25"/>
      <c r="C29" s="90"/>
      <c r="D29" s="25"/>
      <c r="E29" s="25"/>
      <c r="F29" s="25"/>
      <c r="G29" s="25"/>
      <c r="H29" s="25"/>
      <c r="I29" s="25"/>
      <c r="J29" s="25"/>
    </row>
    <row r="30" spans="2:10" ht="15.75">
      <c r="B30" s="25"/>
      <c r="C30" s="87"/>
      <c r="D30" s="25"/>
      <c r="E30" s="25"/>
      <c r="F30" s="25"/>
      <c r="G30" s="25"/>
      <c r="H30" s="25"/>
      <c r="I30" s="25"/>
      <c r="J30" s="25"/>
    </row>
    <row r="31" spans="2:10" ht="15.75">
      <c r="B31" s="25"/>
      <c r="C31" s="87"/>
      <c r="D31" s="25"/>
      <c r="E31" s="25"/>
      <c r="F31" s="25"/>
      <c r="G31" s="25"/>
      <c r="H31" s="25"/>
      <c r="I31" s="25"/>
      <c r="J31" s="25"/>
    </row>
    <row r="32" spans="2:10" ht="15.75">
      <c r="B32" s="25"/>
      <c r="C32" s="87"/>
      <c r="D32" s="25"/>
      <c r="E32" s="25"/>
      <c r="F32" s="25"/>
      <c r="G32" s="25"/>
      <c r="H32" s="25"/>
      <c r="I32" s="25"/>
      <c r="J32" s="25"/>
    </row>
    <row r="33" spans="2:10" ht="15.75">
      <c r="B33" s="25"/>
      <c r="C33" s="87"/>
      <c r="D33" s="25"/>
      <c r="E33" s="25"/>
      <c r="F33" s="25"/>
      <c r="G33" s="25"/>
      <c r="H33" s="25"/>
      <c r="I33" s="25"/>
      <c r="J33" s="25"/>
    </row>
    <row r="34" spans="2:10" ht="15.75">
      <c r="B34" s="25"/>
      <c r="C34" s="87"/>
      <c r="D34" s="25"/>
      <c r="E34" s="25"/>
      <c r="F34" s="25"/>
      <c r="G34" s="25"/>
      <c r="H34" s="25"/>
      <c r="I34" s="25"/>
      <c r="J34" s="25"/>
    </row>
    <row r="35" spans="2:10" ht="15.75">
      <c r="B35" s="114" t="s">
        <v>206</v>
      </c>
      <c r="C35" s="115" t="s">
        <v>192</v>
      </c>
      <c r="D35" s="115" t="s">
        <v>207</v>
      </c>
      <c r="E35" s="25"/>
      <c r="F35" s="25"/>
      <c r="G35" s="25"/>
      <c r="H35" s="25"/>
      <c r="I35" s="25"/>
      <c r="J35" s="25"/>
    </row>
    <row r="36" spans="2:10" ht="15.75">
      <c r="B36" s="67" t="s">
        <v>199</v>
      </c>
      <c r="C36" s="82">
        <v>3367873.43</v>
      </c>
      <c r="D36" s="79">
        <v>0.32661999727046759</v>
      </c>
      <c r="E36" s="25"/>
      <c r="F36" s="25"/>
      <c r="G36" s="25"/>
      <c r="H36" s="25"/>
      <c r="I36" s="25"/>
      <c r="J36" s="25"/>
    </row>
    <row r="37" spans="2:10" ht="15.75">
      <c r="B37" s="67" t="s">
        <v>197</v>
      </c>
      <c r="C37" s="82">
        <v>2471658.9</v>
      </c>
      <c r="D37" s="79">
        <v>0.23970414564288622</v>
      </c>
      <c r="E37" s="25"/>
      <c r="F37" s="25"/>
      <c r="G37" s="25"/>
      <c r="H37" s="25"/>
      <c r="I37" s="25"/>
      <c r="J37" s="25"/>
    </row>
    <row r="38" spans="2:10" ht="15.75">
      <c r="B38" s="67" t="s">
        <v>196</v>
      </c>
      <c r="C38" s="82">
        <v>1960371.8</v>
      </c>
      <c r="D38" s="79">
        <v>0.19011897129551616</v>
      </c>
      <c r="E38" s="25"/>
      <c r="F38" s="25"/>
      <c r="G38" s="25"/>
      <c r="H38" s="25"/>
      <c r="I38" s="25"/>
      <c r="J38" s="25"/>
    </row>
    <row r="39" spans="2:10" ht="15.75">
      <c r="B39" s="67" t="s">
        <v>200</v>
      </c>
      <c r="C39" s="82">
        <v>941240.99</v>
      </c>
      <c r="D39" s="79">
        <v>9.128256627644471E-2</v>
      </c>
      <c r="E39" s="25"/>
      <c r="F39" s="25"/>
      <c r="G39" s="25"/>
      <c r="H39" s="25"/>
      <c r="I39" s="25"/>
      <c r="J39" s="25"/>
    </row>
    <row r="40" spans="2:10" ht="15.75">
      <c r="B40" s="91" t="s">
        <v>198</v>
      </c>
      <c r="C40" s="82">
        <v>839672.44</v>
      </c>
      <c r="D40" s="79">
        <v>8.1432338762471482E-2</v>
      </c>
      <c r="E40" s="25"/>
      <c r="F40" s="25"/>
      <c r="G40" s="25"/>
      <c r="H40" s="25"/>
      <c r="I40" s="25"/>
      <c r="J40" s="25"/>
    </row>
    <row r="41" spans="2:10" ht="15.75">
      <c r="B41" s="67" t="s">
        <v>208</v>
      </c>
      <c r="C41" s="179">
        <v>644622.18999999994</v>
      </c>
      <c r="D41" s="79">
        <v>6.2516155168658702E-2</v>
      </c>
      <c r="E41" s="25"/>
      <c r="F41" s="25"/>
      <c r="G41" s="25"/>
      <c r="H41" s="25"/>
      <c r="I41" s="25"/>
      <c r="J41" s="25"/>
    </row>
    <row r="42" spans="2:10" ht="15.75">
      <c r="B42" s="67" t="s">
        <v>201</v>
      </c>
      <c r="C42" s="82">
        <v>77850</v>
      </c>
      <c r="D42" s="79">
        <v>7.5499769560835005E-3</v>
      </c>
      <c r="E42" s="92"/>
      <c r="F42" s="25"/>
      <c r="G42" s="25"/>
      <c r="H42" s="25"/>
      <c r="I42" s="25"/>
      <c r="J42" s="25"/>
    </row>
    <row r="43" spans="2:10" ht="15.75">
      <c r="B43" s="67" t="s">
        <v>202</v>
      </c>
      <c r="C43" s="82">
        <v>8000</v>
      </c>
      <c r="D43" s="79">
        <v>7.7584862747165069E-4</v>
      </c>
      <c r="E43" s="25"/>
      <c r="F43" s="25"/>
      <c r="G43" s="25"/>
      <c r="H43" s="25"/>
      <c r="I43" s="25"/>
      <c r="J43" s="25"/>
    </row>
    <row r="44" spans="2:10" ht="15.75">
      <c r="B44" s="25"/>
      <c r="C44" s="25"/>
      <c r="D44" s="25"/>
      <c r="E44" s="25"/>
      <c r="F44" s="25"/>
      <c r="G44" s="25"/>
      <c r="H44" s="25"/>
      <c r="I44" s="25"/>
      <c r="J44" s="25"/>
    </row>
    <row r="45" spans="2:10" ht="15.75">
      <c r="B45" s="25"/>
      <c r="C45" s="25"/>
      <c r="D45" s="25"/>
      <c r="E45" s="25"/>
      <c r="F45" s="25"/>
      <c r="G45" s="25"/>
      <c r="H45" s="25"/>
      <c r="I45" s="25"/>
      <c r="J45" s="25"/>
    </row>
    <row r="46" spans="2:10" ht="15.75">
      <c r="B46" s="25"/>
      <c r="C46" s="87"/>
      <c r="D46" s="25"/>
      <c r="E46" s="25"/>
      <c r="F46" s="25"/>
      <c r="G46" s="25"/>
      <c r="H46" s="25"/>
      <c r="I46" s="25"/>
      <c r="J46" s="25"/>
    </row>
    <row r="47" spans="2:10" ht="15.75">
      <c r="B47" s="26" t="s">
        <v>81</v>
      </c>
      <c r="C47" s="25"/>
      <c r="D47" s="25"/>
      <c r="E47" s="25"/>
      <c r="F47" s="25"/>
      <c r="G47" s="25"/>
      <c r="H47" s="25"/>
      <c r="I47" s="25"/>
      <c r="J47" s="25"/>
    </row>
    <row r="48" spans="2:10" ht="15.75">
      <c r="B48" s="25"/>
      <c r="C48" s="25"/>
      <c r="D48" s="25"/>
      <c r="E48" s="25"/>
      <c r="F48" s="25"/>
      <c r="G48" s="25"/>
      <c r="H48" s="25"/>
      <c r="I48" s="25"/>
      <c r="J48" s="25"/>
    </row>
    <row r="49" spans="2:10" ht="15.75">
      <c r="B49" s="25"/>
      <c r="C49" s="25"/>
      <c r="D49" s="25"/>
      <c r="E49" s="25"/>
      <c r="F49" s="25"/>
      <c r="G49" s="25"/>
      <c r="H49" s="25"/>
      <c r="I49" s="25"/>
      <c r="J49" s="25"/>
    </row>
    <row r="50" spans="2:10">
      <c r="C50" s="5"/>
    </row>
  </sheetData>
  <hyperlinks>
    <hyperlink ref="B47" location="Introduction!A1" display="Return to information tab" xr:uid="{47BAFB43-521D-42AF-A92A-24013838B6B0}"/>
  </hyperlinks>
  <pageMargins left="0.7" right="0.7" top="0.75" bottom="0.75" header="0.3" footer="0.3"/>
  <pageSetup paperSize="9" orientation="portrait" r:id="rId1"/>
  <headerFooter>
    <oddHeader>&amp;C&amp;"Aptos"&amp;10&amp;K000000 OFFICIAL&amp;1#_x000D_&amp;"Calibri"&amp;11&amp;K000000&amp;"Calibri"&amp;11&amp;K000000&amp;"Verdana,Regular"&amp;10&amp;K000000Internal Only</oddHeader>
    <oddFooter>&amp;C&amp;"Verdana,Regular"&amp;10&amp;K000000Internal Only_x000D_&amp;1#&amp;"Aptos"&amp;10&amp;K000000 OFFICIAL</oddFooter>
    <evenHeader>&amp;C&amp;"Verdana,Regular"&amp;10&amp;K000000Internal Only</evenHeader>
    <evenFooter>&amp;C&amp;"Verdana,Regular"&amp;10&amp;K000000Internal Only</evenFooter>
    <firstHeader>&amp;C&amp;"Verdana,Regular"&amp;10&amp;K000000Internal Only</firstHeader>
    <firstFooter>&amp;C&amp;"Verdana,Regular"&amp;10&amp;K000000Internal Only</firstFooter>
  </headerFooter>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72C954-76F6-42DE-9D1F-E71134CDFB73}">
  <sheetPr>
    <tabColor rgb="FF00B050"/>
    <pageSetUpPr autoPageBreaks="0"/>
  </sheetPr>
  <dimension ref="B5:AC59"/>
  <sheetViews>
    <sheetView showGridLines="0" zoomScaleNormal="100" workbookViewId="0"/>
  </sheetViews>
  <sheetFormatPr defaultColWidth="8.73046875" defaultRowHeight="14.25"/>
  <cols>
    <col min="1" max="1" width="2.3984375" customWidth="1"/>
    <col min="2" max="2" width="36.3984375" customWidth="1"/>
    <col min="3" max="3" width="18" customWidth="1"/>
    <col min="4" max="4" width="12.1328125" customWidth="1"/>
    <col min="5" max="6" width="19" customWidth="1"/>
    <col min="7" max="7" width="10.3984375" customWidth="1"/>
    <col min="8" max="8" width="6.265625" customWidth="1"/>
    <col min="11" max="11" width="38" customWidth="1"/>
    <col min="12" max="12" width="19.3984375" customWidth="1"/>
    <col min="14" max="14" width="10.3984375" customWidth="1"/>
  </cols>
  <sheetData>
    <row r="5" spans="2:29" ht="15.75">
      <c r="B5" s="30"/>
      <c r="C5" s="25"/>
      <c r="D5" s="25"/>
      <c r="E5" s="25"/>
      <c r="F5" s="25"/>
      <c r="G5" s="25"/>
      <c r="H5" s="25"/>
      <c r="I5" s="25"/>
      <c r="J5" s="25"/>
      <c r="K5" s="25"/>
      <c r="L5" s="25"/>
    </row>
    <row r="6" spans="2:29" ht="15.75">
      <c r="B6" s="25"/>
      <c r="C6" s="25"/>
      <c r="D6" s="25"/>
      <c r="E6" s="25"/>
      <c r="F6" s="25"/>
      <c r="G6" s="25"/>
      <c r="H6" s="25"/>
      <c r="I6" s="25"/>
      <c r="J6" s="25"/>
      <c r="K6" s="25"/>
      <c r="L6" s="25"/>
    </row>
    <row r="7" spans="2:29" ht="18">
      <c r="B7" s="56" t="s">
        <v>35</v>
      </c>
      <c r="C7" s="25"/>
      <c r="D7" s="25"/>
      <c r="E7" s="25"/>
      <c r="F7" s="25"/>
      <c r="G7" s="25"/>
      <c r="H7" s="25"/>
      <c r="I7" s="51"/>
      <c r="J7" s="25"/>
      <c r="K7" s="25"/>
      <c r="L7" s="25"/>
    </row>
    <row r="8" spans="2:29" ht="15.75">
      <c r="B8" s="51"/>
      <c r="C8" s="25"/>
      <c r="D8" s="25"/>
      <c r="E8" s="25"/>
      <c r="F8" s="25"/>
      <c r="G8" s="25"/>
      <c r="H8" s="25"/>
      <c r="I8" s="51"/>
      <c r="J8" s="25"/>
      <c r="K8" s="25"/>
      <c r="L8" s="25"/>
    </row>
    <row r="9" spans="2:29" ht="14.65" customHeight="1">
      <c r="B9" s="69" t="s">
        <v>251</v>
      </c>
      <c r="C9" s="25"/>
      <c r="D9" s="25"/>
      <c r="E9" s="25"/>
      <c r="F9" s="25"/>
      <c r="G9" s="25"/>
      <c r="H9" s="25"/>
      <c r="I9" s="54"/>
      <c r="J9" s="25"/>
      <c r="K9" s="25"/>
      <c r="L9" s="25"/>
    </row>
    <row r="10" spans="2:29" ht="15.75">
      <c r="B10" s="69" t="s">
        <v>252</v>
      </c>
      <c r="C10" s="25"/>
      <c r="D10" s="25"/>
      <c r="E10" s="25"/>
      <c r="F10" s="25"/>
      <c r="G10" s="25"/>
      <c r="H10" s="25"/>
      <c r="I10" s="54"/>
      <c r="J10" s="25"/>
      <c r="K10" s="25"/>
      <c r="L10" s="25"/>
    </row>
    <row r="11" spans="2:29" ht="15" customHeight="1">
      <c r="B11" s="54"/>
      <c r="C11" s="25"/>
      <c r="D11" s="25"/>
      <c r="E11" s="25"/>
      <c r="F11" s="25"/>
      <c r="G11" s="25"/>
      <c r="H11" s="25"/>
      <c r="I11" s="25"/>
      <c r="J11" s="25"/>
      <c r="K11" s="25"/>
      <c r="L11" s="25"/>
    </row>
    <row r="12" spans="2:29" ht="15.75">
      <c r="B12" s="25"/>
      <c r="C12" s="25"/>
      <c r="D12" s="25"/>
      <c r="E12" s="25"/>
      <c r="F12" s="25"/>
      <c r="G12" s="25"/>
      <c r="H12" s="25"/>
      <c r="I12" s="25"/>
      <c r="J12" s="25"/>
      <c r="K12" s="25"/>
      <c r="L12" s="25"/>
    </row>
    <row r="13" spans="2:29" ht="15.75">
      <c r="B13" s="25"/>
      <c r="C13" s="25"/>
      <c r="D13" s="25"/>
      <c r="E13" s="25"/>
      <c r="F13" s="25"/>
      <c r="G13" s="25"/>
      <c r="H13" s="25"/>
      <c r="I13" s="25"/>
      <c r="J13" s="25"/>
      <c r="K13" s="25"/>
      <c r="L13" s="25"/>
    </row>
    <row r="14" spans="2:29" ht="15.75">
      <c r="B14" s="25"/>
      <c r="C14" s="25"/>
      <c r="D14" s="25"/>
      <c r="E14" s="25"/>
      <c r="F14" s="25"/>
      <c r="G14" s="25"/>
      <c r="H14" s="25"/>
      <c r="I14" s="25"/>
      <c r="J14" s="25"/>
      <c r="K14" s="25"/>
      <c r="L14" s="25"/>
    </row>
    <row r="15" spans="2:29" ht="15.75">
      <c r="B15" s="25"/>
      <c r="C15" s="25"/>
      <c r="D15" s="25"/>
      <c r="E15" s="25"/>
      <c r="F15" s="52"/>
      <c r="G15" s="25"/>
      <c r="H15" s="25"/>
      <c r="I15" s="25"/>
      <c r="J15" s="25"/>
      <c r="K15" s="25"/>
      <c r="L15" s="25"/>
      <c r="T15" s="187"/>
      <c r="U15" s="187"/>
      <c r="V15" s="187"/>
      <c r="W15" s="187"/>
      <c r="X15" s="187"/>
      <c r="Y15" s="187"/>
      <c r="Z15" s="187"/>
      <c r="AA15" s="187"/>
      <c r="AB15" s="187"/>
      <c r="AC15" s="187"/>
    </row>
    <row r="16" spans="2:29" ht="15.75">
      <c r="B16" s="25"/>
      <c r="C16" s="25"/>
      <c r="D16" s="25"/>
      <c r="E16" s="25"/>
      <c r="F16" s="52"/>
      <c r="G16" s="25"/>
      <c r="H16" s="25"/>
      <c r="I16" s="25"/>
      <c r="J16" s="25"/>
      <c r="K16" s="25"/>
      <c r="L16" s="25"/>
      <c r="T16" s="187"/>
      <c r="U16" s="187"/>
      <c r="V16" s="187"/>
      <c r="W16" s="187"/>
      <c r="X16" s="187"/>
      <c r="Y16" s="187"/>
      <c r="Z16" s="187"/>
      <c r="AA16" s="187"/>
      <c r="AB16" s="187"/>
      <c r="AC16" s="187"/>
    </row>
    <row r="17" spans="2:29" ht="15.75">
      <c r="B17" s="25"/>
      <c r="C17" s="25"/>
      <c r="D17" s="25"/>
      <c r="E17" s="25"/>
      <c r="F17" s="52"/>
      <c r="G17" s="25"/>
      <c r="H17" s="25"/>
      <c r="I17" s="25"/>
      <c r="J17" s="25"/>
      <c r="K17" s="25"/>
      <c r="L17" s="25"/>
      <c r="T17" s="187"/>
      <c r="U17" s="187"/>
      <c r="V17" s="187"/>
      <c r="W17" s="187"/>
      <c r="X17" s="187"/>
      <c r="Y17" s="187"/>
      <c r="Z17" s="187"/>
      <c r="AA17" s="187"/>
      <c r="AB17" s="187"/>
      <c r="AC17" s="187"/>
    </row>
    <row r="18" spans="2:29" ht="15.75">
      <c r="B18" s="25"/>
      <c r="C18" s="25"/>
      <c r="D18" s="25"/>
      <c r="E18" s="25"/>
      <c r="F18" s="25"/>
      <c r="G18" s="25"/>
      <c r="H18" s="25"/>
      <c r="I18" s="25"/>
      <c r="J18" s="25"/>
      <c r="K18" s="25"/>
      <c r="L18" s="25"/>
      <c r="T18" s="187"/>
      <c r="U18" s="187"/>
      <c r="V18" s="187"/>
      <c r="W18" s="187"/>
      <c r="X18" s="187"/>
      <c r="Y18" s="187"/>
      <c r="Z18" s="187"/>
      <c r="AA18" s="187"/>
      <c r="AB18" s="187"/>
      <c r="AC18" s="187"/>
    </row>
    <row r="19" spans="2:29" ht="15.75">
      <c r="B19" s="25"/>
      <c r="C19" s="25"/>
      <c r="D19" s="25"/>
      <c r="E19" s="25"/>
      <c r="F19" s="25"/>
      <c r="G19" s="25"/>
      <c r="H19" s="25"/>
      <c r="I19" s="25"/>
      <c r="J19" s="25"/>
      <c r="K19" s="25"/>
      <c r="L19" s="25"/>
    </row>
    <row r="20" spans="2:29" ht="15.75">
      <c r="B20" s="25"/>
      <c r="C20" s="25"/>
      <c r="D20" s="25"/>
      <c r="E20" s="25"/>
      <c r="F20" s="25"/>
      <c r="G20" s="25"/>
      <c r="H20" s="25"/>
      <c r="I20" s="25"/>
      <c r="J20" s="25"/>
      <c r="K20" s="25"/>
      <c r="L20" s="25"/>
    </row>
    <row r="21" spans="2:29" ht="15.75">
      <c r="B21" s="25"/>
      <c r="C21" s="25"/>
      <c r="D21" s="25"/>
      <c r="E21" s="25"/>
      <c r="F21" s="25"/>
      <c r="G21" s="25"/>
      <c r="H21" s="25"/>
      <c r="I21" s="25"/>
      <c r="J21" s="25"/>
      <c r="K21" s="25"/>
      <c r="L21" s="25"/>
    </row>
    <row r="22" spans="2:29" ht="15.75">
      <c r="B22" s="25"/>
      <c r="C22" s="93"/>
      <c r="D22" s="94"/>
      <c r="E22" s="25"/>
      <c r="F22" s="25"/>
      <c r="G22" s="25"/>
      <c r="H22" s="25"/>
      <c r="I22" s="25"/>
      <c r="J22" s="25"/>
      <c r="K22" s="25"/>
      <c r="L22" s="25"/>
    </row>
    <row r="23" spans="2:29" ht="15.75">
      <c r="B23" s="25"/>
      <c r="C23" s="25"/>
      <c r="D23" s="25"/>
      <c r="E23" s="25"/>
      <c r="F23" s="25"/>
      <c r="G23" s="25"/>
      <c r="H23" s="25"/>
      <c r="I23" s="25"/>
      <c r="J23" s="25"/>
      <c r="K23" s="25"/>
      <c r="L23" s="25"/>
    </row>
    <row r="24" spans="2:29" ht="15.75">
      <c r="B24" s="25"/>
      <c r="C24" s="25"/>
      <c r="D24" s="25"/>
      <c r="E24" s="25"/>
      <c r="F24" s="25"/>
      <c r="G24" s="25"/>
      <c r="H24" s="25"/>
      <c r="I24" s="25"/>
      <c r="J24" s="25"/>
      <c r="K24" s="25"/>
      <c r="L24" s="25"/>
    </row>
    <row r="25" spans="2:29" ht="15.75">
      <c r="B25" s="25"/>
      <c r="C25" s="25"/>
      <c r="D25" s="25"/>
      <c r="E25" s="25"/>
      <c r="F25" s="25"/>
      <c r="G25" s="25"/>
      <c r="H25" s="25"/>
      <c r="I25" s="25"/>
      <c r="J25" s="25"/>
      <c r="K25" s="25"/>
      <c r="L25" s="25"/>
    </row>
    <row r="26" spans="2:29" ht="15.75">
      <c r="B26" s="25"/>
      <c r="C26" s="25"/>
      <c r="D26" s="25"/>
      <c r="E26" s="25"/>
      <c r="F26" s="25"/>
      <c r="G26" s="25"/>
      <c r="H26" s="25"/>
      <c r="I26" s="25"/>
      <c r="J26" s="25"/>
      <c r="K26" s="25"/>
      <c r="L26" s="25"/>
    </row>
    <row r="27" spans="2:29" ht="15.75">
      <c r="B27" s="25"/>
      <c r="C27" s="25"/>
      <c r="D27" s="25"/>
      <c r="E27" s="25"/>
      <c r="F27" s="25"/>
      <c r="G27" s="25"/>
      <c r="H27" s="25"/>
      <c r="I27" s="25"/>
      <c r="J27" s="25"/>
      <c r="K27" s="25"/>
      <c r="L27" s="25"/>
    </row>
    <row r="28" spans="2:29" ht="15.75">
      <c r="B28" s="25"/>
      <c r="C28" s="25"/>
      <c r="D28" s="25"/>
      <c r="E28" s="25"/>
      <c r="F28" s="25"/>
      <c r="G28" s="25"/>
      <c r="H28" s="25"/>
      <c r="I28" s="25"/>
      <c r="J28" s="25"/>
      <c r="K28" s="25"/>
      <c r="L28" s="25"/>
    </row>
    <row r="29" spans="2:29" ht="15.75">
      <c r="B29" s="25"/>
      <c r="C29" s="25"/>
      <c r="D29" s="25"/>
      <c r="E29" s="25"/>
      <c r="F29" s="25"/>
      <c r="G29" s="25"/>
      <c r="H29" s="25"/>
      <c r="I29" s="25"/>
      <c r="J29" s="25"/>
      <c r="K29" s="25"/>
      <c r="L29" s="25"/>
    </row>
    <row r="30" spans="2:29" ht="15.75">
      <c r="B30" s="25"/>
      <c r="C30" s="25"/>
      <c r="D30" s="25"/>
      <c r="E30" s="25"/>
      <c r="F30" s="25"/>
      <c r="G30" s="25"/>
      <c r="H30" s="25"/>
      <c r="I30" s="25"/>
      <c r="J30" s="25"/>
      <c r="K30" s="25"/>
      <c r="L30" s="25"/>
    </row>
    <row r="31" spans="2:29" ht="15.75">
      <c r="B31" s="25"/>
      <c r="C31" s="25"/>
      <c r="D31" s="25"/>
      <c r="E31" s="25"/>
      <c r="F31" s="25"/>
      <c r="G31" s="25"/>
      <c r="H31" s="25"/>
      <c r="I31" s="25"/>
      <c r="J31" s="25"/>
      <c r="K31" s="25"/>
      <c r="L31" s="25"/>
    </row>
    <row r="32" spans="2:29" ht="15.75">
      <c r="B32" s="25"/>
      <c r="C32" s="25"/>
      <c r="D32" s="25"/>
      <c r="E32" s="25"/>
      <c r="F32" s="25"/>
      <c r="G32" s="25"/>
      <c r="H32" s="25"/>
      <c r="I32" s="25"/>
      <c r="J32" s="25"/>
      <c r="K32" s="25"/>
      <c r="L32" s="25"/>
    </row>
    <row r="33" spans="2:12" ht="15.75">
      <c r="B33" s="25"/>
      <c r="C33" s="25"/>
      <c r="D33" s="25"/>
      <c r="E33" s="25"/>
      <c r="F33" s="25"/>
      <c r="G33" s="25"/>
      <c r="H33" s="25"/>
      <c r="I33" s="25"/>
      <c r="J33" s="25"/>
      <c r="K33" s="25"/>
      <c r="L33" s="25"/>
    </row>
    <row r="34" spans="2:12" ht="15.75">
      <c r="B34" s="25"/>
      <c r="C34" s="25"/>
      <c r="D34" s="25"/>
      <c r="E34" s="25"/>
      <c r="F34" s="25"/>
      <c r="G34" s="25"/>
      <c r="H34" s="25"/>
      <c r="I34" s="25"/>
      <c r="J34" s="25"/>
      <c r="K34" s="25"/>
      <c r="L34" s="25"/>
    </row>
    <row r="35" spans="2:12" ht="34.9" customHeight="1">
      <c r="B35" s="119" t="s">
        <v>137</v>
      </c>
      <c r="C35" s="71" t="s">
        <v>244</v>
      </c>
      <c r="D35" s="120" t="s">
        <v>211</v>
      </c>
      <c r="E35" s="25"/>
      <c r="F35" s="25"/>
      <c r="G35" s="63"/>
      <c r="H35" s="63"/>
      <c r="I35" s="63"/>
      <c r="J35" s="63"/>
      <c r="K35" s="63"/>
      <c r="L35" s="25"/>
    </row>
    <row r="36" spans="2:12" ht="15.75">
      <c r="B36" s="67"/>
      <c r="C36" s="64"/>
      <c r="D36" s="65">
        <v>1</v>
      </c>
      <c r="E36" s="66" t="s">
        <v>175</v>
      </c>
      <c r="F36" s="25"/>
      <c r="G36" s="63"/>
      <c r="H36" s="63"/>
      <c r="I36" s="63"/>
      <c r="J36" s="63"/>
      <c r="K36" s="63"/>
      <c r="L36" s="25"/>
    </row>
    <row r="37" spans="2:12" ht="15.75">
      <c r="B37" s="98" t="s">
        <v>140</v>
      </c>
      <c r="C37" s="68">
        <v>0.57704255673893889</v>
      </c>
      <c r="D37" s="65">
        <v>1</v>
      </c>
      <c r="E37" s="99"/>
      <c r="F37" s="25"/>
      <c r="G37" s="63"/>
      <c r="H37" s="63"/>
      <c r="I37" s="63"/>
      <c r="J37" s="63"/>
      <c r="K37" s="63"/>
      <c r="L37" s="25"/>
    </row>
    <row r="38" spans="2:12" ht="15.75">
      <c r="B38" s="98" t="s">
        <v>141</v>
      </c>
      <c r="C38" s="68">
        <v>0.96518175751325053</v>
      </c>
      <c r="D38" s="65">
        <v>1</v>
      </c>
      <c r="E38" s="99"/>
      <c r="F38" s="25"/>
      <c r="G38" s="63"/>
      <c r="H38" s="63"/>
      <c r="I38" s="63"/>
      <c r="J38" s="63"/>
      <c r="K38" s="63"/>
      <c r="L38" s="25"/>
    </row>
    <row r="39" spans="2:12" ht="15.75">
      <c r="B39" s="98" t="s">
        <v>142</v>
      </c>
      <c r="C39" s="68">
        <v>0</v>
      </c>
      <c r="D39" s="65">
        <v>1</v>
      </c>
      <c r="E39" s="99"/>
      <c r="F39" s="25"/>
      <c r="G39" s="25"/>
      <c r="H39" s="25"/>
      <c r="I39" s="25"/>
      <c r="J39" s="25"/>
      <c r="K39" s="25"/>
      <c r="L39" s="25"/>
    </row>
    <row r="40" spans="2:12" ht="15.75">
      <c r="B40" s="98" t="s">
        <v>143</v>
      </c>
      <c r="C40" s="68">
        <v>0</v>
      </c>
      <c r="D40" s="65">
        <v>1</v>
      </c>
      <c r="E40" s="99"/>
      <c r="F40" s="25"/>
      <c r="G40" s="25"/>
      <c r="H40" s="25"/>
      <c r="I40" s="25"/>
      <c r="J40" s="25"/>
      <c r="K40" s="25"/>
      <c r="L40" s="25"/>
    </row>
    <row r="41" spans="2:12" ht="15.75">
      <c r="B41" s="98" t="s">
        <v>176</v>
      </c>
      <c r="C41" s="68">
        <v>0.35011867721810846</v>
      </c>
      <c r="D41" s="65">
        <v>1</v>
      </c>
      <c r="E41" s="99"/>
      <c r="F41" s="25"/>
      <c r="G41" s="25"/>
      <c r="H41" s="25"/>
      <c r="I41" s="25"/>
      <c r="J41" s="25"/>
      <c r="K41" s="25"/>
      <c r="L41" s="25"/>
    </row>
    <row r="42" spans="2:12" ht="15.75">
      <c r="B42" s="98" t="s">
        <v>145</v>
      </c>
      <c r="C42" s="68">
        <v>0.50001947571378491</v>
      </c>
      <c r="D42" s="65">
        <v>1</v>
      </c>
      <c r="E42" s="99"/>
      <c r="F42" s="25"/>
      <c r="G42" s="25"/>
      <c r="H42" s="25"/>
      <c r="I42" s="25"/>
      <c r="J42" s="25"/>
      <c r="K42" s="25"/>
      <c r="L42" s="25"/>
    </row>
    <row r="43" spans="2:12" ht="15.75">
      <c r="B43" s="98" t="s">
        <v>146</v>
      </c>
      <c r="C43" s="68">
        <v>0</v>
      </c>
      <c r="D43" s="65">
        <v>1</v>
      </c>
      <c r="E43" s="99"/>
      <c r="F43" s="95"/>
      <c r="G43" s="25"/>
      <c r="H43" s="25"/>
      <c r="I43" s="25"/>
      <c r="J43" s="25"/>
      <c r="K43" s="25"/>
      <c r="L43" s="25"/>
    </row>
    <row r="44" spans="2:12" ht="15.75">
      <c r="B44" s="98" t="s">
        <v>147</v>
      </c>
      <c r="C44" s="68">
        <v>0</v>
      </c>
      <c r="D44" s="65">
        <v>1</v>
      </c>
      <c r="E44" s="99"/>
      <c r="F44" s="25"/>
      <c r="G44" s="25"/>
      <c r="H44" s="25"/>
      <c r="I44" s="25"/>
      <c r="J44" s="25"/>
      <c r="K44" s="25"/>
      <c r="L44" s="25"/>
    </row>
    <row r="45" spans="2:12" ht="15.75">
      <c r="B45" s="98" t="s">
        <v>148</v>
      </c>
      <c r="C45" s="68">
        <v>0</v>
      </c>
      <c r="D45" s="65">
        <v>1</v>
      </c>
      <c r="E45" s="25"/>
      <c r="F45" s="25"/>
      <c r="G45" s="25"/>
      <c r="H45" s="25"/>
      <c r="I45" s="25"/>
      <c r="J45" s="25"/>
      <c r="K45" s="25"/>
      <c r="L45" s="25"/>
    </row>
    <row r="46" spans="2:12" ht="15.75">
      <c r="B46" s="98" t="s">
        <v>149</v>
      </c>
      <c r="C46" s="68">
        <v>0</v>
      </c>
      <c r="D46" s="65">
        <v>1</v>
      </c>
      <c r="E46" s="25"/>
      <c r="F46" s="25"/>
      <c r="G46" s="25"/>
      <c r="H46" s="25"/>
      <c r="I46" s="25"/>
      <c r="J46" s="25"/>
      <c r="K46" s="25"/>
      <c r="L46" s="25"/>
    </row>
    <row r="47" spans="2:12" ht="15.75">
      <c r="B47" s="98" t="s">
        <v>177</v>
      </c>
      <c r="C47" s="68">
        <v>0.50001520558096013</v>
      </c>
      <c r="D47" s="65">
        <v>1</v>
      </c>
      <c r="E47" s="25"/>
      <c r="F47" s="25"/>
      <c r="G47" s="25"/>
      <c r="H47" s="25"/>
      <c r="I47" s="25"/>
      <c r="J47" s="25"/>
      <c r="K47" s="25"/>
      <c r="L47" s="25"/>
    </row>
    <row r="48" spans="2:12" ht="15.75">
      <c r="B48" s="98" t="s">
        <v>151</v>
      </c>
      <c r="C48" s="68">
        <v>0.99833927436091263</v>
      </c>
      <c r="D48" s="65">
        <v>1</v>
      </c>
      <c r="E48" s="25"/>
      <c r="F48" s="25"/>
      <c r="G48" s="25"/>
      <c r="H48" s="25"/>
      <c r="I48" s="25"/>
      <c r="J48" s="25"/>
      <c r="K48" s="25"/>
      <c r="L48" s="25"/>
    </row>
    <row r="49" spans="2:12" ht="15.75">
      <c r="B49" s="98" t="s">
        <v>152</v>
      </c>
      <c r="C49" s="68">
        <v>0</v>
      </c>
      <c r="D49" s="65">
        <v>1</v>
      </c>
      <c r="E49" s="25"/>
      <c r="F49" s="25"/>
      <c r="G49" s="25"/>
      <c r="H49" s="25"/>
      <c r="I49" s="25"/>
      <c r="J49" s="25"/>
      <c r="K49" s="25"/>
      <c r="L49" s="25"/>
    </row>
    <row r="50" spans="2:12" ht="15.75">
      <c r="B50" s="98" t="s">
        <v>153</v>
      </c>
      <c r="C50" s="68">
        <v>1</v>
      </c>
      <c r="D50" s="65">
        <v>1</v>
      </c>
      <c r="E50" s="25"/>
      <c r="F50" s="25"/>
      <c r="G50" s="25"/>
      <c r="H50" s="25"/>
      <c r="I50" s="25"/>
      <c r="J50" s="25"/>
      <c r="K50" s="25"/>
      <c r="L50" s="25"/>
    </row>
    <row r="51" spans="2:12" ht="15.75">
      <c r="B51" s="98" t="s">
        <v>154</v>
      </c>
      <c r="C51" s="68">
        <v>0</v>
      </c>
      <c r="D51" s="65">
        <v>1</v>
      </c>
      <c r="E51" s="25"/>
      <c r="F51" s="25"/>
      <c r="G51" s="25"/>
      <c r="H51" s="25"/>
      <c r="I51" s="25"/>
      <c r="J51" s="25"/>
      <c r="K51" s="25"/>
      <c r="L51" s="25"/>
    </row>
    <row r="52" spans="2:12" ht="15.75">
      <c r="B52" s="98" t="s">
        <v>155</v>
      </c>
      <c r="C52" s="68">
        <v>0</v>
      </c>
      <c r="D52" s="65">
        <v>1</v>
      </c>
      <c r="E52" s="25"/>
      <c r="F52" s="25"/>
      <c r="G52" s="25"/>
      <c r="H52" s="25"/>
      <c r="I52" s="25"/>
      <c r="J52" s="25"/>
      <c r="K52" s="25"/>
      <c r="L52" s="25"/>
    </row>
    <row r="53" spans="2:12" ht="15.75">
      <c r="B53" s="98" t="s">
        <v>156</v>
      </c>
      <c r="C53" s="68">
        <v>0</v>
      </c>
      <c r="D53" s="65">
        <v>1</v>
      </c>
      <c r="E53" s="25"/>
      <c r="F53" s="25"/>
      <c r="G53" s="25"/>
      <c r="H53" s="25"/>
      <c r="I53" s="25"/>
      <c r="J53" s="25"/>
      <c r="K53" s="25"/>
      <c r="L53" s="25"/>
    </row>
    <row r="54" spans="2:12" ht="15.75">
      <c r="B54" s="98" t="s">
        <v>157</v>
      </c>
      <c r="C54" s="68">
        <v>0</v>
      </c>
      <c r="D54" s="65">
        <v>1</v>
      </c>
      <c r="E54" s="25"/>
      <c r="F54" s="25"/>
      <c r="G54" s="25"/>
      <c r="H54" s="25"/>
      <c r="I54" s="25"/>
      <c r="J54" s="25"/>
      <c r="K54" s="25"/>
      <c r="L54" s="25"/>
    </row>
    <row r="55" spans="2:12" ht="15.75">
      <c r="B55" s="64"/>
      <c r="C55" s="64"/>
      <c r="D55" s="65">
        <v>1</v>
      </c>
      <c r="E55" s="66" t="s">
        <v>175</v>
      </c>
      <c r="F55" s="25"/>
      <c r="G55" s="25"/>
      <c r="H55" s="25"/>
      <c r="I55" s="25"/>
      <c r="J55" s="25"/>
      <c r="K55" s="25"/>
      <c r="L55" s="25"/>
    </row>
    <row r="56" spans="2:12" ht="15.75">
      <c r="B56" s="25"/>
      <c r="C56" s="25"/>
      <c r="D56" s="25"/>
      <c r="E56" s="25"/>
      <c r="F56" s="25"/>
      <c r="G56" s="25"/>
      <c r="H56" s="25"/>
      <c r="I56" s="25"/>
      <c r="J56" s="25"/>
      <c r="K56" s="25"/>
      <c r="L56" s="25"/>
    </row>
    <row r="57" spans="2:12" ht="15.75">
      <c r="B57" s="25"/>
      <c r="C57" s="25"/>
      <c r="D57" s="25"/>
      <c r="E57" s="25"/>
      <c r="F57" s="25"/>
      <c r="G57" s="25"/>
      <c r="H57" s="25"/>
      <c r="I57" s="25"/>
      <c r="J57" s="25"/>
      <c r="K57" s="25"/>
      <c r="L57" s="25"/>
    </row>
    <row r="58" spans="2:12" ht="15.75">
      <c r="B58" s="26" t="s">
        <v>81</v>
      </c>
      <c r="C58" s="25"/>
      <c r="D58" s="25"/>
      <c r="E58" s="25"/>
      <c r="F58" s="25"/>
      <c r="G58" s="25"/>
      <c r="H58" s="25"/>
      <c r="I58" s="25"/>
      <c r="J58" s="25"/>
      <c r="K58" s="25"/>
      <c r="L58" s="25"/>
    </row>
    <row r="59" spans="2:12" ht="15.75">
      <c r="B59" s="25"/>
      <c r="C59" s="25"/>
      <c r="D59" s="25"/>
      <c r="E59" s="25"/>
      <c r="F59" s="25"/>
      <c r="G59" s="25"/>
      <c r="H59" s="25"/>
      <c r="I59" s="25"/>
      <c r="J59" s="25"/>
      <c r="K59" s="25"/>
      <c r="L59" s="25"/>
    </row>
  </sheetData>
  <mergeCells count="1">
    <mergeCell ref="T15:AC18"/>
  </mergeCells>
  <hyperlinks>
    <hyperlink ref="B58" location="Introduction!A1" display="Return to information tab" xr:uid="{81213CE7-3365-4D3E-B9A8-CF61BE9E13A2}"/>
  </hyperlinks>
  <pageMargins left="0.7" right="0.7" top="0.75" bottom="0.75" header="0.3" footer="0.3"/>
  <pageSetup paperSize="9" orientation="portrait" r:id="rId1"/>
  <headerFooter>
    <oddHeader>&amp;C&amp;"Aptos"&amp;10&amp;K000000 OFFICIAL&amp;1#_x000D_&amp;"Calibri"&amp;11&amp;K000000&amp;"Calibri"&amp;11&amp;K000000&amp;"Verdana,Regular"&amp;10&amp;K000000Internal Only</oddHeader>
    <oddFooter>&amp;C&amp;"Verdana,Regular"&amp;10&amp;K000000Internal Only_x000D_&amp;1#&amp;"Aptos"&amp;10&amp;K000000 OFFICIAL</oddFooter>
    <evenHeader>&amp;C&amp;"Verdana,Regular"&amp;10&amp;K000000Internal Only</evenHeader>
    <evenFooter>&amp;C&amp;"Verdana,Regular"&amp;10&amp;K000000Internal Only</evenFooter>
    <firstHeader>&amp;C&amp;"Verdana,Regular"&amp;10&amp;K000000Internal Only</firstHeader>
    <firstFooter>&amp;C&amp;"Verdana,Regular"&amp;10&amp;K000000Internal Only</firstFooter>
  </headerFooter>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3FDE78-0517-4C48-BE44-7FDD0BBCC8A5}">
  <sheetPr>
    <tabColor rgb="FF00B050"/>
    <pageSetUpPr autoPageBreaks="0"/>
  </sheetPr>
  <dimension ref="B5:X59"/>
  <sheetViews>
    <sheetView showGridLines="0" zoomScaleNormal="100" workbookViewId="0"/>
  </sheetViews>
  <sheetFormatPr defaultColWidth="8.73046875" defaultRowHeight="14.25"/>
  <cols>
    <col min="1" max="1" width="2.3984375" customWidth="1"/>
    <col min="2" max="2" width="33.59765625" customWidth="1"/>
    <col min="3" max="3" width="13.59765625" customWidth="1"/>
    <col min="4" max="4" width="13.3984375" customWidth="1"/>
    <col min="5" max="5" width="11.73046875" customWidth="1"/>
  </cols>
  <sheetData>
    <row r="5" spans="2:24" ht="15.75">
      <c r="B5" s="122"/>
      <c r="C5" s="62"/>
      <c r="D5" s="62"/>
      <c r="E5" s="62"/>
      <c r="F5" s="62"/>
      <c r="G5" s="62"/>
      <c r="H5" s="62"/>
      <c r="I5" s="62"/>
      <c r="J5" s="62"/>
      <c r="K5" s="62"/>
      <c r="L5" s="62"/>
      <c r="M5" s="62"/>
      <c r="N5" s="62"/>
      <c r="O5" s="62"/>
      <c r="P5" s="62"/>
      <c r="Q5" s="62"/>
      <c r="R5" s="62"/>
      <c r="S5" s="62"/>
    </row>
    <row r="6" spans="2:24" ht="15.75">
      <c r="B6" s="62"/>
      <c r="C6" s="62"/>
      <c r="D6" s="62"/>
      <c r="E6" s="62"/>
      <c r="F6" s="62"/>
      <c r="G6" s="62"/>
      <c r="H6" s="62"/>
      <c r="I6" s="62"/>
      <c r="J6" s="62"/>
      <c r="K6" s="62"/>
      <c r="L6" s="62"/>
      <c r="M6" s="62"/>
      <c r="N6" s="62"/>
      <c r="O6" s="62"/>
      <c r="P6" s="62"/>
      <c r="Q6" s="62"/>
      <c r="R6" s="62"/>
      <c r="S6" s="62"/>
    </row>
    <row r="7" spans="2:24" ht="18">
      <c r="B7" s="133" t="s">
        <v>36</v>
      </c>
      <c r="C7" s="62"/>
      <c r="D7" s="62"/>
      <c r="E7" s="62"/>
      <c r="F7" s="62"/>
      <c r="G7" s="62"/>
      <c r="H7" s="62"/>
      <c r="I7" s="62"/>
      <c r="J7" s="62"/>
      <c r="K7" s="62"/>
      <c r="L7" s="62"/>
      <c r="M7" s="62"/>
      <c r="N7" s="62"/>
      <c r="O7" s="62"/>
      <c r="P7" s="62"/>
      <c r="Q7" s="62"/>
      <c r="R7" s="62"/>
      <c r="S7" s="62"/>
    </row>
    <row r="8" spans="2:24" ht="10.5" customHeight="1">
      <c r="B8" s="121"/>
      <c r="C8" s="62"/>
      <c r="D8" s="62"/>
      <c r="E8" s="62"/>
      <c r="F8" s="62"/>
      <c r="G8" s="62"/>
      <c r="H8" s="62"/>
      <c r="I8" s="62"/>
      <c r="J8" s="62"/>
      <c r="K8" s="62"/>
      <c r="L8" s="62"/>
      <c r="M8" s="123"/>
      <c r="N8" s="62"/>
      <c r="O8" s="62"/>
      <c r="P8" s="62"/>
      <c r="Q8" s="62"/>
      <c r="R8" s="62"/>
      <c r="S8" s="62"/>
    </row>
    <row r="9" spans="2:24" ht="15.75">
      <c r="B9" s="69" t="s">
        <v>253</v>
      </c>
      <c r="C9" s="62"/>
      <c r="D9" s="62"/>
      <c r="E9" s="62"/>
      <c r="F9" s="62"/>
      <c r="G9" s="62"/>
      <c r="H9" s="62"/>
      <c r="I9" s="62"/>
      <c r="J9" s="62"/>
      <c r="K9" s="62"/>
      <c r="L9" s="62"/>
      <c r="M9" s="123"/>
      <c r="N9" s="124"/>
      <c r="O9" s="124"/>
      <c r="P9" s="124"/>
      <c r="Q9" s="124"/>
      <c r="R9" s="124"/>
      <c r="S9" s="124"/>
      <c r="T9" s="16"/>
      <c r="U9" s="16"/>
      <c r="V9" s="16"/>
      <c r="W9" s="16"/>
      <c r="X9" s="16"/>
    </row>
    <row r="10" spans="2:24" ht="15.75">
      <c r="B10" s="69" t="s">
        <v>254</v>
      </c>
      <c r="C10" s="62"/>
      <c r="D10" s="62"/>
      <c r="E10" s="62"/>
      <c r="F10" s="62"/>
      <c r="G10" s="62"/>
      <c r="H10" s="62"/>
      <c r="I10" s="62"/>
      <c r="J10" s="62"/>
      <c r="K10" s="62"/>
      <c r="L10" s="62"/>
      <c r="M10" s="123"/>
      <c r="N10" s="124"/>
      <c r="O10" s="124"/>
      <c r="P10" s="124"/>
      <c r="Q10" s="124"/>
      <c r="R10" s="124"/>
      <c r="S10" s="124"/>
      <c r="T10" s="16"/>
      <c r="U10" s="16"/>
      <c r="V10" s="16"/>
      <c r="W10" s="16"/>
      <c r="X10" s="16"/>
    </row>
    <row r="11" spans="2:24" ht="14.25" customHeight="1">
      <c r="B11" s="69" t="s">
        <v>255</v>
      </c>
      <c r="C11" s="62"/>
      <c r="D11" s="62"/>
      <c r="E11" s="62"/>
      <c r="F11" s="62"/>
      <c r="G11" s="62"/>
      <c r="H11" s="62"/>
      <c r="I11" s="62"/>
      <c r="J11" s="62"/>
      <c r="K11" s="62"/>
      <c r="L11" s="62"/>
      <c r="M11" s="123"/>
      <c r="N11" s="124"/>
      <c r="O11" s="124"/>
      <c r="P11" s="124"/>
      <c r="Q11" s="124"/>
      <c r="R11" s="124"/>
      <c r="S11" s="124"/>
      <c r="T11" s="16"/>
      <c r="U11" s="16"/>
      <c r="V11" s="16"/>
      <c r="W11" s="16"/>
      <c r="X11" s="16"/>
    </row>
    <row r="12" spans="2:24" ht="14.65" customHeight="1">
      <c r="B12" s="123"/>
      <c r="C12" s="62"/>
      <c r="D12" s="62"/>
      <c r="E12" s="62"/>
      <c r="F12" s="62"/>
      <c r="G12" s="62"/>
      <c r="H12" s="62"/>
      <c r="I12" s="62"/>
      <c r="J12" s="62"/>
      <c r="K12" s="62"/>
      <c r="L12" s="62"/>
      <c r="M12" s="62"/>
      <c r="N12" s="124"/>
      <c r="O12" s="124"/>
      <c r="P12" s="124"/>
      <c r="Q12" s="124"/>
      <c r="R12" s="124"/>
      <c r="S12" s="124"/>
      <c r="T12" s="16"/>
      <c r="U12" s="16"/>
      <c r="V12" s="16"/>
      <c r="W12" s="16"/>
      <c r="X12" s="16"/>
    </row>
    <row r="13" spans="2:24" ht="15.75">
      <c r="B13" s="123"/>
      <c r="C13" s="62"/>
      <c r="D13" s="62"/>
      <c r="E13" s="62"/>
      <c r="F13" s="62"/>
      <c r="G13" s="62"/>
      <c r="H13" s="62"/>
      <c r="I13" s="62"/>
      <c r="J13" s="62"/>
      <c r="K13" s="62"/>
      <c r="L13" s="62"/>
      <c r="M13" s="62"/>
      <c r="N13" s="62"/>
      <c r="O13" s="62"/>
      <c r="P13" s="62"/>
      <c r="Q13" s="62"/>
      <c r="R13" s="62"/>
      <c r="S13" s="62"/>
    </row>
    <row r="14" spans="2:24" ht="15.75">
      <c r="B14" s="125"/>
      <c r="C14" s="62"/>
      <c r="D14" s="62"/>
      <c r="E14" s="62"/>
      <c r="F14" s="62"/>
      <c r="G14" s="62"/>
      <c r="H14" s="62"/>
      <c r="I14" s="62"/>
      <c r="J14" s="62"/>
      <c r="K14" s="62"/>
      <c r="L14" s="62"/>
      <c r="M14" s="62"/>
      <c r="N14" s="62"/>
      <c r="O14" s="62"/>
      <c r="P14" s="62"/>
      <c r="Q14" s="62"/>
      <c r="R14" s="62"/>
      <c r="S14" s="62"/>
    </row>
    <row r="15" spans="2:24" ht="15.75">
      <c r="B15" s="125"/>
      <c r="C15" s="62"/>
      <c r="D15" s="62"/>
      <c r="E15" s="62"/>
      <c r="F15" s="62"/>
      <c r="G15" s="62"/>
      <c r="H15" s="62"/>
      <c r="I15" s="62"/>
      <c r="J15" s="62"/>
      <c r="K15" s="62"/>
      <c r="L15" s="62"/>
      <c r="M15" s="62"/>
      <c r="N15" s="62"/>
      <c r="O15" s="62"/>
      <c r="P15" s="62"/>
      <c r="Q15" s="62"/>
      <c r="R15" s="62"/>
      <c r="S15" s="62"/>
    </row>
    <row r="16" spans="2:24" ht="15.75">
      <c r="B16" s="125"/>
      <c r="C16" s="62"/>
      <c r="D16" s="62"/>
      <c r="E16" s="62"/>
      <c r="F16" s="62"/>
      <c r="G16" s="62"/>
      <c r="H16" s="62"/>
      <c r="I16" s="62"/>
      <c r="J16" s="62"/>
      <c r="K16" s="62"/>
      <c r="L16" s="62"/>
      <c r="M16" s="62"/>
      <c r="N16" s="62"/>
      <c r="O16" s="62"/>
      <c r="P16" s="62"/>
      <c r="Q16" s="62"/>
      <c r="R16" s="62"/>
      <c r="S16" s="62"/>
    </row>
    <row r="17" spans="2:19" ht="15.75">
      <c r="B17" s="125"/>
      <c r="C17" s="62"/>
      <c r="D17" s="62"/>
      <c r="E17" s="62"/>
      <c r="F17" s="62"/>
      <c r="G17" s="62"/>
      <c r="H17" s="62"/>
      <c r="I17" s="62"/>
      <c r="J17" s="62"/>
      <c r="K17" s="62"/>
      <c r="L17" s="62"/>
      <c r="M17" s="62"/>
      <c r="N17" s="62"/>
      <c r="O17" s="62"/>
      <c r="P17" s="62"/>
      <c r="Q17" s="62"/>
      <c r="R17" s="62"/>
      <c r="S17" s="62"/>
    </row>
    <row r="18" spans="2:19" ht="15.75">
      <c r="B18" s="125"/>
      <c r="C18" s="62"/>
      <c r="D18" s="62"/>
      <c r="E18" s="62"/>
      <c r="F18" s="62"/>
      <c r="G18" s="62"/>
      <c r="H18" s="62"/>
      <c r="I18" s="62"/>
      <c r="J18" s="62"/>
      <c r="K18" s="62"/>
      <c r="L18" s="62"/>
      <c r="M18" s="62"/>
      <c r="N18" s="62"/>
      <c r="O18" s="62"/>
      <c r="P18" s="62"/>
      <c r="Q18" s="62"/>
      <c r="R18" s="62"/>
      <c r="S18" s="62"/>
    </row>
    <row r="19" spans="2:19" ht="15.75">
      <c r="B19" s="125"/>
      <c r="C19" s="62"/>
      <c r="D19" s="62"/>
      <c r="E19" s="62"/>
      <c r="F19" s="62"/>
      <c r="G19" s="62"/>
      <c r="H19" s="62"/>
      <c r="I19" s="62"/>
      <c r="J19" s="62"/>
      <c r="K19" s="62"/>
      <c r="L19" s="62"/>
      <c r="M19" s="62"/>
      <c r="N19" s="62"/>
      <c r="O19" s="62"/>
      <c r="P19" s="62"/>
      <c r="Q19" s="62"/>
      <c r="R19" s="62"/>
      <c r="S19" s="62"/>
    </row>
    <row r="20" spans="2:19" ht="15.75">
      <c r="B20" s="125"/>
      <c r="C20" s="62"/>
      <c r="D20" s="62"/>
      <c r="E20" s="62"/>
      <c r="F20" s="62"/>
      <c r="G20" s="62"/>
      <c r="H20" s="62"/>
      <c r="I20" s="62"/>
      <c r="J20" s="62"/>
      <c r="K20" s="62"/>
      <c r="L20" s="62"/>
      <c r="M20" s="62"/>
      <c r="N20" s="62"/>
      <c r="O20" s="62"/>
      <c r="P20" s="62"/>
      <c r="Q20" s="62"/>
      <c r="R20" s="62"/>
      <c r="S20" s="62"/>
    </row>
    <row r="21" spans="2:19" ht="15.75">
      <c r="B21" s="62"/>
      <c r="C21" s="62"/>
      <c r="D21" s="62"/>
      <c r="E21" s="62"/>
      <c r="F21" s="62"/>
      <c r="G21" s="62"/>
      <c r="H21" s="62"/>
      <c r="I21" s="62"/>
      <c r="J21" s="62"/>
      <c r="K21" s="62"/>
      <c r="L21" s="62"/>
      <c r="M21" s="62"/>
      <c r="N21" s="62"/>
      <c r="O21" s="62"/>
      <c r="P21" s="62"/>
      <c r="Q21" s="62"/>
      <c r="R21" s="62"/>
      <c r="S21" s="62"/>
    </row>
    <row r="22" spans="2:19" ht="15.75">
      <c r="B22" s="62"/>
      <c r="C22" s="62"/>
      <c r="D22" s="62"/>
      <c r="E22" s="62"/>
      <c r="F22" s="62"/>
      <c r="G22" s="62"/>
      <c r="H22" s="62"/>
      <c r="I22" s="62"/>
      <c r="J22" s="62"/>
      <c r="K22" s="62"/>
      <c r="L22" s="62"/>
      <c r="M22" s="62"/>
      <c r="N22" s="62"/>
      <c r="O22" s="62"/>
      <c r="P22" s="62"/>
      <c r="Q22" s="62"/>
      <c r="R22" s="62"/>
      <c r="S22" s="62"/>
    </row>
    <row r="23" spans="2:19" ht="15.75">
      <c r="B23" s="62"/>
      <c r="C23" s="126"/>
      <c r="D23" s="127"/>
      <c r="E23" s="62"/>
      <c r="F23" s="62"/>
      <c r="G23" s="62"/>
      <c r="H23" s="62"/>
      <c r="I23" s="62"/>
      <c r="J23" s="62"/>
      <c r="K23" s="62"/>
      <c r="L23" s="62"/>
      <c r="M23" s="62"/>
      <c r="N23" s="62"/>
      <c r="O23" s="62"/>
      <c r="P23" s="62"/>
      <c r="Q23" s="62"/>
      <c r="R23" s="62"/>
      <c r="S23" s="62"/>
    </row>
    <row r="24" spans="2:19" ht="15.75">
      <c r="B24" s="62"/>
      <c r="C24" s="62"/>
      <c r="D24" s="62"/>
      <c r="E24" s="62"/>
      <c r="F24" s="62"/>
      <c r="G24" s="62"/>
      <c r="H24" s="62"/>
      <c r="I24" s="62"/>
      <c r="J24" s="62"/>
      <c r="K24" s="62"/>
      <c r="L24" s="62"/>
      <c r="M24" s="62"/>
      <c r="N24" s="62"/>
      <c r="O24" s="62"/>
      <c r="P24" s="62"/>
      <c r="Q24" s="62"/>
      <c r="R24" s="62"/>
      <c r="S24" s="62"/>
    </row>
    <row r="25" spans="2:19" ht="15.75">
      <c r="B25" s="62"/>
      <c r="C25" s="62"/>
      <c r="D25" s="62"/>
      <c r="E25" s="62"/>
      <c r="F25" s="62"/>
      <c r="G25" s="62"/>
      <c r="H25" s="62"/>
      <c r="I25" s="62"/>
      <c r="J25" s="62"/>
      <c r="K25" s="62"/>
      <c r="L25" s="62"/>
      <c r="M25" s="62"/>
      <c r="N25" s="62"/>
      <c r="O25" s="62"/>
      <c r="P25" s="62"/>
      <c r="Q25" s="62"/>
      <c r="R25" s="62"/>
      <c r="S25" s="62"/>
    </row>
    <row r="26" spans="2:19" ht="15.75">
      <c r="B26" s="62"/>
      <c r="C26" s="62"/>
      <c r="D26" s="62"/>
      <c r="E26" s="62"/>
      <c r="F26" s="62"/>
      <c r="G26" s="62"/>
      <c r="H26" s="62"/>
      <c r="I26" s="62"/>
      <c r="J26" s="62"/>
      <c r="K26" s="62"/>
      <c r="L26" s="62"/>
      <c r="M26" s="62"/>
      <c r="N26" s="62"/>
      <c r="O26" s="62"/>
      <c r="P26" s="62"/>
      <c r="Q26" s="62"/>
      <c r="R26" s="62"/>
      <c r="S26" s="62"/>
    </row>
    <row r="27" spans="2:19" ht="15.75">
      <c r="B27" s="62"/>
      <c r="C27" s="62"/>
      <c r="D27" s="62"/>
      <c r="E27" s="62"/>
      <c r="F27" s="62"/>
      <c r="G27" s="62"/>
      <c r="H27" s="62"/>
      <c r="I27" s="62"/>
      <c r="J27" s="62"/>
      <c r="K27" s="62"/>
      <c r="L27" s="62"/>
      <c r="M27" s="62"/>
      <c r="N27" s="62"/>
      <c r="O27" s="62"/>
      <c r="P27" s="62"/>
      <c r="Q27" s="62"/>
      <c r="R27" s="62"/>
      <c r="S27" s="62"/>
    </row>
    <row r="28" spans="2:19" ht="15.75">
      <c r="B28" s="62"/>
      <c r="C28" s="62"/>
      <c r="D28" s="62"/>
      <c r="E28" s="62"/>
      <c r="F28" s="62"/>
      <c r="G28" s="62"/>
      <c r="H28" s="62"/>
      <c r="I28" s="62"/>
      <c r="J28" s="62"/>
      <c r="K28" s="62"/>
      <c r="L28" s="62"/>
      <c r="M28" s="62"/>
      <c r="N28" s="62"/>
      <c r="O28" s="62"/>
      <c r="P28" s="62"/>
      <c r="Q28" s="62"/>
      <c r="R28" s="62"/>
      <c r="S28" s="62"/>
    </row>
    <row r="29" spans="2:19" ht="15.75">
      <c r="B29" s="62"/>
      <c r="C29" s="62"/>
      <c r="D29" s="62"/>
      <c r="E29" s="62"/>
      <c r="F29" s="62"/>
      <c r="G29" s="62"/>
      <c r="H29" s="62"/>
      <c r="I29" s="62"/>
      <c r="J29" s="62"/>
      <c r="K29" s="62"/>
      <c r="L29" s="62"/>
      <c r="M29" s="62"/>
      <c r="N29" s="62"/>
      <c r="O29" s="62"/>
      <c r="P29" s="62"/>
      <c r="Q29" s="62"/>
      <c r="R29" s="62"/>
      <c r="S29" s="62"/>
    </row>
    <row r="30" spans="2:19" ht="15.75">
      <c r="B30" s="62"/>
      <c r="C30" s="62"/>
      <c r="D30" s="62"/>
      <c r="E30" s="62"/>
      <c r="F30" s="62"/>
      <c r="G30" s="62"/>
      <c r="H30" s="62"/>
      <c r="I30" s="62"/>
      <c r="J30" s="62"/>
      <c r="K30" s="62"/>
      <c r="L30" s="62"/>
      <c r="M30" s="62"/>
      <c r="N30" s="62"/>
      <c r="O30" s="62"/>
      <c r="P30" s="62"/>
      <c r="Q30" s="62"/>
      <c r="R30" s="62"/>
      <c r="S30" s="62"/>
    </row>
    <row r="31" spans="2:19" ht="15.75">
      <c r="B31" s="62"/>
      <c r="C31" s="62"/>
      <c r="D31" s="62"/>
      <c r="E31" s="62"/>
      <c r="F31" s="62"/>
      <c r="G31" s="62"/>
      <c r="H31" s="62"/>
      <c r="I31" s="62"/>
      <c r="J31" s="62"/>
      <c r="K31" s="62"/>
      <c r="L31" s="62"/>
      <c r="M31" s="62"/>
      <c r="N31" s="62"/>
      <c r="O31" s="62"/>
      <c r="P31" s="62"/>
      <c r="Q31" s="62"/>
      <c r="R31" s="62"/>
      <c r="S31" s="62"/>
    </row>
    <row r="32" spans="2:19" ht="15.75">
      <c r="B32" s="62"/>
      <c r="C32" s="62"/>
      <c r="D32" s="62"/>
      <c r="E32" s="62"/>
      <c r="F32" s="62"/>
      <c r="G32" s="62"/>
      <c r="H32" s="62"/>
      <c r="I32" s="62"/>
      <c r="J32" s="62"/>
      <c r="K32" s="62"/>
      <c r="L32" s="62"/>
      <c r="M32" s="62"/>
      <c r="N32" s="62"/>
      <c r="O32" s="62"/>
      <c r="P32" s="62"/>
      <c r="Q32" s="62"/>
      <c r="R32" s="62"/>
      <c r="S32" s="62"/>
    </row>
    <row r="33" spans="2:19" ht="15.75">
      <c r="B33" s="62"/>
      <c r="C33" s="62"/>
      <c r="D33" s="62"/>
      <c r="E33" s="62"/>
      <c r="F33" s="62"/>
      <c r="G33" s="62"/>
      <c r="H33" s="62"/>
      <c r="I33" s="62"/>
      <c r="J33" s="62"/>
      <c r="K33" s="62"/>
      <c r="L33" s="62"/>
      <c r="M33" s="62"/>
      <c r="N33" s="62"/>
      <c r="O33" s="62"/>
      <c r="P33" s="62"/>
      <c r="Q33" s="62"/>
      <c r="R33" s="62"/>
      <c r="S33" s="62"/>
    </row>
    <row r="34" spans="2:19" ht="15.75">
      <c r="B34" s="119" t="s">
        <v>137</v>
      </c>
      <c r="C34" s="120" t="s">
        <v>207</v>
      </c>
      <c r="D34" s="120" t="s">
        <v>211</v>
      </c>
      <c r="E34" s="62"/>
      <c r="F34" s="62"/>
      <c r="G34" s="62"/>
      <c r="H34" s="62"/>
      <c r="I34" s="62"/>
      <c r="J34" s="62"/>
      <c r="K34" s="62"/>
      <c r="L34" s="62"/>
      <c r="M34" s="62"/>
      <c r="N34" s="62"/>
      <c r="O34" s="62"/>
      <c r="P34" s="62"/>
      <c r="Q34" s="62"/>
      <c r="R34" s="62"/>
      <c r="S34" s="62"/>
    </row>
    <row r="35" spans="2:19" ht="15.75">
      <c r="B35" s="128"/>
      <c r="C35" s="129"/>
      <c r="D35" s="130">
        <v>1</v>
      </c>
      <c r="E35" s="131" t="s">
        <v>175</v>
      </c>
      <c r="F35" s="62"/>
      <c r="G35" s="62"/>
      <c r="H35" s="62"/>
      <c r="I35" s="62"/>
      <c r="J35" s="62"/>
      <c r="K35" s="62"/>
      <c r="L35" s="62"/>
      <c r="M35" s="62"/>
      <c r="N35" s="62"/>
      <c r="O35" s="62"/>
      <c r="P35" s="62"/>
      <c r="Q35" s="62"/>
      <c r="R35" s="62"/>
      <c r="S35" s="62"/>
    </row>
    <row r="36" spans="2:19" ht="15.75">
      <c r="B36" s="134" t="s">
        <v>140</v>
      </c>
      <c r="C36" s="132">
        <v>0.62067375836526451</v>
      </c>
      <c r="D36" s="130">
        <v>1</v>
      </c>
      <c r="E36" s="131"/>
      <c r="F36" s="62"/>
      <c r="G36" s="62"/>
      <c r="H36" s="62"/>
      <c r="I36" s="62"/>
      <c r="J36" s="62"/>
      <c r="K36" s="62"/>
      <c r="L36" s="62"/>
      <c r="M36" s="62"/>
      <c r="N36" s="62"/>
      <c r="O36" s="62"/>
      <c r="P36" s="62"/>
      <c r="Q36" s="62"/>
      <c r="R36" s="62"/>
      <c r="S36" s="62"/>
    </row>
    <row r="37" spans="2:19" ht="15.75">
      <c r="B37" s="134" t="s">
        <v>141</v>
      </c>
      <c r="C37" s="132">
        <v>0</v>
      </c>
      <c r="D37" s="130">
        <v>1</v>
      </c>
      <c r="E37" s="131"/>
      <c r="F37" s="62"/>
      <c r="G37" s="62"/>
      <c r="H37" s="62"/>
      <c r="I37" s="62"/>
      <c r="J37" s="62"/>
      <c r="K37" s="62"/>
      <c r="L37" s="62"/>
      <c r="M37" s="62"/>
      <c r="N37" s="62"/>
      <c r="O37" s="62"/>
      <c r="P37" s="62"/>
      <c r="Q37" s="62"/>
      <c r="R37" s="62"/>
      <c r="S37" s="62"/>
    </row>
    <row r="38" spans="2:19" ht="15.75">
      <c r="B38" s="134" t="s">
        <v>142</v>
      </c>
      <c r="C38" s="132">
        <v>0</v>
      </c>
      <c r="D38" s="130">
        <v>1</v>
      </c>
      <c r="E38" s="131"/>
      <c r="F38" s="131"/>
      <c r="G38" s="62"/>
      <c r="H38" s="62"/>
      <c r="I38" s="62"/>
      <c r="J38" s="62"/>
      <c r="K38" s="62"/>
      <c r="L38" s="62"/>
      <c r="M38" s="62"/>
      <c r="N38" s="62"/>
      <c r="O38" s="62"/>
      <c r="P38" s="62"/>
      <c r="Q38" s="62"/>
      <c r="R38" s="62"/>
      <c r="S38" s="62"/>
    </row>
    <row r="39" spans="2:19" ht="15.75">
      <c r="B39" s="134" t="s">
        <v>143</v>
      </c>
      <c r="C39" s="132">
        <v>0</v>
      </c>
      <c r="D39" s="130">
        <v>1</v>
      </c>
      <c r="E39" s="131"/>
      <c r="F39" s="62"/>
      <c r="G39" s="62"/>
      <c r="H39" s="62"/>
      <c r="I39" s="62"/>
      <c r="J39" s="62"/>
      <c r="K39" s="62"/>
      <c r="L39" s="62"/>
      <c r="M39" s="62"/>
      <c r="N39" s="62"/>
      <c r="O39" s="62"/>
      <c r="P39" s="62"/>
      <c r="Q39" s="62"/>
      <c r="R39" s="62"/>
      <c r="S39" s="62"/>
    </row>
    <row r="40" spans="2:19" ht="15.75">
      <c r="B40" s="134" t="s">
        <v>176</v>
      </c>
      <c r="C40" s="132">
        <v>0</v>
      </c>
      <c r="D40" s="130">
        <v>1</v>
      </c>
      <c r="E40" s="131"/>
      <c r="F40" s="62"/>
      <c r="G40" s="62"/>
      <c r="H40" s="62"/>
      <c r="I40" s="62"/>
      <c r="J40" s="62"/>
      <c r="K40" s="62"/>
      <c r="L40" s="62"/>
      <c r="M40" s="62"/>
      <c r="N40" s="62"/>
      <c r="O40" s="62"/>
      <c r="P40" s="62"/>
      <c r="Q40" s="62"/>
      <c r="R40" s="62"/>
      <c r="S40" s="62"/>
    </row>
    <row r="41" spans="2:19" ht="15.75">
      <c r="B41" s="134" t="s">
        <v>145</v>
      </c>
      <c r="C41" s="132">
        <v>1</v>
      </c>
      <c r="D41" s="130">
        <v>1</v>
      </c>
      <c r="E41" s="131"/>
      <c r="F41" s="62"/>
      <c r="G41" s="62"/>
      <c r="H41" s="62"/>
      <c r="I41" s="62"/>
      <c r="J41" s="62"/>
      <c r="K41" s="62"/>
      <c r="L41" s="62"/>
      <c r="M41" s="62"/>
      <c r="N41" s="62"/>
      <c r="O41" s="62"/>
      <c r="P41" s="62"/>
      <c r="Q41" s="62"/>
      <c r="R41" s="62"/>
      <c r="S41" s="62"/>
    </row>
    <row r="42" spans="2:19" ht="15.75">
      <c r="B42" s="134" t="s">
        <v>146</v>
      </c>
      <c r="C42" s="132">
        <v>0</v>
      </c>
      <c r="D42" s="130">
        <v>1</v>
      </c>
      <c r="E42" s="131"/>
      <c r="F42" s="62"/>
      <c r="G42" s="62"/>
      <c r="H42" s="62"/>
      <c r="I42" s="62"/>
      <c r="J42" s="62"/>
      <c r="K42" s="62"/>
      <c r="L42" s="62"/>
      <c r="M42" s="62"/>
      <c r="N42" s="62"/>
      <c r="O42" s="62"/>
      <c r="P42" s="62"/>
      <c r="Q42" s="62"/>
      <c r="R42" s="62"/>
      <c r="S42" s="62"/>
    </row>
    <row r="43" spans="2:19" ht="15.75">
      <c r="B43" s="134" t="s">
        <v>147</v>
      </c>
      <c r="C43" s="132">
        <v>0</v>
      </c>
      <c r="D43" s="130">
        <v>1</v>
      </c>
      <c r="E43" s="131"/>
      <c r="F43" s="62"/>
      <c r="G43" s="62"/>
      <c r="H43" s="62"/>
      <c r="I43" s="62"/>
      <c r="J43" s="62"/>
      <c r="K43" s="62"/>
      <c r="L43" s="62"/>
      <c r="M43" s="62"/>
      <c r="N43" s="62"/>
      <c r="O43" s="62"/>
      <c r="P43" s="62"/>
      <c r="Q43" s="62"/>
      <c r="R43" s="62"/>
      <c r="S43" s="62"/>
    </row>
    <row r="44" spans="2:19" ht="15.75">
      <c r="B44" s="134" t="s">
        <v>148</v>
      </c>
      <c r="C44" s="132">
        <v>0</v>
      </c>
      <c r="D44" s="130">
        <v>1</v>
      </c>
      <c r="E44" s="62"/>
      <c r="F44" s="62"/>
      <c r="G44" s="62"/>
      <c r="H44" s="62"/>
      <c r="I44" s="62"/>
      <c r="J44" s="62"/>
      <c r="K44" s="62"/>
      <c r="L44" s="62"/>
      <c r="M44" s="62"/>
      <c r="N44" s="62"/>
      <c r="O44" s="62"/>
      <c r="P44" s="62"/>
      <c r="Q44" s="62"/>
      <c r="R44" s="62"/>
      <c r="S44" s="62"/>
    </row>
    <row r="45" spans="2:19" ht="15.75">
      <c r="B45" s="134" t="s">
        <v>149</v>
      </c>
      <c r="C45" s="132">
        <v>0</v>
      </c>
      <c r="D45" s="130">
        <v>1</v>
      </c>
      <c r="E45" s="62"/>
      <c r="F45" s="62"/>
      <c r="G45" s="62"/>
      <c r="H45" s="62"/>
      <c r="I45" s="62"/>
      <c r="J45" s="62"/>
      <c r="K45" s="62"/>
      <c r="L45" s="62"/>
      <c r="M45" s="62"/>
      <c r="N45" s="62"/>
      <c r="O45" s="62"/>
      <c r="P45" s="62"/>
      <c r="Q45" s="62"/>
      <c r="R45" s="62"/>
      <c r="S45" s="62"/>
    </row>
    <row r="46" spans="2:19" ht="15.75">
      <c r="B46" s="134" t="s">
        <v>177</v>
      </c>
      <c r="C46" s="132">
        <v>0.66356374945703089</v>
      </c>
      <c r="D46" s="130">
        <v>1</v>
      </c>
      <c r="E46" s="62"/>
      <c r="F46" s="62"/>
      <c r="G46" s="62"/>
      <c r="H46" s="62"/>
      <c r="I46" s="62"/>
      <c r="J46" s="62"/>
      <c r="K46" s="62"/>
      <c r="L46" s="62"/>
      <c r="M46" s="62"/>
      <c r="N46" s="62"/>
      <c r="O46" s="62"/>
      <c r="P46" s="62"/>
      <c r="Q46" s="62"/>
      <c r="R46" s="62"/>
      <c r="S46" s="62"/>
    </row>
    <row r="47" spans="2:19" ht="15.75">
      <c r="B47" s="134" t="s">
        <v>151</v>
      </c>
      <c r="C47" s="132">
        <v>0</v>
      </c>
      <c r="D47" s="130">
        <v>1</v>
      </c>
      <c r="E47" s="62"/>
      <c r="F47" s="62"/>
      <c r="G47" s="62"/>
      <c r="H47" s="62"/>
      <c r="I47" s="62"/>
      <c r="J47" s="62"/>
      <c r="K47" s="62"/>
      <c r="L47" s="62"/>
      <c r="M47" s="62"/>
      <c r="N47" s="62"/>
      <c r="O47" s="62"/>
      <c r="P47" s="62"/>
      <c r="Q47" s="62"/>
      <c r="R47" s="62"/>
      <c r="S47" s="62"/>
    </row>
    <row r="48" spans="2:19" ht="15.75">
      <c r="B48" s="134" t="s">
        <v>152</v>
      </c>
      <c r="C48" s="132">
        <v>0</v>
      </c>
      <c r="D48" s="130">
        <v>1</v>
      </c>
      <c r="E48" s="62"/>
      <c r="F48" s="62"/>
      <c r="G48" s="62"/>
      <c r="H48" s="62"/>
      <c r="I48" s="62"/>
      <c r="J48" s="62"/>
      <c r="K48" s="62"/>
      <c r="L48" s="62"/>
      <c r="M48" s="62"/>
      <c r="N48" s="62"/>
      <c r="O48" s="62"/>
      <c r="P48" s="62"/>
      <c r="Q48" s="62"/>
      <c r="R48" s="62"/>
      <c r="S48" s="62"/>
    </row>
    <row r="49" spans="2:19" ht="15.75">
      <c r="B49" s="134" t="s">
        <v>153</v>
      </c>
      <c r="C49" s="132">
        <v>1</v>
      </c>
      <c r="D49" s="130">
        <v>1</v>
      </c>
      <c r="E49" s="62"/>
      <c r="F49" s="62"/>
      <c r="G49" s="62"/>
      <c r="H49" s="62"/>
      <c r="I49" s="62"/>
      <c r="J49" s="62"/>
      <c r="K49" s="62"/>
      <c r="L49" s="62"/>
      <c r="M49" s="62"/>
      <c r="N49" s="62"/>
      <c r="O49" s="62"/>
      <c r="P49" s="62"/>
      <c r="Q49" s="62"/>
      <c r="R49" s="62"/>
      <c r="S49" s="62"/>
    </row>
    <row r="50" spans="2:19" ht="15.75">
      <c r="B50" s="134" t="s">
        <v>154</v>
      </c>
      <c r="C50" s="132">
        <v>1</v>
      </c>
      <c r="D50" s="130">
        <v>1</v>
      </c>
      <c r="E50" s="62"/>
      <c r="F50" s="62"/>
      <c r="G50" s="62"/>
      <c r="H50" s="62"/>
      <c r="I50" s="62"/>
      <c r="J50" s="62"/>
      <c r="K50" s="62"/>
      <c r="L50" s="62"/>
      <c r="M50" s="62"/>
      <c r="N50" s="62"/>
      <c r="O50" s="62"/>
      <c r="P50" s="62"/>
      <c r="Q50" s="62"/>
      <c r="R50" s="62"/>
      <c r="S50" s="62"/>
    </row>
    <row r="51" spans="2:19" ht="15.75">
      <c r="B51" s="134" t="s">
        <v>155</v>
      </c>
      <c r="C51" s="132">
        <v>0</v>
      </c>
      <c r="D51" s="130">
        <v>1</v>
      </c>
      <c r="E51" s="62"/>
      <c r="F51" s="62"/>
      <c r="G51" s="62"/>
      <c r="H51" s="62"/>
      <c r="I51" s="62"/>
      <c r="J51" s="62"/>
      <c r="K51" s="62"/>
      <c r="L51" s="62"/>
      <c r="M51" s="62"/>
      <c r="N51" s="62"/>
      <c r="O51" s="62"/>
      <c r="P51" s="62"/>
      <c r="Q51" s="62"/>
      <c r="R51" s="62"/>
      <c r="S51" s="62"/>
    </row>
    <row r="52" spans="2:19" ht="15.75">
      <c r="B52" s="134" t="s">
        <v>156</v>
      </c>
      <c r="C52" s="132">
        <v>0</v>
      </c>
      <c r="D52" s="130">
        <v>1</v>
      </c>
      <c r="E52" s="131" t="s">
        <v>175</v>
      </c>
      <c r="F52" s="62"/>
      <c r="G52" s="62"/>
      <c r="H52" s="62"/>
      <c r="I52" s="62"/>
      <c r="J52" s="62"/>
      <c r="K52" s="62"/>
      <c r="L52" s="62"/>
      <c r="M52" s="62"/>
      <c r="N52" s="62"/>
      <c r="O52" s="62"/>
      <c r="P52" s="62"/>
      <c r="Q52" s="62"/>
      <c r="R52" s="62"/>
      <c r="S52" s="62"/>
    </row>
    <row r="53" spans="2:19" ht="15.75">
      <c r="B53" s="134" t="s">
        <v>157</v>
      </c>
      <c r="C53" s="132">
        <v>1</v>
      </c>
      <c r="D53" s="130">
        <v>1</v>
      </c>
      <c r="E53" s="62"/>
      <c r="F53" s="62"/>
      <c r="G53" s="62"/>
      <c r="H53" s="62"/>
      <c r="I53" s="62"/>
      <c r="J53" s="62"/>
      <c r="K53" s="62"/>
      <c r="L53" s="62"/>
      <c r="M53" s="62"/>
      <c r="N53" s="62"/>
      <c r="O53" s="62"/>
      <c r="P53" s="62"/>
      <c r="Q53" s="62"/>
      <c r="R53" s="62"/>
      <c r="S53" s="62"/>
    </row>
    <row r="54" spans="2:19" ht="15.75">
      <c r="B54" s="129"/>
      <c r="C54" s="129"/>
      <c r="D54" s="130">
        <v>1</v>
      </c>
      <c r="E54" s="62"/>
      <c r="F54" s="62"/>
      <c r="G54" s="62"/>
      <c r="H54" s="62"/>
      <c r="I54" s="62"/>
      <c r="J54" s="62"/>
      <c r="K54" s="62"/>
      <c r="L54" s="62"/>
      <c r="M54" s="62"/>
      <c r="N54" s="62"/>
      <c r="O54" s="62"/>
      <c r="P54" s="62"/>
      <c r="Q54" s="62"/>
      <c r="R54" s="62"/>
      <c r="S54" s="62"/>
    </row>
    <row r="55" spans="2:19" ht="15.75">
      <c r="B55" s="62"/>
      <c r="C55" s="62"/>
      <c r="D55" s="62"/>
      <c r="E55" s="62"/>
      <c r="F55" s="62"/>
      <c r="G55" s="62"/>
      <c r="H55" s="62"/>
      <c r="I55" s="62"/>
      <c r="J55" s="62"/>
      <c r="K55" s="62"/>
      <c r="L55" s="62"/>
      <c r="M55" s="62"/>
      <c r="N55" s="62"/>
      <c r="O55" s="62"/>
      <c r="P55" s="62"/>
      <c r="Q55" s="62"/>
      <c r="R55" s="62"/>
      <c r="S55" s="62"/>
    </row>
    <row r="56" spans="2:19" ht="15.75">
      <c r="B56" s="62"/>
      <c r="C56" s="62"/>
      <c r="D56" s="62"/>
      <c r="E56" s="62"/>
      <c r="F56" s="62"/>
      <c r="G56" s="62"/>
      <c r="H56" s="62"/>
      <c r="I56" s="62"/>
      <c r="J56" s="62"/>
      <c r="K56" s="62"/>
      <c r="L56" s="62"/>
      <c r="M56" s="62"/>
      <c r="N56" s="62"/>
      <c r="O56" s="62"/>
      <c r="P56" s="62"/>
      <c r="Q56" s="62"/>
      <c r="R56" s="62"/>
      <c r="S56" s="62"/>
    </row>
    <row r="57" spans="2:19" ht="15.75">
      <c r="B57" s="135" t="s">
        <v>81</v>
      </c>
      <c r="C57" s="62"/>
      <c r="D57" s="62"/>
      <c r="E57" s="62"/>
      <c r="F57" s="62"/>
      <c r="G57" s="62"/>
      <c r="H57" s="62"/>
      <c r="I57" s="62"/>
      <c r="J57" s="62"/>
      <c r="K57" s="62"/>
      <c r="L57" s="62"/>
      <c r="M57" s="62"/>
      <c r="N57" s="62"/>
      <c r="O57" s="62"/>
      <c r="P57" s="62"/>
      <c r="Q57" s="62"/>
      <c r="R57" s="62"/>
      <c r="S57" s="62"/>
    </row>
    <row r="58" spans="2:19" ht="15.75">
      <c r="B58" s="62"/>
      <c r="C58" s="62"/>
      <c r="D58" s="62"/>
      <c r="E58" s="62"/>
      <c r="F58" s="62"/>
      <c r="G58" s="62"/>
      <c r="H58" s="62"/>
      <c r="I58" s="62"/>
      <c r="J58" s="62"/>
      <c r="K58" s="62"/>
      <c r="L58" s="62"/>
      <c r="M58" s="62"/>
      <c r="N58" s="62"/>
      <c r="O58" s="62"/>
      <c r="P58" s="62"/>
      <c r="Q58" s="62"/>
      <c r="R58" s="62"/>
      <c r="S58" s="62"/>
    </row>
    <row r="59" spans="2:19" ht="15.75">
      <c r="B59" s="62"/>
      <c r="C59" s="62"/>
      <c r="D59" s="62"/>
      <c r="E59" s="62"/>
      <c r="F59" s="62"/>
      <c r="G59" s="62"/>
      <c r="H59" s="62"/>
      <c r="I59" s="62"/>
      <c r="J59" s="62"/>
      <c r="K59" s="62"/>
      <c r="L59" s="62"/>
      <c r="M59" s="62"/>
      <c r="N59" s="62"/>
      <c r="O59" s="62"/>
      <c r="P59" s="62"/>
      <c r="Q59" s="62"/>
      <c r="R59" s="62"/>
      <c r="S59" s="62"/>
    </row>
  </sheetData>
  <hyperlinks>
    <hyperlink ref="B57" location="Introduction!A1" display="Return to information tab" xr:uid="{93EA5075-7499-4FF2-8DB9-E6A3185EF7C2}"/>
  </hyperlinks>
  <pageMargins left="0.7" right="0.7" top="0.75" bottom="0.75" header="0.3" footer="0.3"/>
  <pageSetup paperSize="9" orientation="portrait" r:id="rId1"/>
  <headerFooter>
    <oddHeader>&amp;C&amp;"Aptos"&amp;10&amp;K000000 OFFICIAL&amp;1#_x000D_&amp;"Calibri"&amp;11&amp;K000000&amp;"Calibri"&amp;11&amp;K000000&amp;"Verdana,Regular"&amp;10&amp;K000000Internal Only</oddHeader>
    <oddFooter>&amp;C&amp;"Verdana,Regular"&amp;10&amp;K000000Internal Only_x000D_&amp;1#&amp;"Aptos"&amp;10&amp;K000000 OFFICIAL</oddFooter>
    <evenHeader>&amp;C&amp;"Verdana,Regular"&amp;10&amp;K000000Internal Only</evenHeader>
    <evenFooter>&amp;C&amp;"Verdana,Regular"&amp;10&amp;K000000Internal Only</evenFooter>
    <firstHeader>&amp;C&amp;"Verdana,Regular"&amp;10&amp;K000000Internal Only</firstHeader>
    <firstFooter>&amp;C&amp;"Verdana,Regular"&amp;10&amp;K000000Internal Only</firstFooter>
  </headerFooter>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D64544-C68C-4A67-A763-34AF35717EFB}">
  <sheetPr>
    <tabColor rgb="FF2363AF"/>
    <pageSetUpPr autoPageBreaks="0"/>
  </sheetPr>
  <dimension ref="A1:X49"/>
  <sheetViews>
    <sheetView showGridLines="0" zoomScaleNormal="100" workbookViewId="0"/>
  </sheetViews>
  <sheetFormatPr defaultColWidth="8.73046875" defaultRowHeight="14.25"/>
  <cols>
    <col min="1" max="1" width="2.3984375" customWidth="1"/>
    <col min="2" max="2" width="16.59765625" customWidth="1"/>
    <col min="3" max="3" width="13.59765625" customWidth="1"/>
    <col min="4" max="4" width="13.3984375" customWidth="1"/>
    <col min="5" max="5" width="11.73046875" customWidth="1"/>
    <col min="6" max="6" width="15.86328125" bestFit="1" customWidth="1"/>
  </cols>
  <sheetData>
    <row r="1" spans="1:24" ht="15.75">
      <c r="A1" s="25"/>
      <c r="B1" s="25"/>
      <c r="C1" s="25"/>
      <c r="D1" s="25"/>
      <c r="E1" s="25"/>
      <c r="F1" s="25"/>
      <c r="G1" s="25"/>
      <c r="H1" s="25"/>
      <c r="I1" s="25"/>
      <c r="J1" s="25"/>
      <c r="K1" s="25"/>
      <c r="L1" s="25"/>
      <c r="M1" s="25"/>
      <c r="N1" s="25"/>
      <c r="O1" s="25"/>
      <c r="P1" s="25"/>
      <c r="Q1" s="25"/>
    </row>
    <row r="2" spans="1:24" ht="15.75">
      <c r="A2" s="25"/>
      <c r="B2" s="25"/>
      <c r="C2" s="25"/>
      <c r="D2" s="25"/>
      <c r="E2" s="25"/>
      <c r="F2" s="25"/>
      <c r="G2" s="25"/>
      <c r="H2" s="25"/>
      <c r="I2" s="25"/>
      <c r="J2" s="25"/>
      <c r="K2" s="25"/>
      <c r="L2" s="25"/>
      <c r="M2" s="25"/>
      <c r="N2" s="25"/>
      <c r="O2" s="25"/>
      <c r="P2" s="25"/>
      <c r="Q2" s="25"/>
    </row>
    <row r="3" spans="1:24" ht="15.75">
      <c r="A3" s="25"/>
      <c r="B3" s="25"/>
      <c r="C3" s="25"/>
      <c r="D3" s="25"/>
      <c r="E3" s="25"/>
      <c r="F3" s="25"/>
      <c r="G3" s="25"/>
      <c r="H3" s="25"/>
      <c r="I3" s="25"/>
      <c r="J3" s="25"/>
      <c r="K3" s="25"/>
      <c r="L3" s="25"/>
      <c r="M3" s="25"/>
      <c r="N3" s="25"/>
      <c r="O3" s="25"/>
      <c r="P3" s="25"/>
      <c r="Q3" s="25"/>
    </row>
    <row r="4" spans="1:24" ht="15.75">
      <c r="A4" s="25"/>
      <c r="B4" s="25"/>
      <c r="C4" s="25"/>
      <c r="D4" s="25"/>
      <c r="E4" s="25"/>
      <c r="F4" s="25"/>
      <c r="G4" s="25"/>
      <c r="H4" s="25"/>
      <c r="I4" s="25"/>
      <c r="J4" s="25"/>
      <c r="K4" s="25"/>
      <c r="L4" s="25"/>
      <c r="M4" s="25"/>
      <c r="N4" s="25"/>
      <c r="O4" s="25"/>
      <c r="P4" s="25"/>
      <c r="Q4" s="25"/>
    </row>
    <row r="5" spans="1:24" ht="15.75">
      <c r="A5" s="25"/>
      <c r="B5" s="30"/>
      <c r="C5" s="25"/>
      <c r="D5" s="25"/>
      <c r="E5" s="25"/>
      <c r="F5" s="25"/>
      <c r="G5" s="25"/>
      <c r="H5" s="25"/>
      <c r="I5" s="25"/>
      <c r="J5" s="25"/>
      <c r="K5" s="25"/>
      <c r="L5" s="25"/>
      <c r="M5" s="25"/>
      <c r="N5" s="25"/>
      <c r="O5" s="25"/>
      <c r="P5" s="25"/>
      <c r="Q5" s="25"/>
    </row>
    <row r="6" spans="1:24" ht="15.75">
      <c r="A6" s="25"/>
      <c r="B6" s="25"/>
      <c r="C6" s="25"/>
      <c r="D6" s="25"/>
      <c r="E6" s="25"/>
      <c r="F6" s="25"/>
      <c r="G6" s="25"/>
      <c r="H6" s="25"/>
      <c r="I6" s="25"/>
      <c r="J6" s="25"/>
      <c r="K6" s="25"/>
      <c r="L6" s="25"/>
      <c r="M6" s="25"/>
      <c r="N6" s="25"/>
      <c r="O6" s="25"/>
      <c r="P6" s="25"/>
      <c r="Q6" s="25"/>
    </row>
    <row r="7" spans="1:24" ht="18">
      <c r="A7" s="25"/>
      <c r="B7" s="56" t="s">
        <v>38</v>
      </c>
      <c r="C7" s="25"/>
      <c r="D7" s="25"/>
      <c r="E7" s="25"/>
      <c r="F7" s="25"/>
      <c r="G7" s="25"/>
      <c r="H7" s="25"/>
      <c r="I7" s="25"/>
      <c r="J7" s="25"/>
      <c r="K7" s="25"/>
      <c r="L7" s="25"/>
      <c r="M7" s="25"/>
      <c r="N7" s="25"/>
      <c r="O7" s="25"/>
      <c r="P7" s="25"/>
      <c r="Q7" s="25"/>
    </row>
    <row r="8" spans="1:24" ht="10.5" customHeight="1">
      <c r="A8" s="25"/>
      <c r="B8" s="51"/>
      <c r="C8" s="25"/>
      <c r="D8" s="25"/>
      <c r="E8" s="25"/>
      <c r="F8" s="25"/>
      <c r="G8" s="25"/>
      <c r="H8" s="25"/>
      <c r="I8" s="25"/>
      <c r="J8" s="25"/>
      <c r="K8" s="25"/>
      <c r="L8" s="25"/>
      <c r="M8" s="52"/>
      <c r="N8" s="25"/>
      <c r="O8" s="25"/>
      <c r="P8" s="25"/>
      <c r="Q8" s="25"/>
    </row>
    <row r="9" spans="1:24" ht="15.75">
      <c r="A9" s="25"/>
      <c r="B9" s="69" t="s">
        <v>256</v>
      </c>
      <c r="C9" s="25"/>
      <c r="D9" s="25"/>
      <c r="E9" s="25"/>
      <c r="F9" s="25"/>
      <c r="G9" s="25"/>
      <c r="H9" s="25"/>
      <c r="I9" s="25"/>
      <c r="J9" s="25"/>
      <c r="K9" s="25"/>
      <c r="L9" s="25"/>
      <c r="M9" s="52"/>
      <c r="N9" s="63"/>
      <c r="O9" s="63"/>
      <c r="P9" s="63"/>
      <c r="Q9" s="63"/>
      <c r="R9" s="16"/>
      <c r="S9" s="16"/>
      <c r="T9" s="16"/>
      <c r="U9" s="16"/>
      <c r="V9" s="16"/>
      <c r="W9" s="16"/>
      <c r="X9" s="16"/>
    </row>
    <row r="10" spans="1:24" ht="15.75">
      <c r="A10" s="25"/>
      <c r="B10" s="69" t="s">
        <v>257</v>
      </c>
      <c r="C10" s="25"/>
      <c r="D10" s="25"/>
      <c r="E10" s="25"/>
      <c r="F10" s="25"/>
      <c r="G10" s="25"/>
      <c r="H10" s="25"/>
      <c r="I10" s="25"/>
      <c r="J10" s="25"/>
      <c r="K10" s="25"/>
      <c r="L10" s="25"/>
      <c r="M10" s="52"/>
      <c r="N10" s="63"/>
      <c r="O10" s="63"/>
      <c r="P10" s="63"/>
      <c r="Q10" s="63"/>
      <c r="R10" s="16"/>
      <c r="S10" s="16"/>
      <c r="T10" s="16"/>
      <c r="U10" s="16"/>
      <c r="V10" s="16"/>
      <c r="W10" s="16"/>
      <c r="X10" s="16"/>
    </row>
    <row r="11" spans="1:24" ht="14.65" customHeight="1">
      <c r="A11" s="25"/>
      <c r="B11" s="54"/>
      <c r="C11" s="25"/>
      <c r="D11" s="25"/>
      <c r="E11" s="25"/>
      <c r="F11" s="25"/>
      <c r="G11" s="25"/>
      <c r="H11" s="25"/>
      <c r="I11" s="25"/>
      <c r="J11" s="25"/>
      <c r="K11" s="25"/>
      <c r="L11" s="25"/>
      <c r="M11" s="25"/>
      <c r="N11" s="63"/>
      <c r="O11" s="63"/>
      <c r="P11" s="63"/>
      <c r="Q11" s="63"/>
      <c r="R11" s="16"/>
      <c r="S11" s="16"/>
      <c r="T11" s="16"/>
      <c r="U11" s="16"/>
      <c r="V11" s="16"/>
      <c r="W11" s="16"/>
      <c r="X11" s="16"/>
    </row>
    <row r="12" spans="1:24" ht="15.75">
      <c r="A12" s="25"/>
      <c r="B12" s="52"/>
      <c r="C12" s="25"/>
      <c r="D12" s="25"/>
      <c r="E12" s="25"/>
      <c r="F12" s="25"/>
      <c r="G12" s="25"/>
      <c r="H12" s="25"/>
      <c r="I12" s="25"/>
      <c r="J12" s="25"/>
      <c r="K12" s="25"/>
      <c r="L12" s="25"/>
      <c r="M12" s="25"/>
      <c r="N12" s="25"/>
      <c r="O12" s="25"/>
      <c r="P12" s="25"/>
      <c r="Q12" s="25"/>
    </row>
    <row r="13" spans="1:24" ht="15.75">
      <c r="A13" s="25"/>
      <c r="B13" s="100"/>
      <c r="C13" s="25"/>
      <c r="D13" s="25"/>
      <c r="E13" s="25"/>
      <c r="F13" s="25"/>
      <c r="G13" s="25"/>
      <c r="H13" s="25"/>
      <c r="I13" s="25"/>
      <c r="J13" s="25"/>
      <c r="K13" s="25"/>
      <c r="L13" s="25"/>
      <c r="M13" s="25"/>
      <c r="N13" s="25"/>
      <c r="O13" s="25"/>
      <c r="P13" s="25"/>
      <c r="Q13" s="25"/>
    </row>
    <row r="14" spans="1:24" ht="15.75">
      <c r="A14" s="25"/>
      <c r="B14" s="100"/>
      <c r="C14" s="25"/>
      <c r="D14" s="25"/>
      <c r="E14" s="25"/>
      <c r="F14" s="25"/>
      <c r="G14" s="25"/>
      <c r="H14" s="25"/>
      <c r="I14" s="25"/>
      <c r="J14" s="25"/>
      <c r="K14" s="25"/>
      <c r="L14" s="25"/>
      <c r="M14" s="25"/>
      <c r="N14" s="25"/>
      <c r="O14" s="25"/>
      <c r="P14" s="25"/>
      <c r="Q14" s="25"/>
    </row>
    <row r="15" spans="1:24" ht="15.75">
      <c r="A15" s="25"/>
      <c r="B15" s="100"/>
      <c r="C15" s="25"/>
      <c r="D15" s="25"/>
      <c r="E15" s="25"/>
      <c r="F15" s="25"/>
      <c r="G15" s="25"/>
      <c r="H15" s="25"/>
      <c r="I15" s="25"/>
      <c r="J15" s="25"/>
      <c r="K15" s="25"/>
      <c r="L15" s="25"/>
      <c r="M15" s="25"/>
      <c r="N15" s="25"/>
      <c r="O15" s="25"/>
      <c r="P15" s="25"/>
      <c r="Q15" s="25"/>
    </row>
    <row r="16" spans="1:24" ht="15.75">
      <c r="A16" s="25"/>
      <c r="B16" s="100"/>
      <c r="C16" s="25"/>
      <c r="D16" s="25"/>
      <c r="E16" s="25"/>
      <c r="F16" s="25"/>
      <c r="G16" s="25"/>
      <c r="H16" s="25"/>
      <c r="I16" s="25"/>
      <c r="J16" s="25"/>
      <c r="K16" s="25"/>
      <c r="L16" s="25"/>
      <c r="M16" s="25"/>
      <c r="N16" s="25"/>
      <c r="O16" s="25"/>
      <c r="P16" s="25"/>
      <c r="Q16" s="25"/>
    </row>
    <row r="17" spans="1:17" ht="15.75">
      <c r="A17" s="25"/>
      <c r="B17" s="100"/>
      <c r="C17" s="25"/>
      <c r="D17" s="25"/>
      <c r="E17" s="25"/>
      <c r="F17" s="25"/>
      <c r="G17" s="25"/>
      <c r="H17" s="25"/>
      <c r="I17" s="25"/>
      <c r="J17" s="25"/>
      <c r="K17" s="25"/>
      <c r="L17" s="25"/>
      <c r="M17" s="25"/>
      <c r="N17" s="25"/>
      <c r="O17" s="25"/>
      <c r="P17" s="25"/>
      <c r="Q17" s="25"/>
    </row>
    <row r="18" spans="1:17" ht="15.75">
      <c r="A18" s="25"/>
      <c r="B18" s="100"/>
      <c r="C18" s="25"/>
      <c r="D18" s="25"/>
      <c r="E18" s="25"/>
      <c r="F18" s="25"/>
      <c r="G18" s="25"/>
      <c r="H18" s="25"/>
      <c r="I18" s="25"/>
      <c r="J18" s="25"/>
      <c r="K18" s="25"/>
      <c r="L18" s="25"/>
      <c r="M18" s="25"/>
      <c r="N18" s="25"/>
      <c r="O18" s="25"/>
      <c r="P18" s="25"/>
      <c r="Q18" s="25"/>
    </row>
    <row r="19" spans="1:17" ht="15.75">
      <c r="A19" s="25"/>
      <c r="B19" s="100"/>
      <c r="C19" s="25"/>
      <c r="D19" s="25"/>
      <c r="E19" s="25"/>
      <c r="F19" s="25"/>
      <c r="G19" s="25"/>
      <c r="H19" s="25"/>
      <c r="I19" s="25"/>
      <c r="J19" s="25"/>
      <c r="K19" s="25"/>
      <c r="L19" s="25"/>
      <c r="M19" s="25"/>
      <c r="N19" s="25"/>
      <c r="O19" s="25"/>
      <c r="P19" s="25"/>
      <c r="Q19" s="25"/>
    </row>
    <row r="20" spans="1:17" ht="15.75">
      <c r="A20" s="25"/>
      <c r="B20" s="25"/>
      <c r="C20" s="25"/>
      <c r="D20" s="25"/>
      <c r="E20" s="25"/>
      <c r="F20" s="25"/>
      <c r="G20" s="25"/>
      <c r="H20" s="25"/>
      <c r="I20" s="25"/>
      <c r="J20" s="25"/>
      <c r="K20" s="25"/>
      <c r="L20" s="25"/>
      <c r="M20" s="25"/>
      <c r="N20" s="25"/>
      <c r="O20" s="25"/>
      <c r="P20" s="25"/>
      <c r="Q20" s="25"/>
    </row>
    <row r="21" spans="1:17" ht="15.75">
      <c r="A21" s="25"/>
      <c r="B21" s="25"/>
      <c r="C21" s="25"/>
      <c r="D21" s="25"/>
      <c r="E21" s="25"/>
      <c r="F21" s="25"/>
      <c r="G21" s="25"/>
      <c r="H21" s="25"/>
      <c r="I21" s="25"/>
      <c r="J21" s="25"/>
      <c r="K21" s="25"/>
      <c r="L21" s="25"/>
      <c r="M21" s="25"/>
      <c r="N21" s="25"/>
      <c r="O21" s="25"/>
      <c r="P21" s="25"/>
      <c r="Q21" s="25"/>
    </row>
    <row r="22" spans="1:17" ht="15.75">
      <c r="A22" s="25"/>
      <c r="B22" s="25"/>
      <c r="C22" s="93"/>
      <c r="D22" s="94"/>
      <c r="E22" s="25"/>
      <c r="F22" s="25"/>
      <c r="G22" s="25"/>
      <c r="H22" s="25"/>
      <c r="I22" s="25"/>
      <c r="J22" s="25"/>
      <c r="K22" s="25"/>
      <c r="L22" s="25"/>
      <c r="M22" s="25"/>
      <c r="N22" s="25"/>
      <c r="O22" s="25"/>
      <c r="P22" s="25"/>
      <c r="Q22" s="25"/>
    </row>
    <row r="23" spans="1:17" ht="15.75">
      <c r="A23" s="25"/>
      <c r="B23" s="25"/>
      <c r="C23" s="25"/>
      <c r="D23" s="25"/>
      <c r="E23" s="25"/>
      <c r="F23" s="25"/>
      <c r="G23" s="25"/>
      <c r="H23" s="25"/>
      <c r="I23" s="25"/>
      <c r="J23" s="25"/>
      <c r="K23" s="25"/>
      <c r="L23" s="25"/>
      <c r="M23" s="25"/>
      <c r="N23" s="25"/>
      <c r="O23" s="25"/>
      <c r="P23" s="25"/>
      <c r="Q23" s="25"/>
    </row>
    <row r="24" spans="1:17" ht="15.75">
      <c r="A24" s="25"/>
      <c r="B24" s="25"/>
      <c r="C24" s="25"/>
      <c r="D24" s="25"/>
      <c r="E24" s="25"/>
      <c r="F24" s="25"/>
      <c r="G24" s="25"/>
      <c r="H24" s="25"/>
      <c r="I24" s="25"/>
      <c r="J24" s="25"/>
      <c r="K24" s="25"/>
      <c r="L24" s="25"/>
      <c r="M24" s="25"/>
      <c r="N24" s="25"/>
      <c r="O24" s="25"/>
      <c r="P24" s="25"/>
      <c r="Q24" s="25"/>
    </row>
    <row r="25" spans="1:17" ht="15.75">
      <c r="A25" s="25"/>
      <c r="B25" s="25"/>
      <c r="C25" s="25"/>
      <c r="D25" s="25"/>
      <c r="E25" s="25"/>
      <c r="F25" s="25"/>
      <c r="G25" s="25"/>
      <c r="H25" s="25"/>
      <c r="I25" s="25"/>
      <c r="J25" s="25"/>
      <c r="K25" s="25"/>
      <c r="L25" s="25"/>
      <c r="M25" s="25"/>
      <c r="N25" s="25"/>
      <c r="O25" s="25"/>
      <c r="P25" s="25"/>
      <c r="Q25" s="25"/>
    </row>
    <row r="26" spans="1:17" ht="15.75">
      <c r="A26" s="25"/>
      <c r="B26" s="25"/>
      <c r="C26" s="25"/>
      <c r="D26" s="25"/>
      <c r="E26" s="25"/>
      <c r="F26" s="25"/>
      <c r="G26" s="25"/>
      <c r="H26" s="25"/>
      <c r="I26" s="25"/>
      <c r="J26" s="25"/>
      <c r="K26" s="25"/>
      <c r="L26" s="25"/>
      <c r="M26" s="25"/>
      <c r="N26" s="25"/>
      <c r="O26" s="25"/>
      <c r="P26" s="25"/>
      <c r="Q26" s="25"/>
    </row>
    <row r="27" spans="1:17" ht="15.75">
      <c r="A27" s="25"/>
      <c r="B27" s="25"/>
      <c r="C27" s="25"/>
      <c r="D27" s="25"/>
      <c r="E27" s="25"/>
      <c r="F27" s="25"/>
      <c r="G27" s="25"/>
      <c r="H27" s="25"/>
      <c r="I27" s="25"/>
      <c r="J27" s="25"/>
      <c r="K27" s="25"/>
      <c r="L27" s="25"/>
      <c r="M27" s="25"/>
      <c r="N27" s="25"/>
      <c r="O27" s="25"/>
      <c r="P27" s="25"/>
      <c r="Q27" s="25"/>
    </row>
    <row r="28" spans="1:17" ht="15.75">
      <c r="A28" s="25"/>
      <c r="B28" s="25"/>
      <c r="C28" s="25"/>
      <c r="D28" s="25"/>
      <c r="E28" s="25"/>
      <c r="F28" s="25"/>
      <c r="G28" s="25"/>
      <c r="H28" s="25"/>
      <c r="I28" s="25"/>
      <c r="J28" s="25"/>
      <c r="K28" s="25"/>
      <c r="L28" s="25"/>
      <c r="M28" s="25"/>
      <c r="N28" s="25"/>
      <c r="O28" s="25"/>
      <c r="P28" s="25"/>
      <c r="Q28" s="25"/>
    </row>
    <row r="29" spans="1:17" ht="15.75">
      <c r="A29" s="25"/>
      <c r="B29" s="25"/>
      <c r="C29" s="25"/>
      <c r="D29" s="25"/>
      <c r="E29" s="25"/>
      <c r="F29" s="25"/>
      <c r="G29" s="25"/>
      <c r="H29" s="25"/>
      <c r="I29" s="25"/>
      <c r="J29" s="25"/>
      <c r="K29" s="25"/>
      <c r="L29" s="25"/>
      <c r="M29" s="25"/>
      <c r="N29" s="25"/>
      <c r="O29" s="25"/>
      <c r="P29" s="25"/>
      <c r="Q29" s="25"/>
    </row>
    <row r="30" spans="1:17" ht="15.75">
      <c r="A30" s="25"/>
      <c r="B30" s="25"/>
      <c r="C30" s="25"/>
      <c r="D30" s="25"/>
      <c r="E30" s="25"/>
      <c r="F30" s="25"/>
      <c r="G30" s="25"/>
      <c r="H30" s="25"/>
      <c r="I30" s="25"/>
      <c r="J30" s="25"/>
      <c r="K30" s="25"/>
      <c r="L30" s="25"/>
      <c r="M30" s="25"/>
      <c r="N30" s="25"/>
      <c r="O30" s="25"/>
      <c r="P30" s="25"/>
      <c r="Q30" s="25"/>
    </row>
    <row r="31" spans="1:17" ht="15.75">
      <c r="A31" s="25"/>
      <c r="B31" s="25"/>
      <c r="C31" s="25"/>
      <c r="D31" s="25"/>
      <c r="E31" s="25"/>
      <c r="F31" s="25"/>
      <c r="G31" s="25"/>
      <c r="H31" s="25"/>
      <c r="I31" s="25"/>
      <c r="J31" s="25"/>
      <c r="K31" s="25"/>
      <c r="L31" s="25"/>
      <c r="M31" s="25"/>
      <c r="N31" s="25"/>
      <c r="O31" s="25"/>
      <c r="P31" s="25"/>
      <c r="Q31" s="25"/>
    </row>
    <row r="32" spans="1:17" ht="15.75">
      <c r="A32" s="25"/>
      <c r="B32" s="25"/>
      <c r="C32" s="25"/>
      <c r="D32" s="25"/>
      <c r="E32" s="25"/>
      <c r="F32" s="25"/>
      <c r="G32" s="25"/>
      <c r="H32" s="25"/>
      <c r="I32" s="25"/>
      <c r="J32" s="25"/>
      <c r="K32" s="25"/>
      <c r="L32" s="25"/>
      <c r="M32" s="25"/>
      <c r="N32" s="25"/>
      <c r="O32" s="25"/>
      <c r="P32" s="25"/>
      <c r="Q32" s="25"/>
    </row>
    <row r="33" spans="1:17" ht="15.75">
      <c r="A33" s="25"/>
      <c r="B33" s="25"/>
      <c r="C33" s="25"/>
      <c r="D33" s="25"/>
      <c r="E33" s="25"/>
      <c r="F33" s="25"/>
      <c r="G33" s="25"/>
      <c r="H33" s="25"/>
      <c r="I33" s="25"/>
      <c r="J33" s="25"/>
      <c r="K33" s="25"/>
      <c r="L33" s="25"/>
      <c r="M33" s="25"/>
      <c r="N33" s="25"/>
      <c r="O33" s="25"/>
      <c r="P33" s="25"/>
      <c r="Q33" s="25"/>
    </row>
    <row r="34" spans="1:17" ht="15.75">
      <c r="A34" s="25"/>
      <c r="B34" s="25"/>
      <c r="C34" s="81" t="s">
        <v>258</v>
      </c>
      <c r="D34" s="81" t="s">
        <v>259</v>
      </c>
      <c r="E34" s="81" t="s">
        <v>260</v>
      </c>
      <c r="F34" s="81" t="s">
        <v>261</v>
      </c>
      <c r="G34" s="25"/>
      <c r="H34" s="25"/>
      <c r="I34" s="25"/>
      <c r="J34" s="25"/>
      <c r="K34" s="25"/>
      <c r="L34" s="25"/>
      <c r="M34" s="25"/>
      <c r="N34" s="25"/>
      <c r="O34" s="25"/>
      <c r="P34" s="25"/>
      <c r="Q34" s="25"/>
    </row>
    <row r="35" spans="1:17" ht="31.5">
      <c r="A35" s="25"/>
      <c r="B35" s="138" t="s">
        <v>262</v>
      </c>
      <c r="C35" s="64">
        <v>5</v>
      </c>
      <c r="D35" s="64">
        <v>5</v>
      </c>
      <c r="E35" s="136" t="s">
        <v>263</v>
      </c>
      <c r="F35" s="136" t="s">
        <v>263</v>
      </c>
      <c r="G35" s="25"/>
      <c r="H35" s="25"/>
      <c r="I35" s="25"/>
      <c r="J35" s="25"/>
      <c r="K35" s="25"/>
      <c r="L35" s="25"/>
      <c r="M35" s="25"/>
      <c r="N35" s="25"/>
      <c r="O35" s="25"/>
      <c r="P35" s="25"/>
      <c r="Q35" s="25"/>
    </row>
    <row r="36" spans="1:17" ht="31.5">
      <c r="A36" s="25"/>
      <c r="B36" s="138" t="s">
        <v>264</v>
      </c>
      <c r="C36" s="64">
        <v>10</v>
      </c>
      <c r="D36" s="64">
        <v>1</v>
      </c>
      <c r="E36" s="136" t="s">
        <v>263</v>
      </c>
      <c r="F36" s="136" t="s">
        <v>263</v>
      </c>
      <c r="G36" s="25"/>
      <c r="H36" s="25"/>
      <c r="I36" s="25"/>
      <c r="J36" s="25"/>
      <c r="K36" s="25"/>
      <c r="L36" s="25"/>
      <c r="M36" s="25"/>
      <c r="N36" s="25"/>
      <c r="O36" s="25"/>
      <c r="P36" s="25"/>
      <c r="Q36" s="25"/>
    </row>
    <row r="37" spans="1:17" ht="31.5">
      <c r="A37" s="25"/>
      <c r="B37" s="138" t="s">
        <v>265</v>
      </c>
      <c r="C37" s="64">
        <v>6</v>
      </c>
      <c r="D37" s="64">
        <v>3</v>
      </c>
      <c r="E37" s="136" t="s">
        <v>263</v>
      </c>
      <c r="F37" s="136" t="s">
        <v>263</v>
      </c>
      <c r="G37" s="25"/>
      <c r="H37" s="25"/>
      <c r="I37" s="25"/>
      <c r="J37" s="25"/>
      <c r="K37" s="25"/>
      <c r="L37" s="25"/>
      <c r="M37" s="25"/>
      <c r="N37" s="25"/>
      <c r="O37" s="25"/>
      <c r="P37" s="25"/>
      <c r="Q37" s="25"/>
    </row>
    <row r="38" spans="1:17" ht="31.5">
      <c r="A38" s="25"/>
      <c r="B38" s="138" t="s">
        <v>266</v>
      </c>
      <c r="C38" s="136" t="s">
        <v>263</v>
      </c>
      <c r="D38" s="64">
        <v>4</v>
      </c>
      <c r="E38" s="136" t="s">
        <v>263</v>
      </c>
      <c r="F38" s="136" t="s">
        <v>263</v>
      </c>
      <c r="G38" s="25"/>
      <c r="H38" s="25"/>
      <c r="I38" s="25"/>
      <c r="J38" s="25"/>
      <c r="K38" s="25"/>
      <c r="L38" s="25"/>
      <c r="M38" s="25"/>
      <c r="N38" s="25"/>
      <c r="O38" s="25"/>
      <c r="P38" s="25"/>
      <c r="Q38" s="25"/>
    </row>
    <row r="39" spans="1:17" ht="15.75">
      <c r="A39" s="25"/>
      <c r="B39" s="25"/>
      <c r="C39" s="25"/>
      <c r="D39" s="25"/>
      <c r="E39" s="25"/>
      <c r="F39" s="25"/>
      <c r="G39" s="25"/>
      <c r="H39" s="25"/>
      <c r="I39" s="25"/>
      <c r="J39" s="25"/>
      <c r="K39" s="25"/>
      <c r="L39" s="25"/>
      <c r="M39" s="25"/>
      <c r="N39" s="25"/>
      <c r="O39" s="25"/>
      <c r="P39" s="25"/>
      <c r="Q39" s="25"/>
    </row>
    <row r="40" spans="1:17" ht="15.75">
      <c r="A40" s="25"/>
      <c r="B40" s="25"/>
      <c r="C40" s="25"/>
      <c r="D40" s="25"/>
      <c r="E40" s="25"/>
      <c r="F40" s="25"/>
      <c r="G40" s="25"/>
      <c r="H40" s="25"/>
      <c r="I40" s="25"/>
      <c r="J40" s="25"/>
      <c r="K40" s="25"/>
      <c r="L40" s="25"/>
      <c r="M40" s="25"/>
      <c r="N40" s="25"/>
      <c r="O40" s="25"/>
      <c r="P40" s="25"/>
      <c r="Q40" s="25"/>
    </row>
    <row r="41" spans="1:17" ht="15.75">
      <c r="A41" s="25"/>
      <c r="B41" s="25"/>
      <c r="C41" s="81" t="s">
        <v>258</v>
      </c>
      <c r="D41" s="81" t="s">
        <v>259</v>
      </c>
      <c r="E41" s="81" t="s">
        <v>260</v>
      </c>
      <c r="F41" s="81" t="s">
        <v>261</v>
      </c>
      <c r="G41" s="25"/>
      <c r="H41" s="25"/>
      <c r="I41" s="25"/>
      <c r="J41" s="25"/>
      <c r="K41" s="25"/>
      <c r="L41" s="25"/>
      <c r="M41" s="25"/>
      <c r="N41" s="25"/>
      <c r="O41" s="25"/>
      <c r="P41" s="25"/>
      <c r="Q41" s="25"/>
    </row>
    <row r="42" spans="1:17" ht="31.5">
      <c r="A42" s="25"/>
      <c r="B42" s="138" t="s">
        <v>262</v>
      </c>
      <c r="C42" s="180">
        <v>0.5</v>
      </c>
      <c r="D42" s="180">
        <v>0.5</v>
      </c>
      <c r="E42" s="137" t="s">
        <v>263</v>
      </c>
      <c r="F42" s="137" t="s">
        <v>263</v>
      </c>
      <c r="G42" s="25"/>
      <c r="H42" s="25"/>
      <c r="I42" s="25"/>
      <c r="J42" s="25"/>
      <c r="K42" s="25"/>
      <c r="L42" s="25"/>
      <c r="M42" s="25"/>
      <c r="N42" s="25"/>
      <c r="O42" s="25"/>
      <c r="P42" s="25"/>
      <c r="Q42" s="25"/>
    </row>
    <row r="43" spans="1:17" ht="31.5">
      <c r="A43" s="25"/>
      <c r="B43" s="138" t="s">
        <v>264</v>
      </c>
      <c r="C43" s="180">
        <v>0.90909090909090906</v>
      </c>
      <c r="D43" s="180">
        <v>9.0909090909090912E-2</v>
      </c>
      <c r="E43" s="136" t="s">
        <v>263</v>
      </c>
      <c r="F43" s="136" t="s">
        <v>263</v>
      </c>
      <c r="G43" s="25"/>
      <c r="H43" s="25"/>
      <c r="I43" s="25"/>
      <c r="J43" s="25"/>
      <c r="K43" s="25"/>
      <c r="L43" s="25"/>
      <c r="M43" s="25"/>
      <c r="N43" s="25"/>
      <c r="O43" s="25"/>
      <c r="P43" s="25"/>
      <c r="Q43" s="25"/>
    </row>
    <row r="44" spans="1:17" ht="31.5">
      <c r="A44" s="25"/>
      <c r="B44" s="138" t="s">
        <v>265</v>
      </c>
      <c r="C44" s="181">
        <v>0.66666666666666663</v>
      </c>
      <c r="D44" s="181">
        <v>0.33333333333333331</v>
      </c>
      <c r="E44" s="136" t="s">
        <v>263</v>
      </c>
      <c r="F44" s="136" t="s">
        <v>263</v>
      </c>
      <c r="G44" s="25"/>
      <c r="H44" s="25"/>
      <c r="I44" s="25"/>
      <c r="J44" s="25"/>
      <c r="K44" s="25"/>
      <c r="L44" s="25"/>
      <c r="M44" s="25"/>
      <c r="N44" s="25"/>
      <c r="O44" s="25"/>
      <c r="P44" s="25"/>
      <c r="Q44" s="25"/>
    </row>
    <row r="45" spans="1:17" ht="31.5">
      <c r="A45" s="25"/>
      <c r="B45" s="138" t="s">
        <v>266</v>
      </c>
      <c r="C45" s="136" t="s">
        <v>263</v>
      </c>
      <c r="D45" s="182">
        <v>1</v>
      </c>
      <c r="E45" s="136" t="s">
        <v>263</v>
      </c>
      <c r="F45" s="136" t="s">
        <v>263</v>
      </c>
      <c r="G45" s="25"/>
      <c r="H45" s="25"/>
      <c r="I45" s="25"/>
      <c r="J45" s="25"/>
      <c r="K45" s="25"/>
      <c r="L45" s="25"/>
      <c r="M45" s="25"/>
      <c r="N45" s="25"/>
      <c r="O45" s="25"/>
      <c r="P45" s="25"/>
      <c r="Q45" s="25"/>
    </row>
    <row r="46" spans="1:17" ht="15.75">
      <c r="A46" s="25"/>
      <c r="B46" s="25"/>
      <c r="C46" s="25"/>
      <c r="D46" s="25"/>
      <c r="E46" s="25"/>
      <c r="F46" s="25"/>
      <c r="G46" s="25"/>
      <c r="H46" s="25"/>
      <c r="I46" s="25"/>
      <c r="J46" s="25"/>
      <c r="K46" s="25"/>
      <c r="L46" s="25"/>
      <c r="M46" s="25"/>
      <c r="N46" s="25"/>
      <c r="O46" s="25"/>
      <c r="P46" s="25"/>
      <c r="Q46" s="25"/>
    </row>
    <row r="47" spans="1:17" ht="15.75">
      <c r="A47" s="25"/>
      <c r="B47" s="25"/>
      <c r="C47" s="25"/>
      <c r="D47" s="25"/>
      <c r="E47" s="25"/>
      <c r="F47" s="25"/>
      <c r="G47" s="25"/>
      <c r="H47" s="25"/>
      <c r="I47" s="25"/>
      <c r="J47" s="25"/>
      <c r="K47" s="25"/>
      <c r="L47" s="25"/>
      <c r="M47" s="25"/>
      <c r="N47" s="25"/>
      <c r="O47" s="25"/>
      <c r="P47" s="25"/>
      <c r="Q47" s="25"/>
    </row>
    <row r="48" spans="1:17" ht="15.75">
      <c r="A48" s="25"/>
      <c r="B48" s="26" t="s">
        <v>81</v>
      </c>
      <c r="C48" s="25"/>
      <c r="D48" s="25"/>
      <c r="E48" s="25"/>
      <c r="F48" s="25"/>
      <c r="G48" s="25"/>
      <c r="H48" s="25"/>
      <c r="I48" s="25"/>
      <c r="J48" s="25"/>
      <c r="K48" s="25"/>
      <c r="L48" s="25"/>
      <c r="M48" s="25"/>
      <c r="N48" s="25"/>
      <c r="O48" s="25"/>
      <c r="P48" s="25"/>
      <c r="Q48" s="25"/>
    </row>
    <row r="49" spans="1:17" ht="15.75">
      <c r="A49" s="25"/>
      <c r="B49" s="25"/>
      <c r="C49" s="25"/>
      <c r="D49" s="25"/>
      <c r="E49" s="25"/>
      <c r="F49" s="25"/>
      <c r="G49" s="25"/>
      <c r="H49" s="25"/>
      <c r="I49" s="25"/>
      <c r="J49" s="25"/>
      <c r="K49" s="25"/>
      <c r="L49" s="25"/>
      <c r="M49" s="25"/>
      <c r="N49" s="25"/>
      <c r="O49" s="25"/>
      <c r="P49" s="25"/>
      <c r="Q49" s="25"/>
    </row>
  </sheetData>
  <phoneticPr fontId="13" type="noConversion"/>
  <hyperlinks>
    <hyperlink ref="B48" location="Introduction!A1" display="Return to information tab" xr:uid="{3E6310FA-DC34-4188-B43B-5BAAA64C779A}"/>
  </hyperlinks>
  <pageMargins left="0.7" right="0.7" top="0.75" bottom="0.75" header="0.3" footer="0.3"/>
  <pageSetup paperSize="9" orientation="portrait" r:id="rId1"/>
  <headerFooter>
    <oddHeader>&amp;C&amp;"Aptos"&amp;10&amp;K000000 OFFICIAL&amp;1#_x000D_&amp;"Calibri"&amp;11&amp;K000000&amp;"Calibri"&amp;11&amp;K000000&amp;"Verdana,Regular"&amp;10&amp;K000000Internal Only</oddHeader>
    <oddFooter>&amp;C&amp;"Verdana,Regular"&amp;10&amp;K000000Internal Only_x000D_&amp;1#&amp;"Aptos"&amp;10&amp;K000000 OFFICIAL</oddFooter>
    <evenHeader>&amp;C&amp;"Verdana,Regular"&amp;10&amp;K000000Internal Only</evenHeader>
    <evenFooter>&amp;C&amp;"Verdana,Regular"&amp;10&amp;K000000Internal Only</evenFooter>
    <firstHeader>&amp;C&amp;"Verdana,Regular"&amp;10&amp;K000000Internal Only</firstHeader>
    <firstFooter>&amp;C&amp;"Verdana,Regular"&amp;10&amp;K000000Internal Only</first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4B7BCA-2512-4CF6-B70C-A2586C8B5655}">
  <sheetPr>
    <tabColor rgb="FF7030A0"/>
    <pageSetUpPr autoPageBreaks="0"/>
  </sheetPr>
  <dimension ref="B5:F21"/>
  <sheetViews>
    <sheetView workbookViewId="0"/>
  </sheetViews>
  <sheetFormatPr defaultColWidth="8.73046875" defaultRowHeight="12.4"/>
  <cols>
    <col min="1" max="1" width="3" style="18" customWidth="1"/>
    <col min="2" max="2" width="32.86328125" style="18" customWidth="1"/>
    <col min="3" max="3" width="4.59765625" style="18" customWidth="1"/>
    <col min="4" max="4" width="36.59765625" style="18" customWidth="1"/>
    <col min="5" max="5" width="4.59765625" style="18" customWidth="1"/>
    <col min="6" max="6" width="68.86328125" style="18" customWidth="1"/>
    <col min="7" max="16384" width="8.73046875" style="18"/>
  </cols>
  <sheetData>
    <row r="5" spans="2:6" ht="17.649999999999999">
      <c r="B5" s="12"/>
    </row>
    <row r="7" spans="2:6" ht="18">
      <c r="B7" s="31" t="s">
        <v>7</v>
      </c>
      <c r="C7" s="32"/>
      <c r="D7" s="32"/>
      <c r="E7" s="32"/>
      <c r="F7" s="32"/>
    </row>
    <row r="8" spans="2:6" ht="15.75">
      <c r="B8" s="32"/>
      <c r="C8" s="32"/>
      <c r="D8" s="32"/>
      <c r="E8" s="32"/>
      <c r="F8" s="32"/>
    </row>
    <row r="9" spans="2:6" ht="16.149999999999999" thickBot="1">
      <c r="B9" s="32"/>
      <c r="C9" s="32"/>
      <c r="D9" s="32"/>
      <c r="E9" s="32"/>
      <c r="F9" s="32"/>
    </row>
    <row r="10" spans="2:6" ht="35.25" customHeight="1" thickBot="1">
      <c r="B10" s="177" t="s">
        <v>82</v>
      </c>
      <c r="C10" s="176"/>
      <c r="D10" s="178" t="s">
        <v>83</v>
      </c>
      <c r="E10" s="176"/>
      <c r="F10" s="178" t="s">
        <v>84</v>
      </c>
    </row>
    <row r="11" spans="2:6" ht="60.4" customHeight="1">
      <c r="B11" s="36" t="s">
        <v>85</v>
      </c>
      <c r="C11" s="37"/>
      <c r="D11" s="38" t="s">
        <v>86</v>
      </c>
      <c r="E11" s="32"/>
      <c r="F11" s="38" t="s">
        <v>87</v>
      </c>
    </row>
    <row r="12" spans="2:6" ht="74.650000000000006" customHeight="1">
      <c r="B12" s="36" t="s">
        <v>88</v>
      </c>
      <c r="C12" s="37"/>
      <c r="D12" s="38" t="s">
        <v>88</v>
      </c>
      <c r="E12" s="32"/>
      <c r="F12" s="38" t="s">
        <v>89</v>
      </c>
    </row>
    <row r="13" spans="2:6" ht="129" customHeight="1" thickBot="1">
      <c r="B13" s="36" t="s">
        <v>90</v>
      </c>
      <c r="C13" s="37"/>
      <c r="D13" s="38" t="s">
        <v>91</v>
      </c>
      <c r="E13" s="32"/>
      <c r="F13" s="39" t="s">
        <v>92</v>
      </c>
    </row>
    <row r="14" spans="2:6" ht="66.75" customHeight="1">
      <c r="B14" s="36" t="s">
        <v>93</v>
      </c>
      <c r="C14" s="37"/>
      <c r="D14" s="38" t="s">
        <v>94</v>
      </c>
      <c r="E14" s="32"/>
      <c r="F14" s="32"/>
    </row>
    <row r="15" spans="2:6" ht="63.4" thickBot="1">
      <c r="B15" s="40" t="s">
        <v>95</v>
      </c>
      <c r="C15" s="37"/>
      <c r="D15" s="39" t="s">
        <v>96</v>
      </c>
      <c r="E15" s="32"/>
      <c r="F15" s="32"/>
    </row>
    <row r="16" spans="2:6" ht="16.149999999999999" customHeight="1">
      <c r="B16" s="32"/>
      <c r="C16" s="32"/>
      <c r="D16" s="32"/>
      <c r="E16" s="32"/>
      <c r="F16" s="32"/>
    </row>
    <row r="17" spans="2:6" ht="15.75">
      <c r="B17" s="32"/>
      <c r="C17" s="32"/>
      <c r="D17" s="32"/>
      <c r="E17" s="32"/>
      <c r="F17" s="32"/>
    </row>
    <row r="18" spans="2:6" ht="15.75">
      <c r="B18" s="26" t="s">
        <v>81</v>
      </c>
      <c r="C18" s="32"/>
      <c r="D18" s="32"/>
      <c r="E18" s="32"/>
      <c r="F18" s="32"/>
    </row>
    <row r="19" spans="2:6" ht="15.75">
      <c r="B19" s="32"/>
      <c r="C19" s="32"/>
      <c r="D19" s="32"/>
      <c r="E19" s="32"/>
      <c r="F19" s="32"/>
    </row>
    <row r="20" spans="2:6" ht="15.75">
      <c r="B20" s="32"/>
      <c r="C20" s="32"/>
      <c r="D20" s="32"/>
      <c r="E20" s="32"/>
      <c r="F20" s="32"/>
    </row>
    <row r="21" spans="2:6" ht="15.75">
      <c r="B21" s="32"/>
      <c r="C21" s="32"/>
      <c r="D21" s="32"/>
      <c r="E21" s="32"/>
      <c r="F21" s="32"/>
    </row>
  </sheetData>
  <hyperlinks>
    <hyperlink ref="B18" location="Introduction!A1" display="Return to information tab" xr:uid="{47CC99FB-A77D-4174-A4C7-41D802D27D1F}"/>
  </hyperlinks>
  <pageMargins left="0.7" right="0.7" top="0.75" bottom="0.75" header="0.3" footer="0.3"/>
  <pageSetup paperSize="9" orientation="portrait" r:id="rId1"/>
  <headerFooter>
    <oddHeader>&amp;C&amp;"Aptos"&amp;10&amp;K000000 OFFICIAL&amp;1#_x000D_&amp;"Calibri"&amp;11&amp;K000000&amp;"Calibri"&amp;11&amp;K000000&amp;"Verdana,Regular"&amp;10&amp;K000000Internal Only</oddHeader>
    <oddFooter>&amp;C&amp;"Verdana,Regular"&amp;10&amp;K000000Internal Only_x000D_&amp;1#&amp;"Aptos"&amp;10&amp;K000000 OFFICIAL</oddFooter>
    <evenHeader>&amp;C&amp;"Verdana,Regular"&amp;10&amp;K000000Internal Only</evenHeader>
    <evenFooter>&amp;C&amp;"Verdana,Regular"&amp;10&amp;K000000Internal Only</evenFooter>
    <firstHeader>&amp;C&amp;"Verdana,Regular"&amp;10&amp;K000000Internal Only</firstHeader>
    <firstFooter>&amp;C&amp;"Verdana,Regular"&amp;10&amp;K000000Internal Only</firstFooter>
  </headerFooter>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4C2F69-1045-4BB6-8CEF-DBB1351515B6}">
  <sheetPr>
    <tabColor rgb="FF2363AF"/>
    <pageSetUpPr autoPageBreaks="0"/>
  </sheetPr>
  <dimension ref="B5:X19"/>
  <sheetViews>
    <sheetView showGridLines="0" zoomScaleNormal="100" workbookViewId="0"/>
  </sheetViews>
  <sheetFormatPr defaultColWidth="8.73046875" defaultRowHeight="14.25"/>
  <cols>
    <col min="1" max="1" width="2.3984375" customWidth="1"/>
    <col min="2" max="2" width="19.1328125" customWidth="1"/>
    <col min="3" max="3" width="66.59765625" bestFit="1" customWidth="1"/>
    <col min="4" max="4" width="15.3984375" customWidth="1"/>
    <col min="5" max="5" width="11.73046875" customWidth="1"/>
    <col min="6" max="6" width="15.86328125" bestFit="1" customWidth="1"/>
  </cols>
  <sheetData>
    <row r="5" spans="2:24" ht="18">
      <c r="B5" s="31"/>
      <c r="C5" s="57"/>
      <c r="D5" s="57"/>
      <c r="E5" s="57"/>
    </row>
    <row r="6" spans="2:24" ht="18">
      <c r="B6" s="57"/>
      <c r="C6" s="57"/>
      <c r="D6" s="57"/>
      <c r="E6" s="57"/>
    </row>
    <row r="7" spans="2:24" ht="18">
      <c r="B7" s="56" t="s">
        <v>39</v>
      </c>
      <c r="C7" s="57"/>
      <c r="D7" s="57"/>
      <c r="E7" s="57"/>
    </row>
    <row r="8" spans="2:24" ht="10.5" customHeight="1">
      <c r="B8" s="56"/>
      <c r="C8" s="57"/>
      <c r="D8" s="57"/>
      <c r="E8" s="57"/>
      <c r="M8" s="13"/>
    </row>
    <row r="9" spans="2:24" ht="18.95" customHeight="1">
      <c r="B9" s="114" t="s">
        <v>137</v>
      </c>
      <c r="C9" s="114" t="s">
        <v>267</v>
      </c>
      <c r="D9" s="158" t="s">
        <v>268</v>
      </c>
      <c r="E9" s="57"/>
      <c r="M9" s="13"/>
      <c r="N9" s="16"/>
      <c r="O9" s="16"/>
      <c r="P9" s="16"/>
      <c r="Q9" s="16"/>
      <c r="R9" s="16"/>
      <c r="S9" s="16"/>
      <c r="T9" s="16"/>
      <c r="U9" s="16"/>
      <c r="V9" s="16"/>
      <c r="W9" s="16"/>
      <c r="X9" s="16"/>
    </row>
    <row r="10" spans="2:24" ht="18.95" customHeight="1">
      <c r="B10" s="139" t="s">
        <v>148</v>
      </c>
      <c r="C10" s="139" t="s">
        <v>269</v>
      </c>
      <c r="D10" s="140" t="s">
        <v>259</v>
      </c>
      <c r="E10" s="57"/>
      <c r="M10" s="13"/>
      <c r="N10" s="16"/>
      <c r="O10" s="16"/>
      <c r="P10" s="16"/>
      <c r="Q10" s="16"/>
      <c r="R10" s="16"/>
      <c r="S10" s="16"/>
      <c r="T10" s="16"/>
      <c r="U10" s="16"/>
      <c r="V10" s="16"/>
      <c r="W10" s="16"/>
      <c r="X10" s="16"/>
    </row>
    <row r="11" spans="2:24" ht="18.95" customHeight="1">
      <c r="B11" s="139" t="s">
        <v>270</v>
      </c>
      <c r="C11" s="139" t="s">
        <v>269</v>
      </c>
      <c r="D11" s="140" t="s">
        <v>259</v>
      </c>
      <c r="E11" s="57"/>
      <c r="N11" s="16"/>
      <c r="O11" s="16"/>
      <c r="P11" s="16"/>
      <c r="Q11" s="16"/>
      <c r="R11" s="16"/>
      <c r="S11" s="16"/>
      <c r="T11" s="16"/>
      <c r="U11" s="16"/>
      <c r="V11" s="16"/>
      <c r="W11" s="16"/>
      <c r="X11" s="16"/>
    </row>
    <row r="12" spans="2:24" ht="18.95" customHeight="1">
      <c r="B12" s="139" t="s">
        <v>154</v>
      </c>
      <c r="C12" s="139" t="s">
        <v>271</v>
      </c>
      <c r="D12" s="140" t="s">
        <v>259</v>
      </c>
      <c r="E12" s="57"/>
    </row>
    <row r="13" spans="2:24" ht="18.95" customHeight="1">
      <c r="B13" s="139" t="s">
        <v>155</v>
      </c>
      <c r="C13" s="139" t="s">
        <v>269</v>
      </c>
      <c r="D13" s="140" t="s">
        <v>259</v>
      </c>
      <c r="E13" s="57"/>
    </row>
    <row r="14" spans="2:24" ht="18">
      <c r="B14" s="25"/>
      <c r="C14" s="25"/>
      <c r="D14" s="25"/>
      <c r="E14" s="57"/>
    </row>
    <row r="15" spans="2:24" ht="18">
      <c r="B15" s="26" t="s">
        <v>81</v>
      </c>
      <c r="C15" s="25"/>
      <c r="D15" s="25"/>
      <c r="E15" s="57"/>
    </row>
    <row r="16" spans="2:24" ht="18">
      <c r="B16" s="25"/>
      <c r="C16" s="25"/>
      <c r="D16" s="25"/>
      <c r="E16" s="57"/>
    </row>
    <row r="17" spans="2:5" ht="18">
      <c r="B17" s="25"/>
      <c r="C17" s="25"/>
      <c r="D17" s="25"/>
      <c r="E17" s="57"/>
    </row>
    <row r="18" spans="2:5" ht="18">
      <c r="B18" s="57"/>
      <c r="C18" s="57"/>
      <c r="D18" s="57"/>
      <c r="E18" s="57"/>
    </row>
    <row r="19" spans="2:5" ht="18">
      <c r="B19" s="57"/>
      <c r="C19" s="57"/>
      <c r="D19" s="57"/>
      <c r="E19" s="57"/>
    </row>
  </sheetData>
  <hyperlinks>
    <hyperlink ref="B15" location="Introduction!A1" display="Return to information tab" xr:uid="{97C04E35-6934-4C97-8D94-3A9D5A9044A3}"/>
  </hyperlinks>
  <pageMargins left="0.7" right="0.7" top="0.75" bottom="0.75" header="0.3" footer="0.3"/>
  <pageSetup paperSize="9" orientation="portrait" r:id="rId1"/>
  <headerFooter>
    <oddHeader>&amp;C&amp;"Aptos"&amp;10&amp;K000000 OFFICIAL&amp;1#_x000D_&amp;"Calibri"&amp;11&amp;K000000&amp;"Calibri"&amp;11&amp;K000000&amp;"Verdana,Regular"&amp;10&amp;K000000Internal Only</oddHeader>
    <oddFooter>&amp;C&amp;"Verdana,Regular"&amp;10&amp;K000000Internal Only_x000D_&amp;1#&amp;"Aptos"&amp;10&amp;K000000 OFFICIAL</oddFooter>
    <evenHeader>&amp;C&amp;"Verdana,Regular"&amp;10&amp;K000000Internal Only</evenHeader>
    <evenFooter>&amp;C&amp;"Verdana,Regular"&amp;10&amp;K000000Internal Only</evenFooter>
    <firstHeader>&amp;C&amp;"Verdana,Regular"&amp;10&amp;K000000Internal Only</firstHeader>
    <firstFooter>&amp;C&amp;"Verdana,Regular"&amp;10&amp;K000000Internal Only</firstFooter>
  </headerFooter>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C48F3D-7B37-4E91-B540-E610DE6FDF47}">
  <sheetPr>
    <tabColor theme="1"/>
    <pageSetUpPr autoPageBreaks="0"/>
  </sheetPr>
  <dimension ref="B5:V43"/>
  <sheetViews>
    <sheetView showGridLines="0" topLeftCell="A11" zoomScaleNormal="100" workbookViewId="0">
      <selection activeCell="I23" sqref="I23"/>
    </sheetView>
  </sheetViews>
  <sheetFormatPr defaultColWidth="8.73046875" defaultRowHeight="14.25"/>
  <cols>
    <col min="1" max="1" width="2.3984375" customWidth="1"/>
    <col min="2" max="2" width="26" customWidth="1"/>
    <col min="3" max="20" width="12.59765625" customWidth="1"/>
  </cols>
  <sheetData>
    <row r="5" spans="2:22" ht="15.75">
      <c r="B5" s="30"/>
      <c r="C5" s="25"/>
      <c r="D5" s="25"/>
      <c r="E5" s="25"/>
      <c r="F5" s="25"/>
      <c r="G5" s="25"/>
      <c r="H5" s="25"/>
      <c r="I5" s="25"/>
      <c r="J5" s="25"/>
      <c r="K5" s="25"/>
      <c r="L5" s="25"/>
      <c r="M5" s="25"/>
      <c r="N5" s="25"/>
      <c r="O5" s="25"/>
      <c r="P5" s="25"/>
      <c r="Q5" s="25"/>
      <c r="R5" s="25"/>
      <c r="S5" s="25"/>
      <c r="T5" s="25"/>
      <c r="U5" s="25"/>
      <c r="V5" s="25"/>
    </row>
    <row r="6" spans="2:22" ht="15.75">
      <c r="B6" s="25"/>
      <c r="C6" s="25"/>
      <c r="D6" s="25"/>
      <c r="E6" s="25"/>
      <c r="F6" s="25"/>
      <c r="G6" s="25"/>
      <c r="H6" s="25"/>
      <c r="I6" s="25"/>
      <c r="J6" s="25"/>
      <c r="K6" s="25"/>
      <c r="L6" s="25"/>
      <c r="M6" s="25"/>
      <c r="N6" s="25"/>
      <c r="O6" s="25"/>
      <c r="P6" s="25"/>
      <c r="Q6" s="25"/>
      <c r="R6" s="25"/>
      <c r="S6" s="25"/>
      <c r="T6" s="25"/>
      <c r="U6" s="25"/>
      <c r="V6" s="25"/>
    </row>
    <row r="7" spans="2:22" ht="18">
      <c r="B7" s="56" t="s">
        <v>272</v>
      </c>
      <c r="C7" s="25"/>
      <c r="D7" s="25"/>
      <c r="E7" s="25"/>
      <c r="F7" s="25"/>
      <c r="G7" s="25"/>
      <c r="H7" s="25"/>
      <c r="I7" s="25"/>
      <c r="J7" s="25"/>
      <c r="K7" s="25"/>
      <c r="L7" s="25"/>
      <c r="M7" s="25"/>
      <c r="N7" s="25"/>
      <c r="O7" s="25"/>
      <c r="P7" s="25"/>
      <c r="Q7" s="25"/>
      <c r="R7" s="25"/>
      <c r="S7" s="25"/>
      <c r="T7" s="25"/>
      <c r="U7" s="25"/>
      <c r="V7" s="25"/>
    </row>
    <row r="8" spans="2:22" ht="15.75">
      <c r="B8" s="51"/>
      <c r="C8" s="25"/>
      <c r="D8" s="25"/>
      <c r="E8" s="25"/>
      <c r="F8" s="25"/>
      <c r="G8" s="25"/>
      <c r="H8" s="25"/>
      <c r="I8" s="25"/>
      <c r="J8" s="25"/>
      <c r="K8" s="25"/>
      <c r="L8" s="25"/>
      <c r="M8" s="25"/>
      <c r="N8" s="25"/>
      <c r="O8" s="25"/>
      <c r="P8" s="25"/>
      <c r="Q8" s="25"/>
      <c r="R8" s="25"/>
      <c r="S8" s="25"/>
      <c r="T8" s="25"/>
      <c r="U8" s="25"/>
      <c r="V8" s="25"/>
    </row>
    <row r="9" spans="2:22" ht="15.75">
      <c r="B9" s="25" t="s">
        <v>273</v>
      </c>
      <c r="C9" s="25"/>
      <c r="D9" s="25"/>
      <c r="E9" s="25"/>
      <c r="F9" s="25"/>
      <c r="G9" s="25"/>
      <c r="H9" s="25"/>
      <c r="I9" s="25"/>
      <c r="J9" s="25"/>
      <c r="K9" s="25"/>
      <c r="L9" s="25"/>
      <c r="M9" s="25"/>
      <c r="N9" s="25"/>
      <c r="O9" s="25"/>
      <c r="P9" s="25"/>
      <c r="Q9" s="25"/>
      <c r="R9" s="25"/>
      <c r="S9" s="25"/>
      <c r="T9" s="25"/>
      <c r="U9" s="25"/>
      <c r="V9" s="25"/>
    </row>
    <row r="10" spans="2:22" ht="14.65" customHeight="1">
      <c r="B10" s="25" t="s">
        <v>274</v>
      </c>
      <c r="C10" s="25"/>
      <c r="D10" s="25"/>
      <c r="E10" s="25"/>
      <c r="F10" s="25"/>
      <c r="G10" s="25"/>
      <c r="H10" s="25"/>
      <c r="I10" s="25"/>
      <c r="J10" s="25"/>
      <c r="K10" s="25"/>
      <c r="L10" s="25"/>
      <c r="M10" s="52"/>
      <c r="N10" s="25"/>
      <c r="O10" s="25"/>
      <c r="P10" s="25"/>
      <c r="Q10" s="25"/>
      <c r="R10" s="25"/>
      <c r="S10" s="25"/>
      <c r="T10" s="25"/>
      <c r="U10" s="25"/>
      <c r="V10" s="25"/>
    </row>
    <row r="11" spans="2:22" ht="14.65" customHeight="1">
      <c r="B11" s="25"/>
      <c r="C11" s="25"/>
      <c r="D11" s="25"/>
      <c r="E11" s="25"/>
      <c r="F11" s="25"/>
      <c r="G11" s="25"/>
      <c r="H11" s="25"/>
      <c r="I11" s="25"/>
      <c r="J11" s="25"/>
      <c r="K11" s="25"/>
      <c r="L11" s="25"/>
      <c r="M11" s="52"/>
      <c r="N11" s="25"/>
      <c r="O11" s="25"/>
      <c r="P11" s="25"/>
      <c r="Q11" s="25"/>
      <c r="R11" s="25"/>
      <c r="S11" s="25"/>
      <c r="T11" s="25"/>
      <c r="U11" s="25"/>
      <c r="V11" s="25"/>
    </row>
    <row r="12" spans="2:22" ht="14.65" customHeight="1">
      <c r="B12" s="185" t="s">
        <v>275</v>
      </c>
      <c r="C12" s="25"/>
      <c r="D12" s="25"/>
      <c r="E12" s="25"/>
      <c r="F12" s="25"/>
      <c r="G12" s="25"/>
      <c r="H12" s="25"/>
      <c r="I12" s="25"/>
      <c r="J12" s="25"/>
      <c r="K12" s="25"/>
      <c r="L12" s="25"/>
      <c r="M12" s="52"/>
      <c r="N12" s="25"/>
      <c r="O12" s="25"/>
      <c r="P12" s="25"/>
      <c r="Q12" s="25"/>
      <c r="R12" s="25"/>
      <c r="S12" s="25"/>
      <c r="T12" s="25"/>
      <c r="U12" s="25"/>
      <c r="V12" s="25"/>
    </row>
    <row r="13" spans="2:22" ht="15.75">
      <c r="B13" s="25"/>
      <c r="C13" s="25"/>
      <c r="D13" s="25"/>
      <c r="E13" s="25"/>
      <c r="F13" s="25"/>
      <c r="G13" s="25"/>
      <c r="H13" s="25"/>
      <c r="I13" s="25"/>
      <c r="J13" s="25"/>
      <c r="K13" s="25"/>
      <c r="L13" s="25"/>
      <c r="M13" s="25"/>
      <c r="N13" s="25"/>
      <c r="O13" s="25"/>
      <c r="P13" s="25"/>
      <c r="Q13" s="25"/>
      <c r="R13" s="25"/>
      <c r="S13" s="25"/>
      <c r="T13" s="25"/>
      <c r="U13" s="25"/>
      <c r="V13" s="25"/>
    </row>
    <row r="14" spans="2:22" ht="32.65" customHeight="1">
      <c r="B14" s="141" t="s">
        <v>137</v>
      </c>
      <c r="C14" s="142" t="s">
        <v>140</v>
      </c>
      <c r="D14" s="142" t="s">
        <v>141</v>
      </c>
      <c r="E14" s="142" t="s">
        <v>142</v>
      </c>
      <c r="F14" s="142" t="s">
        <v>143</v>
      </c>
      <c r="G14" s="142" t="s">
        <v>176</v>
      </c>
      <c r="H14" s="142" t="s">
        <v>145</v>
      </c>
      <c r="I14" s="142" t="s">
        <v>146</v>
      </c>
      <c r="J14" s="142" t="s">
        <v>147</v>
      </c>
      <c r="K14" s="142" t="s">
        <v>148</v>
      </c>
      <c r="L14" s="142" t="s">
        <v>149</v>
      </c>
      <c r="M14" s="142" t="s">
        <v>177</v>
      </c>
      <c r="N14" s="142" t="s">
        <v>151</v>
      </c>
      <c r="O14" s="142" t="s">
        <v>152</v>
      </c>
      <c r="P14" s="142" t="s">
        <v>153</v>
      </c>
      <c r="Q14" s="142" t="s">
        <v>276</v>
      </c>
      <c r="R14" s="142" t="s">
        <v>155</v>
      </c>
      <c r="S14" s="142" t="s">
        <v>156</v>
      </c>
      <c r="T14" s="142" t="s">
        <v>157</v>
      </c>
      <c r="U14" s="25"/>
      <c r="V14" s="25"/>
    </row>
    <row r="15" spans="2:22" ht="31.5">
      <c r="B15" s="143" t="s">
        <v>277</v>
      </c>
      <c r="C15" s="149"/>
      <c r="D15" s="150">
        <v>1</v>
      </c>
      <c r="E15" s="150">
        <v>1</v>
      </c>
      <c r="F15" s="150"/>
      <c r="G15" s="150"/>
      <c r="H15" s="150"/>
      <c r="I15" s="150">
        <v>0</v>
      </c>
      <c r="J15" s="150"/>
      <c r="K15" s="150"/>
      <c r="L15" s="150">
        <v>1</v>
      </c>
      <c r="M15" s="150"/>
      <c r="N15" s="150"/>
      <c r="O15" s="150"/>
      <c r="P15" s="150"/>
      <c r="Q15" s="150"/>
      <c r="R15" s="150"/>
      <c r="S15" s="150">
        <v>1</v>
      </c>
      <c r="T15" s="150"/>
      <c r="U15" s="25"/>
      <c r="V15" s="25"/>
    </row>
    <row r="16" spans="2:22" ht="31.5">
      <c r="B16" s="143" t="s">
        <v>278</v>
      </c>
      <c r="C16" s="149"/>
      <c r="D16" s="150"/>
      <c r="E16" s="150"/>
      <c r="F16" s="150"/>
      <c r="G16" s="150"/>
      <c r="H16" s="150"/>
      <c r="I16" s="150">
        <v>2</v>
      </c>
      <c r="J16" s="150">
        <v>2</v>
      </c>
      <c r="K16" s="150"/>
      <c r="L16" s="150">
        <v>1</v>
      </c>
      <c r="M16" s="150"/>
      <c r="N16" s="150"/>
      <c r="O16" s="150"/>
      <c r="P16" s="150"/>
      <c r="Q16" s="150"/>
      <c r="R16" s="150"/>
      <c r="S16" s="150">
        <v>1</v>
      </c>
      <c r="T16" s="150"/>
      <c r="U16" s="25"/>
      <c r="V16" s="25"/>
    </row>
    <row r="17" spans="2:22" ht="31.5">
      <c r="B17" s="143" t="s">
        <v>279</v>
      </c>
      <c r="C17" s="149"/>
      <c r="D17" s="150"/>
      <c r="E17" s="150"/>
      <c r="F17" s="150"/>
      <c r="G17" s="150"/>
      <c r="H17" s="150"/>
      <c r="I17" s="150">
        <v>1</v>
      </c>
      <c r="J17" s="150">
        <v>1</v>
      </c>
      <c r="K17" s="150"/>
      <c r="L17" s="150"/>
      <c r="M17" s="150"/>
      <c r="N17" s="150"/>
      <c r="O17" s="150"/>
      <c r="P17" s="150"/>
      <c r="Q17" s="150"/>
      <c r="R17" s="150"/>
      <c r="S17" s="150"/>
      <c r="T17" s="150"/>
      <c r="U17" s="25"/>
      <c r="V17" s="25"/>
    </row>
    <row r="18" spans="2:22" ht="31.9" thickBot="1">
      <c r="B18" s="144" t="s">
        <v>280</v>
      </c>
      <c r="C18" s="151"/>
      <c r="D18" s="152"/>
      <c r="E18" s="152"/>
      <c r="F18" s="152"/>
      <c r="G18" s="152"/>
      <c r="H18" s="152"/>
      <c r="I18" s="152"/>
      <c r="J18" s="152"/>
      <c r="K18" s="152"/>
      <c r="L18" s="152"/>
      <c r="M18" s="152"/>
      <c r="N18" s="152"/>
      <c r="O18" s="152"/>
      <c r="P18" s="152"/>
      <c r="Q18" s="152"/>
      <c r="R18" s="152"/>
      <c r="S18" s="152"/>
      <c r="T18" s="152">
        <v>1</v>
      </c>
      <c r="U18" s="25"/>
      <c r="V18" s="25"/>
    </row>
    <row r="19" spans="2:22" ht="16.149999999999999" thickBot="1">
      <c r="B19" s="145" t="s">
        <v>281</v>
      </c>
      <c r="C19" s="188">
        <f>SUM(C15:C18)</f>
        <v>0</v>
      </c>
      <c r="D19" s="188">
        <f>SUM(D15:D18)</f>
        <v>1</v>
      </c>
      <c r="E19" s="188">
        <f t="shared" ref="E19:N19" si="0">SUM(E15:E18)</f>
        <v>1</v>
      </c>
      <c r="F19" s="188">
        <f>SUM(F15:F18)</f>
        <v>0</v>
      </c>
      <c r="G19" s="188">
        <v>0</v>
      </c>
      <c r="H19" s="188">
        <f t="shared" si="0"/>
        <v>0</v>
      </c>
      <c r="I19" s="188">
        <f t="shared" si="0"/>
        <v>3</v>
      </c>
      <c r="J19" s="188">
        <f t="shared" si="0"/>
        <v>3</v>
      </c>
      <c r="K19" s="188">
        <f t="shared" si="0"/>
        <v>0</v>
      </c>
      <c r="L19" s="188">
        <f t="shared" si="0"/>
        <v>2</v>
      </c>
      <c r="M19" s="188">
        <f t="shared" si="0"/>
        <v>0</v>
      </c>
      <c r="N19" s="188">
        <f t="shared" si="0"/>
        <v>0</v>
      </c>
      <c r="O19" s="188">
        <f t="shared" ref="O19" si="1">SUM(O15:O18)</f>
        <v>0</v>
      </c>
      <c r="P19" s="188">
        <f t="shared" ref="P19" si="2">SUM(P15:P18)</f>
        <v>0</v>
      </c>
      <c r="Q19" s="188">
        <f t="shared" ref="Q19" si="3">SUM(Q15:Q18)</f>
        <v>0</v>
      </c>
      <c r="R19" s="188">
        <f t="shared" ref="R19" si="4">SUM(R15:R18)</f>
        <v>0</v>
      </c>
      <c r="S19" s="188">
        <f t="shared" ref="S19" si="5">SUM(S15:S18)</f>
        <v>2</v>
      </c>
      <c r="T19" s="188">
        <f t="shared" ref="T19" si="6">SUM(T15:T18)</f>
        <v>1</v>
      </c>
      <c r="U19" s="25"/>
      <c r="V19" s="25"/>
    </row>
    <row r="20" spans="2:22" ht="15.75">
      <c r="B20" s="183"/>
      <c r="D20" s="184"/>
      <c r="E20" s="184"/>
      <c r="F20" s="184"/>
      <c r="G20" s="184"/>
      <c r="H20" s="184"/>
      <c r="I20" s="184"/>
      <c r="J20" s="184"/>
      <c r="K20" s="184"/>
      <c r="L20" s="184"/>
      <c r="M20" s="184"/>
      <c r="N20" s="184"/>
      <c r="O20" s="184"/>
      <c r="P20" s="184"/>
      <c r="Q20" s="184"/>
      <c r="R20" s="184"/>
      <c r="S20" s="184"/>
      <c r="T20" s="184"/>
      <c r="U20" s="25"/>
      <c r="V20" s="25"/>
    </row>
    <row r="21" spans="2:22" ht="15.75">
      <c r="B21" s="183"/>
      <c r="D21" s="184"/>
      <c r="E21" s="184"/>
      <c r="F21" s="184"/>
      <c r="G21" s="184"/>
      <c r="H21" s="184"/>
      <c r="I21" s="184"/>
      <c r="J21" s="184"/>
      <c r="K21" s="184"/>
      <c r="L21" s="184"/>
      <c r="M21" s="184"/>
      <c r="N21" s="184"/>
      <c r="O21" s="184"/>
      <c r="P21" s="184"/>
      <c r="Q21" s="184"/>
      <c r="R21" s="184"/>
      <c r="S21" s="184"/>
      <c r="T21" s="184"/>
      <c r="U21" s="25"/>
      <c r="V21" s="25"/>
    </row>
    <row r="22" spans="2:22" ht="18">
      <c r="B22" s="186" t="s">
        <v>282</v>
      </c>
      <c r="C22" s="184"/>
      <c r="D22" s="184"/>
      <c r="E22" s="184"/>
      <c r="F22" s="184"/>
      <c r="G22" s="184"/>
      <c r="H22" s="184"/>
      <c r="I22" s="184"/>
      <c r="J22" s="184"/>
      <c r="K22" s="184"/>
      <c r="L22" s="184"/>
      <c r="M22" s="184"/>
      <c r="N22" s="184"/>
      <c r="O22" s="184"/>
      <c r="P22" s="184"/>
      <c r="Q22" s="184"/>
      <c r="R22" s="184"/>
      <c r="S22" s="184"/>
      <c r="T22" s="184"/>
      <c r="U22" s="25"/>
      <c r="V22" s="25"/>
    </row>
    <row r="23" spans="2:22" ht="15.75">
      <c r="B23" s="183"/>
      <c r="C23" s="184"/>
      <c r="D23" s="184"/>
      <c r="E23" s="184"/>
      <c r="F23" s="184"/>
      <c r="G23" s="184"/>
      <c r="H23" s="184"/>
      <c r="I23" s="184"/>
      <c r="J23" s="184"/>
      <c r="K23" s="184"/>
      <c r="L23" s="184"/>
      <c r="M23" s="184"/>
      <c r="N23" s="184"/>
      <c r="O23" s="184"/>
      <c r="P23" s="184"/>
      <c r="Q23" s="184"/>
      <c r="R23" s="184"/>
      <c r="S23" s="184"/>
      <c r="T23" s="184"/>
      <c r="U23" s="25"/>
      <c r="V23" s="25"/>
    </row>
    <row r="24" spans="2:22" ht="32.65" customHeight="1">
      <c r="B24" s="141" t="s">
        <v>137</v>
      </c>
      <c r="C24" s="142" t="s">
        <v>140</v>
      </c>
      <c r="D24" s="142" t="s">
        <v>141</v>
      </c>
      <c r="E24" s="142" t="s">
        <v>142</v>
      </c>
      <c r="F24" s="142" t="s">
        <v>143</v>
      </c>
      <c r="G24" s="142" t="s">
        <v>176</v>
      </c>
      <c r="H24" s="142" t="s">
        <v>145</v>
      </c>
      <c r="I24" s="142" t="s">
        <v>146</v>
      </c>
      <c r="J24" s="142" t="s">
        <v>147</v>
      </c>
      <c r="K24" s="142" t="s">
        <v>148</v>
      </c>
      <c r="L24" s="142" t="s">
        <v>149</v>
      </c>
      <c r="M24" s="142" t="s">
        <v>177</v>
      </c>
      <c r="N24" s="142" t="s">
        <v>151</v>
      </c>
      <c r="O24" s="142" t="s">
        <v>152</v>
      </c>
      <c r="P24" s="142" t="s">
        <v>153</v>
      </c>
      <c r="Q24" s="142" t="s">
        <v>276</v>
      </c>
      <c r="R24" s="142" t="s">
        <v>155</v>
      </c>
      <c r="S24" s="142" t="s">
        <v>156</v>
      </c>
      <c r="T24" s="142" t="s">
        <v>157</v>
      </c>
      <c r="U24" s="25"/>
      <c r="V24" s="25"/>
    </row>
    <row r="25" spans="2:22" ht="31.5">
      <c r="B25" s="143" t="s">
        <v>283</v>
      </c>
      <c r="C25" s="150"/>
      <c r="D25" s="150"/>
      <c r="E25" s="150"/>
      <c r="F25" s="150"/>
      <c r="G25" s="150"/>
      <c r="H25" s="150"/>
      <c r="I25" s="150"/>
      <c r="J25" s="150"/>
      <c r="K25" s="150"/>
      <c r="L25" s="150">
        <v>2</v>
      </c>
      <c r="M25" s="150"/>
      <c r="N25" s="150"/>
      <c r="O25" s="150"/>
      <c r="P25" s="150"/>
      <c r="Q25" s="150"/>
      <c r="R25" s="150"/>
      <c r="S25" s="150">
        <v>1</v>
      </c>
      <c r="T25" s="150"/>
      <c r="U25" s="25"/>
      <c r="V25" s="25"/>
    </row>
    <row r="26" spans="2:22" ht="31.5">
      <c r="B26" s="143" t="s">
        <v>284</v>
      </c>
      <c r="C26" s="150">
        <v>1</v>
      </c>
      <c r="D26" s="150"/>
      <c r="E26" s="150"/>
      <c r="F26" s="150">
        <v>1</v>
      </c>
      <c r="G26" s="150"/>
      <c r="H26" s="150"/>
      <c r="I26" s="150"/>
      <c r="J26" s="150"/>
      <c r="K26" s="150"/>
      <c r="L26" s="150">
        <v>1</v>
      </c>
      <c r="M26" s="150"/>
      <c r="N26" s="150"/>
      <c r="O26" s="150"/>
      <c r="P26" s="150"/>
      <c r="Q26" s="150"/>
      <c r="R26" s="150"/>
      <c r="S26" s="150"/>
      <c r="T26" s="150"/>
      <c r="U26" s="25"/>
      <c r="V26" s="25"/>
    </row>
    <row r="27" spans="2:22" ht="31.5">
      <c r="B27" s="143" t="s">
        <v>285</v>
      </c>
      <c r="C27" s="150">
        <v>2</v>
      </c>
      <c r="D27" s="150"/>
      <c r="E27" s="150"/>
      <c r="F27" s="150">
        <v>2</v>
      </c>
      <c r="G27" s="150"/>
      <c r="H27" s="150"/>
      <c r="I27" s="150"/>
      <c r="J27" s="150"/>
      <c r="K27" s="150"/>
      <c r="L27" s="150">
        <v>2</v>
      </c>
      <c r="M27" s="150"/>
      <c r="N27" s="150"/>
      <c r="O27" s="150"/>
      <c r="P27" s="150"/>
      <c r="Q27" s="150"/>
      <c r="R27" s="150"/>
      <c r="S27" s="150"/>
      <c r="T27" s="150"/>
      <c r="U27" s="25"/>
      <c r="V27" s="25"/>
    </row>
    <row r="28" spans="2:22" ht="31.9" thickBot="1">
      <c r="B28" s="144" t="s">
        <v>286</v>
      </c>
      <c r="C28" s="152"/>
      <c r="D28" s="152"/>
      <c r="E28" s="152"/>
      <c r="F28" s="152"/>
      <c r="G28" s="152"/>
      <c r="H28" s="152"/>
      <c r="I28" s="152"/>
      <c r="J28" s="152"/>
      <c r="K28" s="152"/>
      <c r="L28" s="152"/>
      <c r="M28" s="152"/>
      <c r="N28" s="152"/>
      <c r="O28" s="152"/>
      <c r="P28" s="152"/>
      <c r="Q28" s="152"/>
      <c r="R28" s="152"/>
      <c r="S28" s="152"/>
      <c r="T28" s="152">
        <v>1</v>
      </c>
      <c r="U28" s="25"/>
      <c r="V28" s="25"/>
    </row>
    <row r="29" spans="2:22" ht="16.149999999999999" thickBot="1">
      <c r="B29" s="145" t="s">
        <v>281</v>
      </c>
      <c r="C29" s="154">
        <f>SUM(C25:C28)</f>
        <v>3</v>
      </c>
      <c r="D29" s="152">
        <f>SUM(D25:D28)</f>
        <v>0</v>
      </c>
      <c r="E29" s="152"/>
      <c r="F29" s="154">
        <f t="shared" ref="F29:N29" si="7">SUM(F25:F28)</f>
        <v>3</v>
      </c>
      <c r="G29" s="154">
        <f t="shared" si="7"/>
        <v>0</v>
      </c>
      <c r="H29" s="154">
        <f t="shared" si="7"/>
        <v>0</v>
      </c>
      <c r="I29" s="154">
        <f t="shared" si="7"/>
        <v>0</v>
      </c>
      <c r="J29" s="154">
        <f t="shared" si="7"/>
        <v>0</v>
      </c>
      <c r="K29" s="154">
        <f t="shared" si="7"/>
        <v>0</v>
      </c>
      <c r="L29" s="154">
        <f t="shared" si="7"/>
        <v>5</v>
      </c>
      <c r="M29" s="154">
        <f t="shared" si="7"/>
        <v>0</v>
      </c>
      <c r="N29" s="154">
        <f t="shared" si="7"/>
        <v>0</v>
      </c>
      <c r="O29" s="154">
        <f t="shared" ref="O29" si="8">SUM(O25:O28)</f>
        <v>0</v>
      </c>
      <c r="P29" s="154">
        <f t="shared" ref="P29" si="9">SUM(P25:P28)</f>
        <v>0</v>
      </c>
      <c r="Q29" s="154">
        <f t="shared" ref="Q29" si="10">SUM(Q25:Q28)</f>
        <v>0</v>
      </c>
      <c r="R29" s="154">
        <f t="shared" ref="R29" si="11">SUM(R25:R28)</f>
        <v>0</v>
      </c>
      <c r="S29" s="154">
        <f t="shared" ref="S29" si="12">SUM(S25:S28)</f>
        <v>1</v>
      </c>
      <c r="T29" s="154">
        <v>1</v>
      </c>
      <c r="U29" s="25"/>
      <c r="V29" s="25"/>
    </row>
    <row r="30" spans="2:22" ht="20.45" customHeight="1" thickBot="1">
      <c r="B30" s="25"/>
      <c r="C30" s="153"/>
      <c r="D30" s="153"/>
      <c r="E30" s="153"/>
      <c r="F30" s="153"/>
      <c r="G30" s="153"/>
      <c r="H30" s="153"/>
      <c r="I30" s="153"/>
      <c r="J30" s="153"/>
      <c r="K30" s="153"/>
      <c r="L30" s="153"/>
      <c r="M30" s="153"/>
      <c r="N30" s="153"/>
      <c r="O30" s="153"/>
      <c r="P30" s="153"/>
      <c r="Q30" s="153"/>
      <c r="R30" s="153"/>
      <c r="S30" s="153"/>
      <c r="T30" s="153"/>
      <c r="U30" s="25"/>
      <c r="V30" s="25"/>
    </row>
    <row r="31" spans="2:22" ht="28.15" customHeight="1" thickBot="1">
      <c r="B31" s="146" t="s">
        <v>287</v>
      </c>
      <c r="C31" s="154">
        <f t="shared" ref="C31:T31" si="13">SUM(C19,C29)</f>
        <v>3</v>
      </c>
      <c r="D31" s="154">
        <f t="shared" si="13"/>
        <v>1</v>
      </c>
      <c r="E31" s="154">
        <f t="shared" si="13"/>
        <v>1</v>
      </c>
      <c r="F31" s="154">
        <f t="shared" si="13"/>
        <v>3</v>
      </c>
      <c r="G31" s="154">
        <v>0</v>
      </c>
      <c r="H31" s="154">
        <f t="shared" si="13"/>
        <v>0</v>
      </c>
      <c r="I31" s="154">
        <f t="shared" si="13"/>
        <v>3</v>
      </c>
      <c r="J31" s="154">
        <f t="shared" si="13"/>
        <v>3</v>
      </c>
      <c r="K31" s="154">
        <f t="shared" si="13"/>
        <v>0</v>
      </c>
      <c r="L31" s="154">
        <f t="shared" si="13"/>
        <v>7</v>
      </c>
      <c r="M31" s="154">
        <f t="shared" si="13"/>
        <v>0</v>
      </c>
      <c r="N31" s="154">
        <f t="shared" si="13"/>
        <v>0</v>
      </c>
      <c r="O31" s="154">
        <f t="shared" si="13"/>
        <v>0</v>
      </c>
      <c r="P31" s="154">
        <f t="shared" si="13"/>
        <v>0</v>
      </c>
      <c r="Q31" s="154">
        <f t="shared" si="13"/>
        <v>0</v>
      </c>
      <c r="R31" s="154">
        <f t="shared" si="13"/>
        <v>0</v>
      </c>
      <c r="S31" s="154">
        <f t="shared" si="13"/>
        <v>3</v>
      </c>
      <c r="T31" s="154">
        <f t="shared" si="13"/>
        <v>2</v>
      </c>
      <c r="U31" s="25"/>
      <c r="V31" s="25"/>
    </row>
    <row r="32" spans="2:22" ht="15.75">
      <c r="B32" s="25"/>
      <c r="C32" s="25"/>
      <c r="D32" s="25"/>
      <c r="E32" s="25"/>
      <c r="F32" s="25"/>
      <c r="G32" s="25"/>
      <c r="H32" s="25"/>
      <c r="I32" s="25"/>
      <c r="J32" s="25"/>
      <c r="K32" s="25"/>
      <c r="L32" s="25"/>
      <c r="M32" s="25"/>
      <c r="N32" s="25"/>
      <c r="O32" s="25"/>
      <c r="P32" s="25"/>
      <c r="Q32" s="25"/>
      <c r="R32" s="25"/>
      <c r="S32" s="25"/>
      <c r="T32" s="25"/>
      <c r="U32" s="25"/>
      <c r="V32" s="25"/>
    </row>
    <row r="33" spans="2:22" ht="15.75">
      <c r="B33" s="25"/>
      <c r="C33" s="25"/>
      <c r="D33" s="25"/>
      <c r="E33" s="25"/>
      <c r="F33" s="25"/>
      <c r="G33" s="25"/>
      <c r="H33" s="25"/>
      <c r="I33" s="25"/>
      <c r="J33" s="25"/>
      <c r="K33" s="25"/>
      <c r="L33" s="25"/>
      <c r="M33" s="25"/>
      <c r="N33" s="25"/>
      <c r="O33" s="25"/>
      <c r="P33" s="25"/>
      <c r="Q33" s="25"/>
      <c r="R33" s="25"/>
      <c r="S33" s="25"/>
      <c r="T33" s="25"/>
      <c r="U33" s="25"/>
      <c r="V33" s="25"/>
    </row>
    <row r="34" spans="2:22" ht="15.75">
      <c r="B34" s="26" t="s">
        <v>81</v>
      </c>
      <c r="C34" s="25"/>
      <c r="D34" s="25"/>
      <c r="E34" s="25"/>
      <c r="F34" s="25"/>
      <c r="G34" s="25"/>
      <c r="H34" s="25"/>
      <c r="I34" s="25"/>
      <c r="J34" s="25"/>
      <c r="K34" s="25"/>
      <c r="L34" s="25"/>
      <c r="M34" s="25"/>
      <c r="N34" s="25"/>
      <c r="O34" s="25"/>
      <c r="P34" s="25"/>
      <c r="Q34" s="25"/>
      <c r="R34" s="25"/>
      <c r="S34" s="25"/>
      <c r="T34" s="25"/>
      <c r="U34" s="25"/>
      <c r="V34" s="25"/>
    </row>
    <row r="35" spans="2:22" ht="15.75">
      <c r="B35" s="25"/>
      <c r="C35" s="25"/>
      <c r="D35" s="25"/>
      <c r="E35" s="25"/>
      <c r="F35" s="25"/>
      <c r="G35" s="25"/>
      <c r="H35" s="25"/>
      <c r="I35" s="25"/>
      <c r="J35" s="25"/>
      <c r="K35" s="25"/>
      <c r="L35" s="25"/>
      <c r="M35" s="25"/>
      <c r="N35" s="25"/>
      <c r="O35" s="25"/>
      <c r="P35" s="25"/>
      <c r="Q35" s="25"/>
      <c r="R35" s="25"/>
      <c r="S35" s="25"/>
      <c r="T35" s="25"/>
      <c r="U35" s="25"/>
      <c r="V35" s="25"/>
    </row>
    <row r="36" spans="2:22" ht="15.75">
      <c r="B36" s="25"/>
      <c r="C36" s="25"/>
      <c r="D36" s="25"/>
      <c r="E36" s="25"/>
      <c r="F36" s="25"/>
      <c r="G36" s="25"/>
      <c r="H36" s="25"/>
      <c r="I36" s="25"/>
      <c r="J36" s="25"/>
      <c r="K36" s="25"/>
      <c r="L36" s="25"/>
      <c r="M36" s="25"/>
      <c r="N36" s="25"/>
      <c r="O36" s="25"/>
      <c r="P36" s="25"/>
      <c r="Q36" s="25"/>
      <c r="R36" s="25"/>
      <c r="S36" s="25"/>
      <c r="T36" s="25"/>
      <c r="U36" s="25"/>
      <c r="V36" s="25"/>
    </row>
    <row r="37" spans="2:22" ht="15.75">
      <c r="B37" s="25"/>
      <c r="C37" s="25"/>
      <c r="D37" s="25"/>
      <c r="E37" s="25"/>
      <c r="F37" s="25"/>
      <c r="G37" s="25"/>
      <c r="H37" s="25"/>
      <c r="I37" s="25"/>
      <c r="J37" s="25"/>
      <c r="K37" s="25"/>
      <c r="L37" s="25"/>
      <c r="M37" s="25"/>
      <c r="N37" s="25"/>
      <c r="O37" s="25"/>
      <c r="P37" s="25"/>
      <c r="Q37" s="25"/>
      <c r="R37" s="25"/>
      <c r="S37" s="25"/>
      <c r="T37" s="25"/>
      <c r="U37" s="25"/>
      <c r="V37" s="25"/>
    </row>
    <row r="38" spans="2:22" ht="15.75">
      <c r="B38" s="25"/>
      <c r="C38" s="25"/>
      <c r="D38" s="25"/>
      <c r="E38" s="25"/>
      <c r="F38" s="25"/>
      <c r="G38" s="25"/>
      <c r="H38" s="25"/>
      <c r="I38" s="25"/>
      <c r="J38" s="25"/>
      <c r="K38" s="25"/>
      <c r="L38" s="25"/>
      <c r="M38" s="25"/>
      <c r="N38" s="25"/>
      <c r="O38" s="25"/>
      <c r="P38" s="25"/>
      <c r="Q38" s="25"/>
      <c r="R38" s="25"/>
      <c r="S38" s="25"/>
      <c r="T38" s="25"/>
      <c r="U38" s="25"/>
      <c r="V38" s="25"/>
    </row>
    <row r="39" spans="2:22" ht="15.75">
      <c r="B39" s="25"/>
      <c r="C39" s="25"/>
      <c r="D39" s="25"/>
      <c r="E39" s="25"/>
      <c r="F39" s="25"/>
      <c r="G39" s="25"/>
      <c r="H39" s="25"/>
      <c r="I39" s="25"/>
      <c r="J39" s="25"/>
      <c r="K39" s="25"/>
      <c r="L39" s="25"/>
      <c r="M39" s="25"/>
      <c r="N39" s="25"/>
      <c r="O39" s="25"/>
      <c r="P39" s="25"/>
      <c r="Q39" s="25"/>
      <c r="R39" s="25"/>
      <c r="S39" s="25"/>
      <c r="T39" s="25"/>
      <c r="U39" s="25"/>
      <c r="V39" s="25"/>
    </row>
    <row r="40" spans="2:22" ht="15.75">
      <c r="B40" s="25"/>
      <c r="C40" s="25"/>
      <c r="D40" s="25"/>
      <c r="E40" s="25"/>
      <c r="F40" s="25"/>
      <c r="G40" s="25"/>
      <c r="H40" s="25"/>
      <c r="I40" s="25"/>
      <c r="J40" s="25"/>
      <c r="K40" s="25"/>
      <c r="L40" s="25"/>
      <c r="M40" s="25"/>
      <c r="N40" s="25"/>
      <c r="O40" s="25"/>
      <c r="P40" s="25"/>
      <c r="Q40" s="25"/>
      <c r="R40" s="25"/>
      <c r="S40" s="25"/>
      <c r="T40" s="25"/>
      <c r="U40" s="25"/>
      <c r="V40" s="25"/>
    </row>
    <row r="41" spans="2:22" ht="15.75">
      <c r="B41" s="25"/>
      <c r="C41" s="25"/>
      <c r="D41" s="25"/>
      <c r="E41" s="25"/>
      <c r="F41" s="25"/>
      <c r="G41" s="25"/>
      <c r="H41" s="25"/>
      <c r="I41" s="25"/>
      <c r="J41" s="25"/>
      <c r="K41" s="25"/>
      <c r="L41" s="25"/>
      <c r="M41" s="25"/>
      <c r="N41" s="25"/>
      <c r="O41" s="25"/>
      <c r="P41" s="25"/>
      <c r="Q41" s="25"/>
      <c r="R41" s="25"/>
      <c r="S41" s="25"/>
      <c r="T41" s="25"/>
      <c r="U41" s="25"/>
      <c r="V41" s="25"/>
    </row>
    <row r="42" spans="2:22" ht="15.75">
      <c r="B42" s="25"/>
      <c r="C42" s="25"/>
      <c r="D42" s="25"/>
      <c r="E42" s="25"/>
      <c r="F42" s="25"/>
      <c r="G42" s="25"/>
      <c r="H42" s="25"/>
      <c r="I42" s="25"/>
      <c r="J42" s="25"/>
      <c r="K42" s="25"/>
      <c r="L42" s="25"/>
      <c r="M42" s="25"/>
      <c r="N42" s="25"/>
      <c r="O42" s="25"/>
      <c r="P42" s="25"/>
      <c r="Q42" s="25"/>
      <c r="R42" s="25"/>
      <c r="S42" s="25"/>
      <c r="T42" s="25"/>
      <c r="U42" s="25"/>
      <c r="V42" s="25"/>
    </row>
    <row r="43" spans="2:22" ht="15.75">
      <c r="B43" s="25"/>
      <c r="C43" s="25"/>
      <c r="D43" s="25"/>
      <c r="E43" s="25"/>
      <c r="F43" s="25"/>
      <c r="G43" s="25"/>
      <c r="H43" s="25"/>
      <c r="I43" s="25"/>
      <c r="J43" s="25"/>
      <c r="K43" s="25"/>
      <c r="L43" s="25"/>
      <c r="M43" s="25"/>
      <c r="N43" s="25"/>
      <c r="O43" s="25"/>
      <c r="P43" s="25"/>
      <c r="Q43" s="25"/>
      <c r="R43" s="25"/>
      <c r="S43" s="25"/>
      <c r="T43" s="25"/>
      <c r="U43" s="25"/>
      <c r="V43" s="25"/>
    </row>
  </sheetData>
  <conditionalFormatting sqref="C15:T19 C25:T29 C31:T31">
    <cfRule type="cellIs" dxfId="2" priority="1" operator="equal">
      <formula>0</formula>
    </cfRule>
    <cfRule type="expression" dxfId="1" priority="5">
      <formula>ISBLANK(C15)</formula>
    </cfRule>
    <cfRule type="cellIs" dxfId="0" priority="6" operator="greaterThan">
      <formula>0</formula>
    </cfRule>
  </conditionalFormatting>
  <hyperlinks>
    <hyperlink ref="B34" location="Introduction!A1" display="Return to information tab" xr:uid="{174B0B49-8615-40C5-B232-04706CC4B9AE}"/>
  </hyperlinks>
  <pageMargins left="0.7" right="0.7" top="0.75" bottom="0.75" header="0.3" footer="0.3"/>
  <pageSetup paperSize="9" orientation="portrait" r:id="rId1"/>
  <headerFooter>
    <oddHeader>&amp;C&amp;"Aptos"&amp;10&amp;K000000 OFFICIAL&amp;1#_x000D_&amp;"Calibri"&amp;11&amp;K000000&amp;"Calibri"&amp;11&amp;K000000&amp;"Verdana,Regular"&amp;10&amp;K000000Internal Only</oddHeader>
    <oddFooter>&amp;C&amp;"Verdana,Regular"&amp;10&amp;K000000Internal Only_x000D_&amp;1#&amp;"Aptos"&amp;10&amp;K000000 OFFICIAL</oddFooter>
    <evenHeader>&amp;C&amp;"Verdana,Regular"&amp;10&amp;K000000Internal Only</evenHeader>
    <evenFooter>&amp;C&amp;"Verdana,Regular"&amp;10&amp;K000000Internal Only</evenFooter>
    <firstHeader>&amp;C&amp;"Verdana,Regular"&amp;10&amp;K000000Internal Only</firstHeader>
    <firstFooter>&amp;C&amp;"Verdana,Regular"&amp;10&amp;K000000Internal Only</firstFooter>
  </headerFooter>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67C693-F56F-440F-BA78-09F5BA5722B1}">
  <sheetPr>
    <tabColor theme="1"/>
    <pageSetUpPr autoPageBreaks="0"/>
  </sheetPr>
  <dimension ref="B5:V35"/>
  <sheetViews>
    <sheetView showGridLines="0" zoomScaleNormal="100" workbookViewId="0"/>
  </sheetViews>
  <sheetFormatPr defaultColWidth="8.73046875" defaultRowHeight="14.25"/>
  <cols>
    <col min="1" max="1" width="2.3984375" customWidth="1"/>
    <col min="2" max="2" width="21" customWidth="1"/>
    <col min="3" max="3" width="23.3984375" customWidth="1"/>
    <col min="4" max="12" width="13.59765625" customWidth="1"/>
  </cols>
  <sheetData>
    <row r="5" spans="2:22" ht="15.75">
      <c r="B5" s="30"/>
      <c r="C5" s="25"/>
      <c r="D5" s="25"/>
      <c r="E5" s="25"/>
      <c r="F5" s="25"/>
      <c r="G5" s="25"/>
      <c r="H5" s="25"/>
      <c r="I5" s="25"/>
      <c r="J5" s="25"/>
      <c r="K5" s="25"/>
      <c r="L5" s="25"/>
      <c r="M5" s="25"/>
    </row>
    <row r="6" spans="2:22" ht="15.75">
      <c r="B6" s="25"/>
      <c r="C6" s="25"/>
      <c r="D6" s="25"/>
      <c r="E6" s="25"/>
      <c r="F6" s="25"/>
      <c r="G6" s="25"/>
      <c r="H6" s="25"/>
      <c r="I6" s="25"/>
      <c r="J6" s="25"/>
      <c r="K6" s="25"/>
      <c r="L6" s="25"/>
      <c r="M6" s="25"/>
    </row>
    <row r="7" spans="2:22" ht="18">
      <c r="B7" s="56" t="s">
        <v>43</v>
      </c>
      <c r="C7" s="25"/>
      <c r="D7" s="25"/>
      <c r="E7" s="25"/>
      <c r="F7" s="25"/>
      <c r="G7" s="25"/>
      <c r="H7" s="25"/>
      <c r="I7" s="25"/>
      <c r="J7" s="25"/>
      <c r="K7" s="25"/>
      <c r="L7" s="25"/>
      <c r="M7" s="25"/>
    </row>
    <row r="8" spans="2:22" ht="10.5" customHeight="1">
      <c r="B8" s="51"/>
      <c r="C8" s="25"/>
      <c r="D8" s="25"/>
      <c r="E8" s="25"/>
      <c r="F8" s="25"/>
      <c r="G8" s="25"/>
      <c r="H8" s="25"/>
      <c r="I8" s="25"/>
      <c r="J8" s="25"/>
      <c r="K8" s="52"/>
      <c r="L8" s="25"/>
      <c r="M8" s="25"/>
    </row>
    <row r="9" spans="2:22" ht="17.649999999999999">
      <c r="B9" s="80" t="s">
        <v>288</v>
      </c>
      <c r="C9" s="147" t="s">
        <v>289</v>
      </c>
      <c r="D9" s="25"/>
      <c r="E9" s="25"/>
      <c r="F9" s="25"/>
      <c r="G9" s="25"/>
      <c r="H9" s="25"/>
      <c r="I9" s="25"/>
      <c r="J9" s="25"/>
      <c r="K9" s="52"/>
      <c r="L9" s="63"/>
      <c r="M9" s="63"/>
      <c r="N9" s="16"/>
      <c r="O9" s="16"/>
      <c r="P9" s="16"/>
      <c r="Q9" s="16"/>
      <c r="R9" s="16"/>
      <c r="S9" s="16"/>
      <c r="T9" s="16"/>
      <c r="U9" s="16"/>
      <c r="V9" s="16"/>
    </row>
    <row r="10" spans="2:22" ht="15.75">
      <c r="B10" s="98" t="s">
        <v>140</v>
      </c>
      <c r="C10" s="148" t="s">
        <v>290</v>
      </c>
      <c r="D10" s="25"/>
      <c r="E10" s="25"/>
      <c r="F10" s="25"/>
      <c r="G10" s="25"/>
      <c r="H10" s="25"/>
      <c r="I10" s="25"/>
      <c r="J10" s="25"/>
      <c r="K10" s="52"/>
      <c r="L10" s="63"/>
      <c r="M10" s="63"/>
      <c r="N10" s="16"/>
      <c r="O10" s="16"/>
      <c r="P10" s="16"/>
      <c r="Q10" s="16"/>
      <c r="R10" s="16"/>
      <c r="S10" s="16"/>
      <c r="T10" s="16"/>
      <c r="U10" s="16"/>
      <c r="V10" s="16"/>
    </row>
    <row r="11" spans="2:22" ht="14.25" customHeight="1">
      <c r="B11" s="98" t="s">
        <v>141</v>
      </c>
      <c r="C11" s="148" t="s">
        <v>291</v>
      </c>
      <c r="D11" s="25"/>
      <c r="E11" s="25"/>
      <c r="F11" s="25"/>
      <c r="G11" s="25"/>
      <c r="H11" s="25"/>
      <c r="I11" s="25"/>
      <c r="J11" s="25"/>
      <c r="K11" s="52"/>
      <c r="L11" s="63"/>
      <c r="M11" s="63"/>
      <c r="N11" s="16"/>
      <c r="O11" s="16"/>
      <c r="P11" s="16"/>
      <c r="Q11" s="16"/>
      <c r="R11" s="16"/>
      <c r="S11" s="16"/>
      <c r="T11" s="16"/>
      <c r="U11" s="16"/>
      <c r="V11" s="16"/>
    </row>
    <row r="12" spans="2:22" ht="14.65" customHeight="1">
      <c r="B12" s="98" t="s">
        <v>142</v>
      </c>
      <c r="C12" s="148" t="s">
        <v>292</v>
      </c>
      <c r="D12" s="25"/>
      <c r="E12" s="25"/>
      <c r="F12" s="25"/>
      <c r="G12" s="25"/>
      <c r="H12" s="25"/>
      <c r="I12" s="25"/>
      <c r="J12" s="25"/>
      <c r="K12" s="25"/>
      <c r="L12" s="63"/>
      <c r="M12" s="63"/>
      <c r="N12" s="16"/>
      <c r="O12" s="16"/>
      <c r="P12" s="16"/>
      <c r="Q12" s="16"/>
      <c r="R12" s="16"/>
      <c r="S12" s="16"/>
      <c r="T12" s="16"/>
      <c r="U12" s="16"/>
      <c r="V12" s="16"/>
    </row>
    <row r="13" spans="2:22" ht="15.75">
      <c r="B13" s="98" t="s">
        <v>143</v>
      </c>
      <c r="C13" s="148" t="s">
        <v>290</v>
      </c>
      <c r="D13" s="25"/>
      <c r="E13" s="25"/>
      <c r="F13" s="25"/>
      <c r="G13" s="25"/>
      <c r="H13" s="25"/>
      <c r="I13" s="25"/>
      <c r="J13" s="25"/>
      <c r="K13" s="25"/>
      <c r="L13" s="25"/>
      <c r="M13" s="25"/>
    </row>
    <row r="14" spans="2:22" ht="15.75">
      <c r="B14" s="98" t="s">
        <v>176</v>
      </c>
      <c r="C14" s="148" t="s">
        <v>290</v>
      </c>
      <c r="D14" s="25"/>
      <c r="E14" s="25"/>
      <c r="F14" s="25"/>
      <c r="G14" s="25"/>
      <c r="H14" s="25"/>
      <c r="I14" s="25"/>
      <c r="J14" s="25"/>
      <c r="K14" s="25"/>
      <c r="L14" s="25"/>
      <c r="M14" s="25"/>
    </row>
    <row r="15" spans="2:22" ht="15.75">
      <c r="B15" s="98" t="s">
        <v>145</v>
      </c>
      <c r="C15" s="148" t="s">
        <v>293</v>
      </c>
      <c r="D15" s="25"/>
      <c r="E15" s="25"/>
      <c r="F15" s="25"/>
      <c r="G15" s="25"/>
      <c r="H15" s="25"/>
      <c r="I15" s="25"/>
      <c r="J15" s="25"/>
      <c r="K15" s="25"/>
      <c r="L15" s="25"/>
      <c r="M15" s="25"/>
    </row>
    <row r="16" spans="2:22" ht="15.75">
      <c r="B16" s="98" t="s">
        <v>146</v>
      </c>
      <c r="C16" s="148">
        <v>14</v>
      </c>
      <c r="D16" s="25"/>
      <c r="E16" s="25"/>
      <c r="F16" s="25"/>
      <c r="G16" s="25"/>
      <c r="H16" s="25"/>
      <c r="I16" s="25"/>
      <c r="J16" s="25"/>
      <c r="K16" s="25"/>
      <c r="L16" s="25"/>
      <c r="M16" s="25"/>
    </row>
    <row r="17" spans="2:13" ht="15.75">
      <c r="B17" s="98" t="s">
        <v>147</v>
      </c>
      <c r="C17" s="148" t="s">
        <v>294</v>
      </c>
      <c r="D17" s="25"/>
      <c r="E17" s="25"/>
      <c r="F17" s="25"/>
      <c r="G17" s="25"/>
      <c r="H17" s="25"/>
      <c r="I17" s="25"/>
      <c r="J17" s="25"/>
      <c r="K17" s="25"/>
      <c r="L17" s="25"/>
      <c r="M17" s="25"/>
    </row>
    <row r="18" spans="2:13" ht="15.75">
      <c r="B18" s="98" t="s">
        <v>148</v>
      </c>
      <c r="C18" s="148" t="s">
        <v>292</v>
      </c>
      <c r="D18" s="25"/>
      <c r="E18" s="25"/>
      <c r="F18" s="25"/>
      <c r="G18" s="25"/>
      <c r="H18" s="25"/>
      <c r="I18" s="25"/>
      <c r="J18" s="25"/>
      <c r="K18" s="25"/>
      <c r="L18" s="25"/>
      <c r="M18" s="25"/>
    </row>
    <row r="19" spans="2:13" ht="15.75">
      <c r="B19" s="98" t="s">
        <v>149</v>
      </c>
      <c r="C19" s="148">
        <v>14</v>
      </c>
      <c r="D19" s="25"/>
      <c r="E19" s="25"/>
      <c r="F19" s="25"/>
      <c r="G19" s="25"/>
      <c r="H19" s="25"/>
      <c r="I19" s="25"/>
      <c r="J19" s="25"/>
      <c r="K19" s="25"/>
      <c r="L19" s="25"/>
      <c r="M19" s="25"/>
    </row>
    <row r="20" spans="2:13" ht="15.75">
      <c r="B20" s="98" t="s">
        <v>177</v>
      </c>
      <c r="C20" s="148" t="s">
        <v>291</v>
      </c>
      <c r="D20" s="25"/>
      <c r="E20" s="25"/>
      <c r="F20" s="25"/>
      <c r="G20" s="25"/>
      <c r="H20" s="25"/>
      <c r="I20" s="25"/>
      <c r="J20" s="25"/>
      <c r="K20" s="25"/>
      <c r="L20" s="25"/>
      <c r="M20" s="25"/>
    </row>
    <row r="21" spans="2:13" ht="15.75">
      <c r="B21" s="98" t="s">
        <v>151</v>
      </c>
      <c r="C21" s="148" t="s">
        <v>295</v>
      </c>
      <c r="D21" s="25"/>
      <c r="E21" s="25"/>
      <c r="F21" s="25"/>
      <c r="G21" s="25"/>
      <c r="H21" s="25"/>
      <c r="I21" s="25"/>
      <c r="J21" s="25"/>
      <c r="K21" s="25"/>
      <c r="L21" s="25"/>
      <c r="M21" s="25"/>
    </row>
    <row r="22" spans="2:13" ht="15.75">
      <c r="B22" s="98" t="s">
        <v>152</v>
      </c>
      <c r="C22" s="148" t="s">
        <v>290</v>
      </c>
      <c r="D22" s="25"/>
      <c r="E22" s="25"/>
      <c r="F22" s="25"/>
      <c r="G22" s="25"/>
      <c r="H22" s="25"/>
      <c r="I22" s="25"/>
      <c r="J22" s="25"/>
      <c r="K22" s="25"/>
      <c r="L22" s="25"/>
      <c r="M22" s="25"/>
    </row>
    <row r="23" spans="2:13" ht="15.75">
      <c r="B23" s="98" t="s">
        <v>153</v>
      </c>
      <c r="C23" s="148" t="s">
        <v>292</v>
      </c>
      <c r="D23" s="25"/>
      <c r="E23" s="25"/>
      <c r="F23" s="25"/>
      <c r="G23" s="25"/>
      <c r="H23" s="25"/>
      <c r="I23" s="25"/>
      <c r="J23" s="25"/>
      <c r="K23" s="25"/>
      <c r="L23" s="25"/>
      <c r="M23" s="25"/>
    </row>
    <row r="24" spans="2:13" ht="15.75">
      <c r="B24" s="98" t="s">
        <v>154</v>
      </c>
      <c r="C24" s="148" t="s">
        <v>296</v>
      </c>
      <c r="D24" s="25"/>
      <c r="E24" s="25"/>
      <c r="F24" s="25"/>
      <c r="G24" s="25"/>
      <c r="H24" s="25"/>
      <c r="I24" s="25"/>
      <c r="J24" s="25"/>
      <c r="K24" s="25"/>
      <c r="L24" s="25"/>
      <c r="M24" s="25"/>
    </row>
    <row r="25" spans="2:13" ht="15.75">
      <c r="B25" s="98" t="s">
        <v>155</v>
      </c>
      <c r="C25" s="148" t="s">
        <v>296</v>
      </c>
      <c r="D25" s="25"/>
      <c r="E25" s="25"/>
      <c r="F25" s="25"/>
      <c r="G25" s="25"/>
      <c r="H25" s="25"/>
      <c r="I25" s="25"/>
      <c r="J25" s="25"/>
      <c r="K25" s="25"/>
      <c r="L25" s="25"/>
      <c r="M25" s="25"/>
    </row>
    <row r="26" spans="2:13" ht="15.75">
      <c r="B26" s="98" t="s">
        <v>156</v>
      </c>
      <c r="C26" s="148" t="s">
        <v>295</v>
      </c>
      <c r="D26" s="25"/>
      <c r="E26" s="25"/>
      <c r="F26" s="25"/>
      <c r="G26" s="25"/>
      <c r="H26" s="25"/>
      <c r="I26" s="25"/>
      <c r="J26" s="25"/>
      <c r="K26" s="25"/>
      <c r="L26" s="25"/>
      <c r="M26" s="25"/>
    </row>
    <row r="27" spans="2:13" ht="15.75">
      <c r="B27" s="98" t="s">
        <v>157</v>
      </c>
      <c r="C27" s="148" t="s">
        <v>290</v>
      </c>
      <c r="D27" s="25"/>
      <c r="E27" s="25"/>
      <c r="F27" s="25"/>
      <c r="G27" s="25"/>
      <c r="H27" s="25"/>
      <c r="I27" s="25"/>
      <c r="J27" s="25"/>
      <c r="K27" s="25"/>
      <c r="L27" s="25"/>
      <c r="M27" s="25"/>
    </row>
    <row r="28" spans="2:13" ht="15.75">
      <c r="B28" s="25"/>
      <c r="C28" s="25"/>
      <c r="D28" s="25"/>
      <c r="E28" s="25"/>
      <c r="F28" s="25"/>
      <c r="G28" s="25"/>
      <c r="H28" s="25"/>
      <c r="I28" s="25"/>
      <c r="J28" s="25"/>
      <c r="K28" s="25"/>
      <c r="L28" s="25"/>
      <c r="M28" s="25"/>
    </row>
    <row r="29" spans="2:13" ht="15.75">
      <c r="B29" s="25"/>
      <c r="C29" s="25"/>
      <c r="D29" s="25"/>
      <c r="E29" s="25"/>
      <c r="F29" s="25"/>
      <c r="G29" s="25"/>
      <c r="H29" s="25"/>
      <c r="I29" s="25"/>
      <c r="J29" s="25"/>
      <c r="K29" s="25"/>
      <c r="L29" s="25"/>
      <c r="M29" s="25"/>
    </row>
    <row r="30" spans="2:13" ht="15.75">
      <c r="B30" s="25" t="s">
        <v>297</v>
      </c>
      <c r="C30" s="25"/>
      <c r="D30" s="25"/>
      <c r="E30" s="25"/>
      <c r="F30" s="25"/>
      <c r="G30" s="25"/>
      <c r="H30" s="25"/>
      <c r="I30" s="25"/>
      <c r="J30" s="25"/>
      <c r="K30" s="25"/>
      <c r="L30" s="25"/>
      <c r="M30" s="25"/>
    </row>
    <row r="31" spans="2:13" ht="15.75">
      <c r="B31" s="25" t="s">
        <v>298</v>
      </c>
      <c r="C31" s="25"/>
      <c r="D31" s="25"/>
      <c r="E31" s="25"/>
      <c r="F31" s="25"/>
      <c r="G31" s="25"/>
      <c r="H31" s="25"/>
      <c r="I31" s="25"/>
      <c r="J31" s="25"/>
      <c r="K31" s="25"/>
      <c r="L31" s="25"/>
      <c r="M31" s="25"/>
    </row>
    <row r="32" spans="2:13" ht="15.75">
      <c r="B32" s="25"/>
      <c r="C32" s="25"/>
      <c r="D32" s="25"/>
      <c r="E32" s="25"/>
      <c r="F32" s="25"/>
      <c r="G32" s="25"/>
      <c r="H32" s="25"/>
      <c r="I32" s="25"/>
      <c r="J32" s="25"/>
      <c r="K32" s="25"/>
      <c r="L32" s="25"/>
      <c r="M32" s="25"/>
    </row>
    <row r="33" spans="2:13" ht="15.75">
      <c r="B33" s="25"/>
      <c r="C33" s="25"/>
      <c r="D33" s="25"/>
      <c r="E33" s="25"/>
      <c r="F33" s="25"/>
      <c r="G33" s="25"/>
      <c r="H33" s="25"/>
      <c r="I33" s="25"/>
      <c r="J33" s="25"/>
      <c r="K33" s="25"/>
      <c r="L33" s="25"/>
      <c r="M33" s="25"/>
    </row>
    <row r="34" spans="2:13" ht="15.75">
      <c r="B34" s="26" t="s">
        <v>81</v>
      </c>
      <c r="C34" s="25"/>
      <c r="D34" s="25"/>
      <c r="E34" s="25"/>
      <c r="F34" s="25"/>
      <c r="G34" s="25"/>
      <c r="H34" s="25"/>
      <c r="I34" s="25"/>
      <c r="J34" s="25"/>
      <c r="K34" s="25"/>
      <c r="L34" s="25"/>
      <c r="M34" s="25"/>
    </row>
    <row r="35" spans="2:13" ht="15.75">
      <c r="B35" s="25"/>
      <c r="C35" s="25"/>
      <c r="D35" s="25"/>
      <c r="E35" s="25"/>
      <c r="F35" s="25"/>
      <c r="G35" s="25"/>
      <c r="H35" s="25"/>
      <c r="I35" s="25"/>
      <c r="J35" s="25"/>
      <c r="K35" s="25"/>
      <c r="L35" s="25"/>
      <c r="M35" s="25"/>
    </row>
  </sheetData>
  <hyperlinks>
    <hyperlink ref="B34" location="Introduction!A1" display="Return to information tab" xr:uid="{1D01F9EC-0AB6-4BF8-8EF6-809A8FE158B8}"/>
  </hyperlinks>
  <pageMargins left="0.7" right="0.7" top="0.75" bottom="0.75" header="0.3" footer="0.3"/>
  <pageSetup paperSize="9" orientation="portrait" r:id="rId1"/>
  <headerFooter>
    <oddHeader>&amp;C&amp;"Aptos"&amp;10&amp;K000000 OFFICIAL&amp;1#_x000D_&amp;"Calibri"&amp;11&amp;K000000&amp;"Calibri"&amp;11&amp;K000000&amp;"Verdana,Regular"&amp;10&amp;K000000Internal Only</oddHeader>
    <oddFooter>&amp;C&amp;"Verdana,Regular"&amp;10&amp;K000000Internal Only_x000D_&amp;1#&amp;"Aptos"&amp;10&amp;K000000 OFFICIAL</oddFooter>
    <evenHeader>&amp;C&amp;"Verdana,Regular"&amp;10&amp;K000000Internal Only</evenHeader>
    <evenFooter>&amp;C&amp;"Verdana,Regular"&amp;10&amp;K000000Internal Only</evenFooter>
    <firstHeader>&amp;C&amp;"Verdana,Regular"&amp;10&amp;K000000Internal Only</firstHeader>
    <firstFooter>&amp;C&amp;"Verdana,Regular"&amp;10&amp;K000000Internal Only</first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A73E02-C432-41CB-BB3D-3A56FC30BB5D}">
  <sheetPr>
    <tabColor rgb="FF7030A0"/>
    <pageSetUpPr autoPageBreaks="0"/>
  </sheetPr>
  <dimension ref="B5:F20"/>
  <sheetViews>
    <sheetView workbookViewId="0"/>
  </sheetViews>
  <sheetFormatPr defaultColWidth="8.73046875" defaultRowHeight="12.4"/>
  <cols>
    <col min="1" max="1" width="3" style="18" customWidth="1"/>
    <col min="2" max="2" width="33.59765625" style="18" customWidth="1"/>
    <col min="3" max="3" width="4.59765625" style="18" customWidth="1"/>
    <col min="4" max="4" width="57.86328125" style="18" customWidth="1"/>
    <col min="5" max="5" width="4.59765625" style="18" customWidth="1"/>
    <col min="6" max="6" width="66.3984375" style="18" customWidth="1"/>
    <col min="7" max="16384" width="8.73046875" style="18"/>
  </cols>
  <sheetData>
    <row r="5" spans="2:6" ht="17.649999999999999">
      <c r="B5" s="12"/>
    </row>
    <row r="6" spans="2:6" ht="15.75">
      <c r="B6" s="32"/>
      <c r="C6" s="32"/>
      <c r="D6" s="32"/>
      <c r="E6" s="32"/>
      <c r="F6" s="32"/>
    </row>
    <row r="7" spans="2:6" ht="18">
      <c r="B7" s="31" t="s">
        <v>8</v>
      </c>
      <c r="C7" s="32"/>
      <c r="D7" s="32"/>
      <c r="E7" s="32"/>
      <c r="F7" s="32"/>
    </row>
    <row r="8" spans="2:6" ht="15.75">
      <c r="B8" s="32"/>
      <c r="C8" s="32"/>
      <c r="D8" s="32"/>
      <c r="E8" s="32"/>
      <c r="F8" s="32"/>
    </row>
    <row r="9" spans="2:6" ht="16.149999999999999" thickBot="1">
      <c r="B9" s="32"/>
      <c r="C9" s="32"/>
      <c r="D9" s="32"/>
      <c r="E9" s="32"/>
      <c r="F9" s="32"/>
    </row>
    <row r="10" spans="2:6" ht="35.25" customHeight="1" thickBot="1">
      <c r="B10" s="177" t="s">
        <v>97</v>
      </c>
      <c r="C10" s="176"/>
      <c r="D10" s="178" t="s">
        <v>98</v>
      </c>
      <c r="E10" s="176"/>
      <c r="F10" s="178" t="s">
        <v>84</v>
      </c>
    </row>
    <row r="11" spans="2:6" ht="59.25" customHeight="1">
      <c r="B11" s="36" t="s">
        <v>99</v>
      </c>
      <c r="C11" s="37"/>
      <c r="D11" s="38" t="s">
        <v>100</v>
      </c>
      <c r="E11" s="32"/>
      <c r="F11" s="38" t="s">
        <v>101</v>
      </c>
    </row>
    <row r="12" spans="2:6" ht="42" customHeight="1" thickBot="1">
      <c r="B12" s="40" t="s">
        <v>102</v>
      </c>
      <c r="C12" s="37"/>
      <c r="D12" s="38" t="s">
        <v>103</v>
      </c>
      <c r="E12" s="32"/>
      <c r="F12" s="38" t="s">
        <v>104</v>
      </c>
    </row>
    <row r="13" spans="2:6" ht="38.65" customHeight="1">
      <c r="B13" s="32"/>
      <c r="C13" s="37"/>
      <c r="D13" s="38" t="s">
        <v>105</v>
      </c>
      <c r="E13" s="32"/>
      <c r="F13" s="38" t="s">
        <v>106</v>
      </c>
    </row>
    <row r="14" spans="2:6" ht="58.15" customHeight="1" thickBot="1">
      <c r="B14" s="32"/>
      <c r="C14" s="37"/>
      <c r="D14" s="38" t="s">
        <v>107</v>
      </c>
      <c r="E14" s="32"/>
      <c r="F14" s="39" t="s">
        <v>108</v>
      </c>
    </row>
    <row r="15" spans="2:6" ht="57" customHeight="1" thickBot="1">
      <c r="B15" s="32"/>
      <c r="C15" s="37"/>
      <c r="D15" s="39" t="s">
        <v>109</v>
      </c>
      <c r="E15" s="32"/>
      <c r="F15" s="32"/>
    </row>
    <row r="16" spans="2:6" ht="16.149999999999999" customHeight="1">
      <c r="B16" s="32"/>
      <c r="C16" s="32"/>
      <c r="D16" s="32"/>
      <c r="E16" s="32"/>
      <c r="F16" s="32"/>
    </row>
    <row r="17" spans="2:6" ht="15.75">
      <c r="B17" s="32"/>
      <c r="C17" s="32"/>
      <c r="D17" s="32"/>
      <c r="E17" s="32"/>
      <c r="F17" s="32"/>
    </row>
    <row r="18" spans="2:6" ht="15.75">
      <c r="B18" s="26" t="s">
        <v>81</v>
      </c>
      <c r="C18" s="32"/>
      <c r="D18" s="32"/>
      <c r="E18" s="32"/>
      <c r="F18" s="32"/>
    </row>
    <row r="19" spans="2:6" ht="15.75">
      <c r="B19" s="32"/>
      <c r="C19" s="32"/>
      <c r="D19" s="32"/>
      <c r="E19" s="32"/>
      <c r="F19" s="32"/>
    </row>
    <row r="20" spans="2:6" ht="15.75">
      <c r="B20" s="32"/>
      <c r="C20" s="32"/>
      <c r="D20" s="32"/>
      <c r="E20" s="32"/>
      <c r="F20" s="32"/>
    </row>
  </sheetData>
  <hyperlinks>
    <hyperlink ref="B18" location="Introduction!A1" display="Return to information tab" xr:uid="{2B775DD2-8D54-45A6-8CBE-3D1F53628C0C}"/>
  </hyperlinks>
  <pageMargins left="0.7" right="0.7" top="0.75" bottom="0.75" header="0.3" footer="0.3"/>
  <pageSetup paperSize="9" orientation="portrait" r:id="rId1"/>
  <headerFooter>
    <oddHeader>&amp;C&amp;"Aptos"&amp;10&amp;K000000 OFFICIAL&amp;1#_x000D_&amp;"Calibri"&amp;11&amp;K000000&amp;"Calibri"&amp;11&amp;K000000&amp;"Verdana,Regular"&amp;10&amp;K000000Internal Only</oddHeader>
    <oddFooter>&amp;C&amp;"Verdana,Regular"&amp;10&amp;K000000Internal Only_x000D_&amp;1#&amp;"Aptos"&amp;10&amp;K000000 OFFICIAL</oddFooter>
    <evenHeader>&amp;C&amp;"Verdana,Regular"&amp;10&amp;K000000Internal Only</evenHeader>
    <evenFooter>&amp;C&amp;"Verdana,Regular"&amp;10&amp;K000000Internal Only</evenFooter>
    <firstHeader>&amp;C&amp;"Verdana,Regular"&amp;10&amp;K000000Internal Only</firstHeader>
    <firstFooter>&amp;C&amp;"Verdana,Regular"&amp;10&amp;K000000Internal Only</first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74DA6E-B308-4C65-8E6B-B7DDD21A679A}">
  <sheetPr>
    <tabColor rgb="FF7030A0"/>
    <pageSetUpPr autoPageBreaks="0"/>
  </sheetPr>
  <dimension ref="B5:H17"/>
  <sheetViews>
    <sheetView workbookViewId="0"/>
  </sheetViews>
  <sheetFormatPr defaultColWidth="8.73046875" defaultRowHeight="12.4"/>
  <cols>
    <col min="1" max="1" width="3" style="18" customWidth="1"/>
    <col min="2" max="2" width="24.1328125" style="18" customWidth="1"/>
    <col min="3" max="5" width="27.59765625" style="18" customWidth="1"/>
    <col min="6" max="8" width="12.59765625" style="18" customWidth="1"/>
    <col min="9" max="16384" width="8.73046875" style="18"/>
  </cols>
  <sheetData>
    <row r="5" spans="2:8" ht="15.75">
      <c r="B5" s="30"/>
      <c r="C5" s="32"/>
      <c r="D5" s="32"/>
      <c r="E5" s="32"/>
    </row>
    <row r="6" spans="2:8" ht="15.75">
      <c r="B6" s="32"/>
      <c r="C6" s="32"/>
      <c r="D6" s="32"/>
      <c r="E6" s="32"/>
    </row>
    <row r="7" spans="2:8" ht="18">
      <c r="B7" s="31" t="s">
        <v>9</v>
      </c>
      <c r="C7" s="32"/>
      <c r="D7" s="32"/>
      <c r="E7" s="32"/>
    </row>
    <row r="8" spans="2:8" ht="15.75">
      <c r="B8" s="32"/>
      <c r="C8" s="32"/>
      <c r="D8" s="32"/>
      <c r="E8" s="32"/>
    </row>
    <row r="9" spans="2:8" ht="15.75">
      <c r="B9" s="32"/>
      <c r="C9" s="32"/>
      <c r="D9" s="32"/>
      <c r="E9" s="32"/>
    </row>
    <row r="10" spans="2:8" ht="35.25" customHeight="1">
      <c r="B10" s="41"/>
      <c r="C10" s="42" t="s">
        <v>110</v>
      </c>
      <c r="D10" s="42" t="s">
        <v>111</v>
      </c>
      <c r="E10" s="42" t="s">
        <v>112</v>
      </c>
      <c r="F10" s="17"/>
      <c r="G10" s="17"/>
      <c r="H10" s="17"/>
    </row>
    <row r="11" spans="2:8" ht="37.5" customHeight="1">
      <c r="B11" s="50" t="s">
        <v>113</v>
      </c>
      <c r="C11" s="43" t="s">
        <v>114</v>
      </c>
      <c r="D11" s="43" t="s">
        <v>115</v>
      </c>
      <c r="E11" s="44" t="s">
        <v>116</v>
      </c>
      <c r="F11" s="17"/>
      <c r="G11" s="17"/>
      <c r="H11" s="17"/>
    </row>
    <row r="12" spans="2:8" ht="37.5" customHeight="1">
      <c r="B12" s="50" t="s">
        <v>117</v>
      </c>
      <c r="C12" s="45" t="s">
        <v>118</v>
      </c>
      <c r="D12" s="46" t="s">
        <v>115</v>
      </c>
      <c r="E12" s="47" t="s">
        <v>119</v>
      </c>
      <c r="F12" s="17"/>
      <c r="G12" s="17"/>
      <c r="H12" s="17"/>
    </row>
    <row r="13" spans="2:8" ht="37.5" customHeight="1">
      <c r="B13" s="50" t="s">
        <v>120</v>
      </c>
      <c r="C13" s="45" t="s">
        <v>121</v>
      </c>
      <c r="D13" s="46" t="s">
        <v>122</v>
      </c>
      <c r="E13" s="47" t="s">
        <v>123</v>
      </c>
      <c r="F13" s="17"/>
      <c r="G13" s="17"/>
      <c r="H13" s="17"/>
    </row>
    <row r="14" spans="2:8" ht="15.75">
      <c r="B14" s="48"/>
      <c r="C14" s="32"/>
      <c r="D14" s="32"/>
      <c r="E14" s="32"/>
      <c r="F14" s="17"/>
      <c r="G14" s="17"/>
      <c r="H14" s="17"/>
    </row>
    <row r="15" spans="2:8" ht="15.75">
      <c r="B15" s="26" t="s">
        <v>81</v>
      </c>
      <c r="C15" s="32"/>
      <c r="D15" s="32"/>
      <c r="E15" s="32"/>
      <c r="F15" s="17"/>
      <c r="G15" s="17"/>
      <c r="H15" s="17"/>
    </row>
    <row r="16" spans="2:8" ht="15.75">
      <c r="B16" s="49"/>
      <c r="C16" s="32"/>
      <c r="D16" s="32"/>
      <c r="E16" s="32"/>
      <c r="F16" s="17"/>
      <c r="G16" s="17"/>
      <c r="H16" s="17"/>
    </row>
    <row r="17" spans="2:8" ht="14.25">
      <c r="B17" s="20"/>
      <c r="C17" s="17"/>
      <c r="D17" s="17"/>
      <c r="E17" s="17"/>
      <c r="F17" s="17"/>
      <c r="G17" s="17"/>
      <c r="H17" s="17"/>
    </row>
  </sheetData>
  <hyperlinks>
    <hyperlink ref="B15" location="Introduction!A1" display="Return to information tab" xr:uid="{C99706EB-6A72-4B24-9ECA-AFD3F7D4BBA2}"/>
  </hyperlinks>
  <pageMargins left="0.7" right="0.7" top="0.75" bottom="0.75" header="0.3" footer="0.3"/>
  <pageSetup paperSize="9" orientation="portrait" r:id="rId1"/>
  <headerFooter>
    <oddHeader>&amp;C&amp;"Aptos"&amp;10&amp;K000000 OFFICIAL&amp;1#_x000D_&amp;"Calibri"&amp;11&amp;K000000&amp;"Calibri"&amp;11&amp;K000000&amp;"Verdana,Regular"&amp;10&amp;K000000Internal Only</oddHeader>
    <oddFooter>&amp;C&amp;"Verdana,Regular"&amp;10&amp;K000000Internal Only_x000D_&amp;1#&amp;"Aptos"&amp;10&amp;K000000 OFFICIAL</oddFooter>
    <evenHeader>&amp;C&amp;"Verdana,Regular"&amp;10&amp;K000000Internal Only</evenHeader>
    <evenFooter>&amp;C&amp;"Verdana,Regular"&amp;10&amp;K000000Internal Only</evenFooter>
    <firstHeader>&amp;C&amp;"Verdana,Regular"&amp;10&amp;K000000Internal Only</firstHeader>
    <firstFooter>&amp;C&amp;"Verdana,Regular"&amp;10&amp;K000000Internal Only</first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C0341E-3144-4C88-8B3C-43D7CC6C0BF4}">
  <sheetPr>
    <tabColor rgb="FF7030A0"/>
    <pageSetUpPr autoPageBreaks="0"/>
  </sheetPr>
  <dimension ref="B5:I17"/>
  <sheetViews>
    <sheetView workbookViewId="0"/>
  </sheetViews>
  <sheetFormatPr defaultColWidth="8.73046875" defaultRowHeight="12.4"/>
  <cols>
    <col min="1" max="1" width="3" style="18" customWidth="1"/>
    <col min="2" max="2" width="18" style="18" customWidth="1"/>
    <col min="3" max="6" width="27.59765625" style="18" customWidth="1"/>
    <col min="7" max="9" width="12.59765625" style="18" customWidth="1"/>
    <col min="10" max="16384" width="8.73046875" style="18"/>
  </cols>
  <sheetData>
    <row r="5" spans="2:9" ht="17.649999999999999">
      <c r="B5" s="12"/>
    </row>
    <row r="6" spans="2:9" ht="15.75">
      <c r="B6" s="32"/>
      <c r="C6" s="32"/>
      <c r="D6" s="32"/>
      <c r="E6" s="32"/>
      <c r="F6" s="32"/>
      <c r="G6" s="32"/>
    </row>
    <row r="7" spans="2:9" ht="18">
      <c r="B7" s="31" t="s">
        <v>124</v>
      </c>
      <c r="C7" s="32"/>
      <c r="D7" s="32"/>
      <c r="E7" s="32"/>
      <c r="F7" s="32"/>
      <c r="G7" s="32"/>
    </row>
    <row r="8" spans="2:9" ht="15.75">
      <c r="B8" s="32"/>
      <c r="C8" s="32"/>
      <c r="D8" s="32"/>
      <c r="E8" s="32"/>
      <c r="F8" s="32"/>
      <c r="G8" s="32"/>
    </row>
    <row r="9" spans="2:9" ht="15.75">
      <c r="B9" s="32"/>
      <c r="C9" s="32"/>
      <c r="D9" s="32"/>
      <c r="E9" s="32"/>
      <c r="F9" s="32"/>
      <c r="G9" s="32"/>
    </row>
    <row r="10" spans="2:9" ht="35.25" customHeight="1">
      <c r="B10" s="41"/>
      <c r="C10" s="42" t="s">
        <v>125</v>
      </c>
      <c r="D10" s="42" t="s">
        <v>126</v>
      </c>
      <c r="E10" s="42" t="s">
        <v>111</v>
      </c>
      <c r="F10" s="42" t="s">
        <v>112</v>
      </c>
      <c r="G10" s="32"/>
      <c r="H10" s="17"/>
      <c r="I10" s="17"/>
    </row>
    <row r="11" spans="2:9" ht="36" customHeight="1">
      <c r="B11" s="50" t="s">
        <v>113</v>
      </c>
      <c r="C11" s="43" t="s">
        <v>127</v>
      </c>
      <c r="D11" s="43" t="s">
        <v>128</v>
      </c>
      <c r="E11" s="43" t="s">
        <v>129</v>
      </c>
      <c r="F11" s="44" t="s">
        <v>130</v>
      </c>
      <c r="G11" s="32"/>
      <c r="H11" s="17"/>
      <c r="I11" s="17"/>
    </row>
    <row r="12" spans="2:9" ht="36" customHeight="1">
      <c r="B12" s="50" t="s">
        <v>117</v>
      </c>
      <c r="C12" s="45" t="s">
        <v>127</v>
      </c>
      <c r="D12" s="45" t="s">
        <v>131</v>
      </c>
      <c r="E12" s="45" t="s">
        <v>132</v>
      </c>
      <c r="F12" s="47" t="s">
        <v>133</v>
      </c>
      <c r="G12" s="32"/>
      <c r="H12" s="17"/>
      <c r="I12" s="17"/>
    </row>
    <row r="13" spans="2:9" ht="36" customHeight="1">
      <c r="B13" s="50" t="s">
        <v>120</v>
      </c>
      <c r="C13" s="45" t="s">
        <v>127</v>
      </c>
      <c r="D13" s="45" t="s">
        <v>134</v>
      </c>
      <c r="E13" s="45" t="s">
        <v>132</v>
      </c>
      <c r="F13" s="47" t="s">
        <v>135</v>
      </c>
      <c r="G13" s="32"/>
      <c r="H13" s="17"/>
      <c r="I13" s="17"/>
    </row>
    <row r="14" spans="2:9" ht="15.75">
      <c r="B14" s="48"/>
      <c r="C14" s="32"/>
      <c r="D14" s="32"/>
      <c r="E14" s="32"/>
      <c r="F14" s="32"/>
      <c r="G14" s="32"/>
      <c r="H14" s="17"/>
      <c r="I14" s="17"/>
    </row>
    <row r="15" spans="2:9" ht="15.75">
      <c r="B15" s="26" t="s">
        <v>81</v>
      </c>
      <c r="C15" s="32"/>
      <c r="D15" s="32"/>
      <c r="E15" s="32"/>
      <c r="F15" s="32"/>
      <c r="G15" s="32"/>
      <c r="H15" s="17"/>
      <c r="I15" s="17"/>
    </row>
    <row r="16" spans="2:9" ht="15.75">
      <c r="B16" s="49"/>
      <c r="C16" s="32"/>
      <c r="D16" s="32"/>
      <c r="E16" s="32"/>
      <c r="F16" s="32"/>
      <c r="G16" s="32"/>
      <c r="H16" s="17"/>
      <c r="I16" s="17"/>
    </row>
    <row r="17" spans="2:9" ht="14.25">
      <c r="B17" s="20"/>
      <c r="C17" s="17"/>
      <c r="D17" s="17"/>
      <c r="E17" s="17"/>
      <c r="F17" s="17"/>
      <c r="G17" s="17"/>
      <c r="H17" s="17"/>
      <c r="I17" s="17"/>
    </row>
  </sheetData>
  <hyperlinks>
    <hyperlink ref="B15" location="Introduction!A1" display="Return to information tab" xr:uid="{429AE696-9F2D-49DD-9C37-CEC0EBE0C8CE}"/>
  </hyperlinks>
  <pageMargins left="0.7" right="0.7" top="0.75" bottom="0.75" header="0.3" footer="0.3"/>
  <pageSetup paperSize="9" orientation="portrait" r:id="rId1"/>
  <headerFooter>
    <oddHeader>&amp;C&amp;"Aptos"&amp;10&amp;K000000 OFFICIAL&amp;1#_x000D_&amp;"Calibri"&amp;11&amp;K000000&amp;"Calibri"&amp;11&amp;K000000&amp;"Verdana,Regular"&amp;10&amp;K000000Internal Only</oddHeader>
    <oddFooter>&amp;C&amp;"Verdana,Regular"&amp;10&amp;K000000Internal Only_x000D_&amp;1#&amp;"Aptos"&amp;10&amp;K000000 OFFICIAL</oddFooter>
    <evenHeader>&amp;C&amp;"Verdana,Regular"&amp;10&amp;K000000Internal Only</evenHeader>
    <evenFooter>&amp;C&amp;"Verdana,Regular"&amp;10&amp;K000000Internal Only</evenFooter>
    <firstHeader>&amp;C&amp;"Verdana,Regular"&amp;10&amp;K000000Internal Only</firstHeader>
    <firstFooter>&amp;C&amp;"Verdana,Regular"&amp;10&amp;K000000Internal Only</first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C9934F-C713-4D11-B487-5FF1D20681F5}">
  <sheetPr>
    <tabColor theme="5"/>
    <pageSetUpPr autoPageBreaks="0"/>
  </sheetPr>
  <dimension ref="B5:G36"/>
  <sheetViews>
    <sheetView workbookViewId="0"/>
  </sheetViews>
  <sheetFormatPr defaultColWidth="8.73046875" defaultRowHeight="14.25"/>
  <cols>
    <col min="1" max="1" width="3" style="17" customWidth="1"/>
    <col min="2" max="2" width="28.3984375" style="17" customWidth="1"/>
    <col min="3" max="6" width="19.59765625" style="17" customWidth="1"/>
    <col min="7" max="16384" width="8.73046875" style="17"/>
  </cols>
  <sheetData>
    <row r="5" spans="2:7" ht="15.75">
      <c r="B5" s="30"/>
      <c r="C5" s="32"/>
      <c r="D5" s="32"/>
      <c r="E5" s="32"/>
      <c r="F5" s="32"/>
      <c r="G5" s="32"/>
    </row>
    <row r="6" spans="2:7" ht="15.75">
      <c r="B6" s="32"/>
      <c r="C6" s="32"/>
      <c r="D6" s="32"/>
      <c r="E6" s="32"/>
      <c r="F6" s="32"/>
      <c r="G6" s="32"/>
    </row>
    <row r="7" spans="2:7" ht="18">
      <c r="B7" s="31" t="s">
        <v>136</v>
      </c>
      <c r="C7" s="32"/>
      <c r="D7" s="32"/>
      <c r="E7" s="32"/>
      <c r="F7" s="32"/>
      <c r="G7" s="32"/>
    </row>
    <row r="8" spans="2:7" ht="15.75">
      <c r="B8" s="32"/>
      <c r="C8" s="32"/>
      <c r="D8" s="32"/>
      <c r="E8" s="32"/>
      <c r="F8" s="32"/>
      <c r="G8" s="32"/>
    </row>
    <row r="9" spans="2:7" ht="35.65" customHeight="1">
      <c r="B9" s="73" t="s">
        <v>137</v>
      </c>
      <c r="C9" s="33" t="s">
        <v>82</v>
      </c>
      <c r="D9" s="33" t="s">
        <v>83</v>
      </c>
      <c r="E9" s="33" t="s">
        <v>138</v>
      </c>
      <c r="F9" s="33" t="s">
        <v>139</v>
      </c>
      <c r="G9" s="32"/>
    </row>
    <row r="10" spans="2:7" ht="19.5" customHeight="1">
      <c r="B10" s="102" t="s">
        <v>140</v>
      </c>
      <c r="C10" s="159"/>
      <c r="D10" s="159"/>
      <c r="E10" s="159"/>
      <c r="F10" s="160"/>
      <c r="G10" s="32"/>
    </row>
    <row r="11" spans="2:7" ht="19.5" customHeight="1">
      <c r="B11" s="102" t="s">
        <v>141</v>
      </c>
      <c r="C11" s="159"/>
      <c r="D11" s="159"/>
      <c r="E11" s="159"/>
      <c r="F11" s="159"/>
      <c r="G11" s="32"/>
    </row>
    <row r="12" spans="2:7" ht="19.5" customHeight="1">
      <c r="B12" s="102" t="s">
        <v>142</v>
      </c>
      <c r="C12" s="103">
        <v>1</v>
      </c>
      <c r="D12" s="161"/>
      <c r="E12" s="161"/>
      <c r="F12" s="161"/>
      <c r="G12" s="32"/>
    </row>
    <row r="13" spans="2:7" ht="19.5" customHeight="1">
      <c r="B13" s="102" t="s">
        <v>143</v>
      </c>
      <c r="C13" s="161"/>
      <c r="D13" s="161"/>
      <c r="E13" s="161"/>
      <c r="F13" s="161"/>
      <c r="G13" s="32"/>
    </row>
    <row r="14" spans="2:7" ht="19.5" customHeight="1">
      <c r="B14" s="102" t="s">
        <v>144</v>
      </c>
      <c r="C14" s="161"/>
      <c r="D14" s="161"/>
      <c r="E14" s="161"/>
      <c r="F14" s="161"/>
      <c r="G14" s="32"/>
    </row>
    <row r="15" spans="2:7" ht="19.5" customHeight="1">
      <c r="B15" s="102" t="s">
        <v>145</v>
      </c>
      <c r="C15" s="161"/>
      <c r="D15" s="161"/>
      <c r="E15" s="161"/>
      <c r="F15" s="161"/>
      <c r="G15" s="32"/>
    </row>
    <row r="16" spans="2:7" ht="19.5" customHeight="1">
      <c r="B16" s="102" t="s">
        <v>146</v>
      </c>
      <c r="C16" s="161"/>
      <c r="D16" s="103">
        <v>2</v>
      </c>
      <c r="E16" s="103">
        <v>1</v>
      </c>
      <c r="F16" s="161"/>
      <c r="G16" s="32"/>
    </row>
    <row r="17" spans="2:7" ht="19.5" customHeight="1">
      <c r="B17" s="102" t="s">
        <v>147</v>
      </c>
      <c r="C17" s="161"/>
      <c r="D17" s="103">
        <v>2</v>
      </c>
      <c r="E17" s="103">
        <v>1</v>
      </c>
      <c r="F17" s="161"/>
      <c r="G17" s="32"/>
    </row>
    <row r="18" spans="2:7" ht="19.5" customHeight="1">
      <c r="B18" s="102" t="s">
        <v>148</v>
      </c>
      <c r="C18" s="161"/>
      <c r="D18" s="161"/>
      <c r="E18" s="161"/>
      <c r="F18" s="161"/>
      <c r="G18" s="32"/>
    </row>
    <row r="19" spans="2:7" ht="19.5" customHeight="1">
      <c r="B19" s="102" t="s">
        <v>149</v>
      </c>
      <c r="C19" s="103">
        <v>1</v>
      </c>
      <c r="D19" s="103">
        <v>1</v>
      </c>
      <c r="E19" s="161"/>
      <c r="F19" s="161"/>
      <c r="G19" s="32"/>
    </row>
    <row r="20" spans="2:7" ht="19.5" customHeight="1">
      <c r="B20" s="102" t="s">
        <v>150</v>
      </c>
      <c r="C20" s="161"/>
      <c r="D20" s="161"/>
      <c r="E20" s="161"/>
      <c r="F20" s="161"/>
      <c r="G20" s="32"/>
    </row>
    <row r="21" spans="2:7" ht="19.5" customHeight="1">
      <c r="B21" s="102" t="s">
        <v>151</v>
      </c>
      <c r="C21" s="161"/>
      <c r="D21" s="161"/>
      <c r="E21" s="161"/>
      <c r="F21" s="161"/>
      <c r="G21" s="32"/>
    </row>
    <row r="22" spans="2:7" ht="19.5" customHeight="1">
      <c r="B22" s="102" t="s">
        <v>152</v>
      </c>
      <c r="C22" s="161"/>
      <c r="D22" s="161"/>
      <c r="E22" s="161"/>
      <c r="F22" s="161"/>
      <c r="G22" s="32"/>
    </row>
    <row r="23" spans="2:7" ht="19.5" customHeight="1">
      <c r="B23" s="102" t="s">
        <v>153</v>
      </c>
      <c r="C23" s="161"/>
      <c r="D23" s="161"/>
      <c r="E23" s="161"/>
      <c r="F23" s="161"/>
      <c r="G23" s="32"/>
    </row>
    <row r="24" spans="2:7" ht="19.5" customHeight="1">
      <c r="B24" s="102" t="s">
        <v>154</v>
      </c>
      <c r="C24" s="161"/>
      <c r="D24" s="161"/>
      <c r="E24" s="161"/>
      <c r="F24" s="161"/>
      <c r="G24" s="32"/>
    </row>
    <row r="25" spans="2:7" ht="19.5" customHeight="1">
      <c r="B25" s="102" t="s">
        <v>155</v>
      </c>
      <c r="C25" s="161"/>
      <c r="D25" s="161"/>
      <c r="E25" s="161"/>
      <c r="F25" s="161"/>
      <c r="G25" s="32"/>
    </row>
    <row r="26" spans="2:7" ht="19.5" customHeight="1">
      <c r="B26" s="102" t="s">
        <v>156</v>
      </c>
      <c r="C26" s="103">
        <v>1</v>
      </c>
      <c r="D26" s="103">
        <v>1</v>
      </c>
      <c r="E26" s="161"/>
      <c r="F26" s="161"/>
      <c r="G26" s="32"/>
    </row>
    <row r="27" spans="2:7" ht="19.5" customHeight="1">
      <c r="B27" s="102" t="s">
        <v>157</v>
      </c>
      <c r="C27" s="161"/>
      <c r="D27" s="161"/>
      <c r="E27" s="161"/>
      <c r="F27" s="103">
        <v>1</v>
      </c>
      <c r="G27" s="32"/>
    </row>
    <row r="28" spans="2:7" ht="15.75">
      <c r="B28" s="32"/>
      <c r="C28" s="32"/>
      <c r="D28" s="32"/>
      <c r="E28" s="32"/>
      <c r="F28" s="32"/>
      <c r="G28" s="32"/>
    </row>
    <row r="29" spans="2:7" ht="15.75">
      <c r="B29" s="32" t="s">
        <v>158</v>
      </c>
      <c r="C29" s="32"/>
      <c r="D29" s="32"/>
      <c r="E29" s="32"/>
      <c r="F29" s="32"/>
      <c r="G29" s="32"/>
    </row>
    <row r="30" spans="2:7" ht="15.75">
      <c r="B30" s="32" t="s">
        <v>159</v>
      </c>
      <c r="C30" s="32"/>
      <c r="D30" s="32"/>
      <c r="E30" s="32"/>
      <c r="F30" s="32"/>
      <c r="G30" s="32"/>
    </row>
    <row r="31" spans="2:7" ht="15.75">
      <c r="B31" s="32"/>
      <c r="C31" s="32"/>
      <c r="D31" s="32"/>
      <c r="E31" s="32"/>
      <c r="F31" s="32"/>
      <c r="G31" s="32"/>
    </row>
    <row r="32" spans="2:7" ht="15.75">
      <c r="B32" s="32"/>
      <c r="C32" s="32"/>
      <c r="D32" s="32"/>
      <c r="E32" s="32"/>
      <c r="F32" s="32"/>
      <c r="G32" s="32"/>
    </row>
    <row r="33" spans="2:7" ht="15.75">
      <c r="B33" s="32"/>
      <c r="C33" s="32"/>
      <c r="D33" s="32"/>
      <c r="E33" s="32"/>
      <c r="F33" s="32"/>
      <c r="G33" s="32"/>
    </row>
    <row r="34" spans="2:7" ht="15.75">
      <c r="B34" s="26" t="s">
        <v>81</v>
      </c>
      <c r="C34" s="32"/>
      <c r="D34" s="32"/>
      <c r="E34" s="32"/>
      <c r="F34" s="32"/>
      <c r="G34" s="32"/>
    </row>
    <row r="35" spans="2:7" ht="15.75">
      <c r="B35" s="32"/>
      <c r="C35" s="32"/>
      <c r="D35" s="32"/>
      <c r="E35" s="32"/>
      <c r="F35" s="32"/>
      <c r="G35" s="32"/>
    </row>
    <row r="36" spans="2:7" ht="15.75">
      <c r="B36" s="32"/>
      <c r="C36" s="32"/>
      <c r="D36" s="32"/>
      <c r="E36" s="32"/>
      <c r="F36" s="32"/>
      <c r="G36" s="32"/>
    </row>
  </sheetData>
  <hyperlinks>
    <hyperlink ref="B34" location="Introduction!A1" display="Return to information tab" xr:uid="{4EEAEDA6-FDBD-4B88-ACDC-A09AC68B763E}"/>
  </hyperlinks>
  <pageMargins left="0.7" right="0.7" top="0.75" bottom="0.75" header="0.3" footer="0.3"/>
  <pageSetup paperSize="9" orientation="portrait" r:id="rId1"/>
  <headerFooter>
    <oddHeader>&amp;C&amp;"Aptos"&amp;10&amp;K000000 OFFICIAL&amp;1#_x000D_&amp;"Calibri"&amp;11&amp;K000000&amp;"Calibri"&amp;11&amp;K000000&amp;"Verdana,Regular"&amp;10&amp;K000000Internal Only</oddHeader>
    <oddFooter>&amp;C&amp;"Verdana,Regular"&amp;10&amp;K000000Internal Only_x000D_&amp;1#&amp;"Aptos"&amp;10&amp;K000000 OFFICIAL</oddFooter>
    <evenHeader>&amp;C&amp;"Verdana,Regular"&amp;10&amp;K000000Internal Only</evenHeader>
    <evenFooter>&amp;C&amp;"Verdana,Regular"&amp;10&amp;K000000Internal Only</evenFooter>
    <firstHeader>&amp;C&amp;"Verdana,Regular"&amp;10&amp;K000000Internal Only</firstHeader>
    <firstFooter>&amp;C&amp;"Verdana,Regular"&amp;10&amp;K000000Internal Only</first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75A4A5-314C-477F-B7BB-6B9887A7D18E}">
  <sheetPr>
    <tabColor theme="5"/>
    <pageSetUpPr autoPageBreaks="0"/>
  </sheetPr>
  <dimension ref="B5:M46"/>
  <sheetViews>
    <sheetView showGridLines="0" zoomScaleNormal="100" workbookViewId="0"/>
  </sheetViews>
  <sheetFormatPr defaultRowHeight="14.25"/>
  <cols>
    <col min="1" max="1" width="2.3984375" customWidth="1"/>
    <col min="2" max="2" width="24.3984375" customWidth="1"/>
    <col min="3" max="3" width="20.3984375" customWidth="1"/>
    <col min="4" max="4" width="19.59765625" customWidth="1"/>
    <col min="5" max="5" width="20.86328125" customWidth="1"/>
    <col min="6" max="6" width="22.3984375" bestFit="1" customWidth="1"/>
    <col min="7" max="7" width="20.59765625" customWidth="1"/>
    <col min="8" max="8" width="21.1328125" customWidth="1"/>
    <col min="9" max="9" width="18.86328125" customWidth="1"/>
    <col min="10" max="10" width="13.59765625" customWidth="1"/>
    <col min="11" max="11" width="12.86328125" customWidth="1"/>
    <col min="12" max="12" width="16" customWidth="1"/>
    <col min="14" max="14" width="13.59765625" customWidth="1"/>
    <col min="15" max="15" width="12.73046875" customWidth="1"/>
  </cols>
  <sheetData>
    <row r="5" spans="2:13" ht="17.649999999999999">
      <c r="B5" s="12"/>
    </row>
    <row r="7" spans="2:13" ht="18">
      <c r="B7" s="56" t="s">
        <v>15</v>
      </c>
      <c r="C7" s="57"/>
      <c r="D7" s="25"/>
      <c r="E7" s="25"/>
      <c r="F7" s="25"/>
      <c r="G7" s="25"/>
      <c r="H7" s="25"/>
      <c r="I7" s="25"/>
      <c r="J7" s="25"/>
      <c r="K7" s="25"/>
      <c r="L7" s="25"/>
      <c r="M7" s="25"/>
    </row>
    <row r="8" spans="2:13" ht="15.75">
      <c r="B8" s="51"/>
      <c r="C8" s="25"/>
      <c r="D8" s="25"/>
      <c r="E8" s="25"/>
      <c r="F8" s="25"/>
      <c r="G8" s="25"/>
      <c r="H8" s="25"/>
      <c r="I8" s="25"/>
      <c r="J8" s="52"/>
      <c r="K8" s="25"/>
      <c r="L8" s="25"/>
      <c r="M8" s="25"/>
    </row>
    <row r="9" spans="2:13" ht="14.65" customHeight="1">
      <c r="B9" s="53" t="s">
        <v>160</v>
      </c>
      <c r="C9" s="53"/>
      <c r="D9" s="53"/>
      <c r="E9" s="53"/>
      <c r="F9" s="53"/>
      <c r="G9" s="53"/>
      <c r="H9" s="53"/>
      <c r="I9" s="53"/>
      <c r="J9" s="53"/>
      <c r="K9" s="25"/>
      <c r="L9" s="25"/>
      <c r="M9" s="25"/>
    </row>
    <row r="10" spans="2:13" ht="15.75">
      <c r="B10" s="53" t="s">
        <v>161</v>
      </c>
      <c r="C10" s="53"/>
      <c r="D10" s="53"/>
      <c r="E10" s="53"/>
      <c r="F10" s="53"/>
      <c r="G10" s="53"/>
      <c r="H10" s="53"/>
      <c r="I10" s="53"/>
      <c r="J10" s="54"/>
      <c r="K10" s="25"/>
      <c r="L10" s="25"/>
      <c r="M10" s="25"/>
    </row>
    <row r="11" spans="2:13" ht="15.75">
      <c r="B11" s="53"/>
      <c r="C11" s="53"/>
      <c r="D11" s="53"/>
      <c r="E11" s="53"/>
      <c r="F11" s="53"/>
      <c r="G11" s="53"/>
      <c r="H11" s="53"/>
      <c r="I11" s="53"/>
      <c r="J11" s="25"/>
      <c r="K11" s="25"/>
      <c r="L11" s="25"/>
      <c r="M11" s="25"/>
    </row>
    <row r="12" spans="2:13" ht="15.75">
      <c r="B12" s="25"/>
      <c r="C12" s="25"/>
      <c r="D12" s="25"/>
      <c r="E12" s="25"/>
      <c r="F12" s="25"/>
      <c r="G12" s="25"/>
      <c r="H12" s="25"/>
      <c r="I12" s="25"/>
      <c r="J12" s="25"/>
      <c r="K12" s="25"/>
      <c r="L12" s="25"/>
      <c r="M12" s="25"/>
    </row>
    <row r="13" spans="2:13" ht="15.75">
      <c r="B13" s="25"/>
      <c r="C13" s="25"/>
      <c r="D13" s="25"/>
      <c r="E13" s="25"/>
      <c r="F13" s="25"/>
      <c r="G13" s="25"/>
      <c r="H13" s="25"/>
      <c r="I13" s="25"/>
      <c r="J13" s="25"/>
      <c r="K13" s="25"/>
      <c r="L13" s="25"/>
      <c r="M13" s="25"/>
    </row>
    <row r="14" spans="2:13" ht="15.75">
      <c r="B14" s="25"/>
      <c r="C14" s="25"/>
      <c r="D14" s="25"/>
      <c r="E14" s="25"/>
      <c r="F14" s="25"/>
      <c r="G14" s="25"/>
      <c r="H14" s="25"/>
      <c r="I14" s="25"/>
      <c r="J14" s="25"/>
      <c r="K14" s="25"/>
      <c r="L14" s="25"/>
      <c r="M14" s="25"/>
    </row>
    <row r="15" spans="2:13" ht="15.75">
      <c r="B15" s="25"/>
      <c r="C15" s="25"/>
      <c r="D15" s="25"/>
      <c r="E15" s="25"/>
      <c r="F15" s="25"/>
      <c r="G15" s="25"/>
      <c r="H15" s="25"/>
      <c r="I15" s="25"/>
      <c r="J15" s="25"/>
      <c r="K15" s="25"/>
      <c r="L15" s="25"/>
      <c r="M15" s="25"/>
    </row>
    <row r="16" spans="2:13" ht="15.75">
      <c r="B16" s="25"/>
      <c r="C16" s="25"/>
      <c r="D16" s="25"/>
      <c r="E16" s="25"/>
      <c r="F16" s="25"/>
      <c r="G16" s="25"/>
      <c r="H16" s="25"/>
      <c r="I16" s="25"/>
      <c r="J16" s="25"/>
      <c r="K16" s="25"/>
      <c r="L16" s="25"/>
      <c r="M16" s="25"/>
    </row>
    <row r="17" spans="2:13" ht="15.75">
      <c r="B17" s="25"/>
      <c r="C17" s="25"/>
      <c r="D17" s="25"/>
      <c r="E17" s="25"/>
      <c r="F17" s="25"/>
      <c r="G17" s="25"/>
      <c r="H17" s="25"/>
      <c r="I17" s="25"/>
      <c r="J17" s="25"/>
      <c r="K17" s="25"/>
      <c r="L17" s="25"/>
      <c r="M17" s="25"/>
    </row>
    <row r="18" spans="2:13" ht="15.75">
      <c r="B18" s="25"/>
      <c r="C18" s="25"/>
      <c r="D18" s="25"/>
      <c r="E18" s="25"/>
      <c r="F18" s="25"/>
      <c r="G18" s="25"/>
      <c r="H18" s="25"/>
      <c r="I18" s="25"/>
      <c r="J18" s="25"/>
      <c r="K18" s="25"/>
      <c r="L18" s="25"/>
      <c r="M18" s="25"/>
    </row>
    <row r="19" spans="2:13" ht="15.75">
      <c r="B19" s="25"/>
      <c r="C19" s="25"/>
      <c r="D19" s="25"/>
      <c r="E19" s="25"/>
      <c r="F19" s="25"/>
      <c r="G19" s="25"/>
      <c r="H19" s="25"/>
      <c r="I19" s="25"/>
      <c r="J19" s="25"/>
      <c r="K19" s="25"/>
      <c r="L19" s="25"/>
      <c r="M19" s="25"/>
    </row>
    <row r="20" spans="2:13" ht="15.75">
      <c r="B20" s="25"/>
      <c r="C20" s="25"/>
      <c r="D20" s="25"/>
      <c r="E20" s="25"/>
      <c r="F20" s="25"/>
      <c r="G20" s="25"/>
      <c r="H20" s="25"/>
      <c r="I20" s="25"/>
      <c r="J20" s="25"/>
      <c r="K20" s="25"/>
      <c r="L20" s="25"/>
      <c r="M20" s="25"/>
    </row>
    <row r="21" spans="2:13" ht="15.75">
      <c r="B21" s="25"/>
      <c r="C21" s="25"/>
      <c r="D21" s="25"/>
      <c r="E21" s="25"/>
      <c r="F21" s="25"/>
      <c r="G21" s="25"/>
      <c r="H21" s="25"/>
      <c r="I21" s="25"/>
      <c r="J21" s="25"/>
      <c r="K21" s="25"/>
      <c r="L21" s="25"/>
      <c r="M21" s="25"/>
    </row>
    <row r="22" spans="2:13" ht="15.75">
      <c r="B22" s="25"/>
      <c r="C22" s="25"/>
      <c r="D22" s="25"/>
      <c r="E22" s="25"/>
      <c r="F22" s="25"/>
      <c r="G22" s="25"/>
      <c r="H22" s="25"/>
      <c r="I22" s="25"/>
      <c r="J22" s="25"/>
      <c r="K22" s="25"/>
      <c r="L22" s="25"/>
      <c r="M22" s="25"/>
    </row>
    <row r="23" spans="2:13" ht="15.75">
      <c r="B23" s="25"/>
      <c r="C23" s="25"/>
      <c r="D23" s="25"/>
      <c r="E23" s="25"/>
      <c r="F23" s="25"/>
      <c r="G23" s="25"/>
      <c r="H23" s="25"/>
      <c r="I23" s="25"/>
      <c r="J23" s="25"/>
      <c r="K23" s="25"/>
      <c r="L23" s="25"/>
      <c r="M23" s="25"/>
    </row>
    <row r="24" spans="2:13" ht="15.75">
      <c r="B24" s="25"/>
      <c r="C24" s="25"/>
      <c r="D24" s="25"/>
      <c r="E24" s="25"/>
      <c r="F24" s="25"/>
      <c r="G24" s="25"/>
      <c r="H24" s="25"/>
      <c r="I24" s="25"/>
      <c r="J24" s="25"/>
      <c r="K24" s="25"/>
      <c r="L24" s="25"/>
      <c r="M24" s="25"/>
    </row>
    <row r="25" spans="2:13" ht="15.75">
      <c r="B25" s="25"/>
      <c r="C25" s="25"/>
      <c r="D25" s="25"/>
      <c r="E25" s="25"/>
      <c r="F25" s="25"/>
      <c r="G25" s="25"/>
      <c r="H25" s="25"/>
      <c r="I25" s="25"/>
      <c r="J25" s="25"/>
      <c r="K25" s="25"/>
      <c r="L25" s="25"/>
      <c r="M25" s="25"/>
    </row>
    <row r="26" spans="2:13" ht="15.75">
      <c r="B26" s="25"/>
      <c r="C26" s="25"/>
      <c r="D26" s="25"/>
      <c r="E26" s="25"/>
      <c r="F26" s="25"/>
      <c r="G26" s="25"/>
      <c r="H26" s="25"/>
      <c r="I26" s="25"/>
      <c r="J26" s="25"/>
      <c r="K26" s="25"/>
      <c r="L26" s="25"/>
      <c r="M26" s="25"/>
    </row>
    <row r="27" spans="2:13" ht="15.75">
      <c r="B27" s="25"/>
      <c r="C27" s="25"/>
      <c r="D27" s="25"/>
      <c r="E27" s="25"/>
      <c r="F27" s="25"/>
      <c r="G27" s="25"/>
      <c r="H27" s="25"/>
      <c r="I27" s="25"/>
      <c r="J27" s="25"/>
      <c r="K27" s="25"/>
      <c r="L27" s="25"/>
      <c r="M27" s="25"/>
    </row>
    <row r="28" spans="2:13" ht="15.75">
      <c r="B28" s="25"/>
      <c r="C28" s="25"/>
      <c r="D28" s="25"/>
      <c r="E28" s="25"/>
      <c r="F28" s="25"/>
      <c r="G28" s="25"/>
      <c r="H28" s="25"/>
      <c r="I28" s="25"/>
      <c r="J28" s="25"/>
      <c r="K28" s="25"/>
      <c r="L28" s="25"/>
      <c r="M28" s="25"/>
    </row>
    <row r="29" spans="2:13" ht="15.75">
      <c r="B29" s="25"/>
      <c r="C29" s="25"/>
      <c r="D29" s="25"/>
      <c r="E29" s="25"/>
      <c r="F29" s="25"/>
      <c r="G29" s="25"/>
      <c r="H29" s="25"/>
      <c r="I29" s="25"/>
      <c r="J29" s="25"/>
      <c r="K29" s="25"/>
      <c r="L29" s="25"/>
      <c r="M29" s="25"/>
    </row>
    <row r="30" spans="2:13" ht="15.75">
      <c r="B30" s="25"/>
      <c r="C30" s="25"/>
      <c r="D30" s="25"/>
      <c r="E30" s="25"/>
      <c r="F30" s="25"/>
      <c r="G30" s="25"/>
      <c r="H30" s="25"/>
      <c r="I30" s="25"/>
      <c r="J30" s="25"/>
      <c r="K30" s="25"/>
      <c r="L30" s="25"/>
      <c r="M30" s="25"/>
    </row>
    <row r="31" spans="2:13" ht="15.75">
      <c r="B31" s="25"/>
      <c r="C31" s="25"/>
      <c r="D31" s="25"/>
      <c r="E31" s="25"/>
      <c r="F31" s="25"/>
      <c r="G31" s="25"/>
      <c r="H31" s="25"/>
      <c r="I31" s="25"/>
      <c r="J31" s="25"/>
      <c r="K31" s="25"/>
      <c r="L31" s="25"/>
      <c r="M31" s="25"/>
    </row>
    <row r="32" spans="2:13" ht="15.75">
      <c r="B32" s="25"/>
      <c r="C32" s="25"/>
      <c r="D32" s="25"/>
      <c r="E32" s="25"/>
      <c r="F32" s="25"/>
      <c r="G32" s="25"/>
      <c r="H32" s="25"/>
      <c r="I32" s="25"/>
      <c r="J32" s="25"/>
      <c r="K32" s="25"/>
      <c r="L32" s="25"/>
      <c r="M32" s="25"/>
    </row>
    <row r="33" spans="2:13" ht="15.75">
      <c r="B33" s="25"/>
      <c r="C33" s="25"/>
      <c r="D33" s="25"/>
      <c r="E33" s="25"/>
      <c r="F33" s="25"/>
      <c r="G33" s="25"/>
      <c r="H33" s="25"/>
      <c r="I33" s="25"/>
      <c r="J33" s="25"/>
      <c r="K33" s="25"/>
      <c r="L33" s="25"/>
      <c r="M33" s="25"/>
    </row>
    <row r="34" spans="2:13" ht="15.75">
      <c r="B34" s="25"/>
      <c r="C34" s="25"/>
      <c r="D34" s="25"/>
      <c r="E34" s="25"/>
      <c r="F34" s="25"/>
      <c r="G34" s="25"/>
      <c r="H34" s="25"/>
      <c r="I34" s="25"/>
      <c r="J34" s="25"/>
      <c r="K34" s="25"/>
      <c r="L34" s="25"/>
      <c r="M34" s="25"/>
    </row>
    <row r="35" spans="2:13" ht="15.75">
      <c r="B35" s="25"/>
      <c r="C35" s="25"/>
      <c r="D35" s="25"/>
      <c r="E35" s="25"/>
      <c r="F35" s="25"/>
      <c r="G35" s="25"/>
      <c r="H35" s="25"/>
      <c r="I35" s="25"/>
      <c r="J35" s="25"/>
      <c r="K35" s="25"/>
      <c r="L35" s="25"/>
      <c r="M35" s="25"/>
    </row>
    <row r="36" spans="2:13" ht="15.75">
      <c r="B36" s="25"/>
      <c r="C36" s="25"/>
      <c r="D36" s="25"/>
      <c r="E36" s="25"/>
      <c r="F36" s="25"/>
      <c r="G36" s="25"/>
      <c r="H36" s="25"/>
      <c r="I36" s="25"/>
      <c r="J36" s="25"/>
      <c r="K36" s="25"/>
      <c r="L36" s="25"/>
      <c r="M36" s="25"/>
    </row>
    <row r="37" spans="2:13" ht="15.75">
      <c r="B37" s="25"/>
      <c r="C37" s="58" t="s">
        <v>162</v>
      </c>
      <c r="D37" s="58" t="s">
        <v>163</v>
      </c>
      <c r="E37" s="25"/>
      <c r="F37" s="25"/>
      <c r="G37" s="25"/>
      <c r="H37" s="25"/>
      <c r="I37" s="25"/>
      <c r="J37" s="25"/>
      <c r="K37" s="25"/>
      <c r="L37" s="25"/>
      <c r="M37" s="25"/>
    </row>
    <row r="38" spans="2:13" ht="15.75">
      <c r="B38" s="59" t="s">
        <v>164</v>
      </c>
      <c r="C38" s="55">
        <v>0.97170239526559976</v>
      </c>
      <c r="D38" s="55">
        <v>2.8297604734400284E-2</v>
      </c>
      <c r="E38" s="25"/>
      <c r="F38" s="25"/>
      <c r="G38" s="25"/>
      <c r="H38" s="25"/>
      <c r="I38" s="25"/>
      <c r="J38" s="25"/>
      <c r="K38" s="25"/>
      <c r="L38" s="25"/>
      <c r="M38" s="25"/>
    </row>
    <row r="39" spans="2:13" ht="15.75">
      <c r="B39" s="25"/>
      <c r="C39" s="25"/>
      <c r="D39" s="25"/>
      <c r="E39" s="25"/>
      <c r="F39" s="25"/>
      <c r="G39" s="25"/>
      <c r="H39" s="25"/>
      <c r="I39" s="25"/>
      <c r="J39" s="25"/>
      <c r="K39" s="25"/>
      <c r="L39" s="25"/>
      <c r="M39" s="25"/>
    </row>
    <row r="40" spans="2:13" ht="15.75">
      <c r="B40" s="25"/>
      <c r="C40" s="25"/>
      <c r="D40" s="25"/>
      <c r="E40" s="25"/>
      <c r="F40" s="25"/>
      <c r="G40" s="25"/>
      <c r="H40" s="25"/>
      <c r="I40" s="25"/>
      <c r="J40" s="25"/>
      <c r="K40" s="25"/>
      <c r="L40" s="25"/>
      <c r="M40" s="25"/>
    </row>
    <row r="41" spans="2:13" ht="15.75">
      <c r="B41" s="26" t="s">
        <v>81</v>
      </c>
      <c r="C41" s="25"/>
      <c r="D41" s="25"/>
      <c r="E41" s="25"/>
      <c r="F41" s="25"/>
      <c r="G41" s="25"/>
      <c r="H41" s="25"/>
      <c r="I41" s="25"/>
      <c r="J41" s="25"/>
      <c r="K41" s="25"/>
      <c r="L41" s="25"/>
      <c r="M41" s="25"/>
    </row>
    <row r="42" spans="2:13" ht="15.75">
      <c r="B42" s="25"/>
      <c r="C42" s="25"/>
      <c r="D42" s="25"/>
      <c r="E42" s="25"/>
      <c r="F42" s="25"/>
      <c r="G42" s="25"/>
      <c r="H42" s="25"/>
      <c r="I42" s="25"/>
      <c r="J42" s="25"/>
      <c r="K42" s="25"/>
      <c r="L42" s="25"/>
      <c r="M42" s="25"/>
    </row>
    <row r="45" spans="2:13" ht="15" customHeight="1"/>
    <row r="46" spans="2:13">
      <c r="B46" s="19"/>
    </row>
  </sheetData>
  <hyperlinks>
    <hyperlink ref="B41" location="Introduction!A1" display="Return to information tab" xr:uid="{E86B5B2F-16F5-4F3E-8019-DC10B993572D}"/>
  </hyperlinks>
  <pageMargins left="0.7" right="0.7" top="0.75" bottom="0.75" header="0.3" footer="0.3"/>
  <pageSetup paperSize="9" orientation="portrait" r:id="rId1"/>
  <headerFooter>
    <oddHeader>&amp;C&amp;"Aptos"&amp;10&amp;K000000 OFFICIAL&amp;1#_x000D_&amp;"Calibri"&amp;11&amp;K000000&amp;"Calibri"&amp;11&amp;K000000&amp;"Verdana,Regular"&amp;10&amp;K000000Internal Only</oddHeader>
    <oddFooter>&amp;C&amp;"Verdana,Regular"&amp;10&amp;K000000Internal Only_x000D_&amp;1#&amp;"Aptos"&amp;10&amp;K000000 OFFICIAL</oddFooter>
    <evenHeader>&amp;C&amp;"Verdana,Regular"&amp;10&amp;K000000Internal Only</evenHeader>
    <evenFooter>&amp;C&amp;"Verdana,Regular"&amp;10&amp;K000000Internal Only</evenFooter>
    <firstHeader>&amp;C&amp;"Verdana,Regular"&amp;10&amp;K000000Internal Only</firstHeader>
    <firstFooter>&amp;C&amp;"Verdana,Regular"&amp;10&amp;K000000Internal Only</first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0BF9D8-B39D-4E6C-8AC3-06DA62C3AF01}">
  <sheetPr>
    <tabColor theme="5"/>
    <pageSetUpPr autoPageBreaks="0"/>
  </sheetPr>
  <dimension ref="B5:Y82"/>
  <sheetViews>
    <sheetView showGridLines="0" zoomScaleNormal="100" workbookViewId="0"/>
  </sheetViews>
  <sheetFormatPr defaultColWidth="8.73046875" defaultRowHeight="14.25"/>
  <cols>
    <col min="1" max="1" width="2.3984375" customWidth="1"/>
    <col min="2" max="2" width="23.86328125" customWidth="1"/>
    <col min="3" max="3" width="12.86328125" bestFit="1" customWidth="1"/>
    <col min="4" max="4" width="15.3984375" bestFit="1" customWidth="1"/>
    <col min="5" max="13" width="12.59765625" customWidth="1"/>
  </cols>
  <sheetData>
    <row r="5" spans="2:25" ht="17.649999999999999">
      <c r="B5" s="12"/>
    </row>
    <row r="6" spans="2:25" ht="15.75">
      <c r="B6" s="25"/>
      <c r="C6" s="25"/>
      <c r="D6" s="25"/>
      <c r="E6" s="25"/>
      <c r="F6" s="25"/>
      <c r="G6" s="25"/>
      <c r="H6" s="25"/>
      <c r="I6" s="25"/>
      <c r="J6" s="25"/>
      <c r="K6" s="25"/>
      <c r="L6" s="25"/>
    </row>
    <row r="7" spans="2:25" ht="18">
      <c r="B7" s="56" t="s">
        <v>165</v>
      </c>
      <c r="C7" s="25"/>
      <c r="D7" s="25"/>
      <c r="E7" s="25"/>
      <c r="F7" s="25"/>
      <c r="G7" s="25"/>
      <c r="H7" s="25"/>
      <c r="I7" s="25"/>
      <c r="J7" s="25"/>
      <c r="K7" s="25"/>
      <c r="L7" s="25"/>
    </row>
    <row r="8" spans="2:25" ht="15.75">
      <c r="B8" s="51"/>
      <c r="C8" s="25"/>
      <c r="D8" s="25"/>
      <c r="E8" s="25"/>
      <c r="F8" s="25"/>
      <c r="G8" s="25"/>
      <c r="H8" s="25"/>
      <c r="I8" s="25"/>
      <c r="J8" s="25"/>
      <c r="K8" s="25"/>
      <c r="L8" s="25"/>
      <c r="N8" s="13"/>
    </row>
    <row r="9" spans="2:25" ht="15.75">
      <c r="B9" s="54" t="s">
        <v>166</v>
      </c>
      <c r="C9" s="25"/>
      <c r="D9" s="25"/>
      <c r="E9" s="25"/>
      <c r="F9" s="25"/>
      <c r="G9" s="25"/>
      <c r="H9" s="25"/>
      <c r="I9" s="25"/>
      <c r="J9" s="25"/>
      <c r="K9" s="25"/>
      <c r="L9" s="25"/>
      <c r="N9" s="187"/>
      <c r="O9" s="187"/>
      <c r="P9" s="187"/>
      <c r="Q9" s="187"/>
      <c r="R9" s="187"/>
      <c r="S9" s="187"/>
      <c r="T9" s="187"/>
      <c r="U9" s="187"/>
      <c r="V9" s="187"/>
      <c r="W9" s="187"/>
      <c r="X9" s="187"/>
      <c r="Y9" s="187"/>
    </row>
    <row r="10" spans="2:25" ht="15.75">
      <c r="B10" s="54" t="s">
        <v>167</v>
      </c>
      <c r="C10" s="25"/>
      <c r="D10" s="25"/>
      <c r="E10" s="25"/>
      <c r="F10" s="25"/>
      <c r="G10" s="25"/>
      <c r="H10" s="25"/>
      <c r="I10" s="25"/>
      <c r="J10" s="25"/>
      <c r="K10" s="25"/>
      <c r="L10" s="25"/>
      <c r="N10" s="187"/>
      <c r="O10" s="187"/>
      <c r="P10" s="187"/>
      <c r="Q10" s="187"/>
      <c r="R10" s="187"/>
      <c r="S10" s="187"/>
      <c r="T10" s="187"/>
      <c r="U10" s="187"/>
      <c r="V10" s="187"/>
      <c r="W10" s="187"/>
      <c r="X10" s="187"/>
      <c r="Y10" s="187"/>
    </row>
    <row r="11" spans="2:25" ht="15.75">
      <c r="B11" s="54"/>
      <c r="C11" s="25"/>
      <c r="D11" s="25"/>
      <c r="E11" s="25"/>
      <c r="F11" s="25"/>
      <c r="G11" s="25"/>
      <c r="H11" s="25"/>
      <c r="I11" s="25"/>
      <c r="J11" s="25"/>
      <c r="K11" s="25"/>
      <c r="L11" s="25"/>
      <c r="N11" s="187"/>
      <c r="O11" s="187"/>
      <c r="P11" s="187"/>
      <c r="Q11" s="187"/>
      <c r="R11" s="187"/>
      <c r="S11" s="187"/>
      <c r="T11" s="187"/>
      <c r="U11" s="187"/>
      <c r="V11" s="187"/>
      <c r="W11" s="187"/>
      <c r="X11" s="187"/>
      <c r="Y11" s="187"/>
    </row>
    <row r="12" spans="2:25" ht="15.75">
      <c r="B12" s="25"/>
      <c r="C12" s="25"/>
      <c r="D12" s="25"/>
      <c r="E12" s="25"/>
      <c r="F12" s="25"/>
      <c r="G12" s="25"/>
      <c r="H12" s="25"/>
      <c r="I12" s="25"/>
      <c r="J12" s="25"/>
      <c r="K12" s="25"/>
      <c r="L12" s="25"/>
    </row>
    <row r="13" spans="2:25" ht="15.75">
      <c r="B13" s="25"/>
      <c r="C13" s="25"/>
      <c r="D13" s="25"/>
      <c r="E13" s="25"/>
      <c r="F13" s="25"/>
      <c r="G13" s="25"/>
      <c r="H13" s="25"/>
      <c r="I13" s="25"/>
      <c r="J13" s="25"/>
      <c r="K13" s="25"/>
      <c r="L13" s="25"/>
    </row>
    <row r="14" spans="2:25" ht="15.75">
      <c r="B14" s="25"/>
      <c r="C14" s="25"/>
      <c r="D14" s="25"/>
      <c r="E14" s="25"/>
      <c r="F14" s="25"/>
      <c r="G14" s="25"/>
      <c r="H14" s="25"/>
      <c r="I14" s="25"/>
      <c r="J14" s="25"/>
      <c r="K14" s="25"/>
      <c r="L14" s="25"/>
    </row>
    <row r="15" spans="2:25" ht="15.75">
      <c r="B15" s="25"/>
      <c r="C15" s="25"/>
      <c r="D15" s="25"/>
      <c r="E15" s="25"/>
      <c r="F15" s="25"/>
      <c r="G15" s="25"/>
      <c r="H15" s="25"/>
      <c r="I15" s="25"/>
      <c r="J15" s="25"/>
      <c r="K15" s="25"/>
      <c r="L15" s="25"/>
    </row>
    <row r="16" spans="2:25" ht="15.75">
      <c r="B16" s="25"/>
      <c r="C16" s="25"/>
      <c r="D16" s="25"/>
      <c r="E16" s="25"/>
      <c r="F16" s="25"/>
      <c r="G16" s="25"/>
      <c r="H16" s="25"/>
      <c r="I16" s="25"/>
      <c r="J16" s="25"/>
      <c r="K16" s="25"/>
      <c r="L16" s="25"/>
    </row>
    <row r="17" spans="2:12" ht="15.75">
      <c r="B17" s="25"/>
      <c r="C17" s="25"/>
      <c r="D17" s="25"/>
      <c r="E17" s="25"/>
      <c r="F17" s="25"/>
      <c r="G17" s="25"/>
      <c r="H17" s="25"/>
      <c r="I17" s="25"/>
      <c r="J17" s="25"/>
      <c r="K17" s="25"/>
      <c r="L17" s="25"/>
    </row>
    <row r="18" spans="2:12" ht="15.75">
      <c r="B18" s="25"/>
      <c r="C18" s="25"/>
      <c r="D18" s="25"/>
      <c r="E18" s="25"/>
      <c r="F18" s="25"/>
      <c r="G18" s="25"/>
      <c r="H18" s="25"/>
      <c r="I18" s="25"/>
      <c r="J18" s="25"/>
      <c r="K18" s="25"/>
      <c r="L18" s="25"/>
    </row>
    <row r="19" spans="2:12" ht="15.75">
      <c r="B19" s="25"/>
      <c r="C19" s="25"/>
      <c r="D19" s="25"/>
      <c r="E19" s="25"/>
      <c r="F19" s="25"/>
      <c r="G19" s="25"/>
      <c r="H19" s="25"/>
      <c r="I19" s="25"/>
      <c r="J19" s="25"/>
      <c r="K19" s="25"/>
      <c r="L19" s="25"/>
    </row>
    <row r="20" spans="2:12" ht="15.75">
      <c r="B20" s="25"/>
      <c r="C20" s="25"/>
      <c r="D20" s="25"/>
      <c r="E20" s="25"/>
      <c r="F20" s="25"/>
      <c r="G20" s="25"/>
      <c r="H20" s="25"/>
      <c r="I20" s="25"/>
      <c r="J20" s="25"/>
      <c r="K20" s="25"/>
      <c r="L20" s="25"/>
    </row>
    <row r="21" spans="2:12" ht="15.75">
      <c r="B21" s="25"/>
      <c r="C21" s="25"/>
      <c r="D21" s="25"/>
      <c r="E21" s="25"/>
      <c r="F21" s="25"/>
      <c r="G21" s="25"/>
      <c r="H21" s="25"/>
      <c r="I21" s="25"/>
      <c r="J21" s="25"/>
      <c r="K21" s="25"/>
      <c r="L21" s="25"/>
    </row>
    <row r="22" spans="2:12" ht="15.75">
      <c r="B22" s="25"/>
      <c r="C22" s="25"/>
      <c r="D22" s="25"/>
      <c r="E22" s="25"/>
      <c r="F22" s="25"/>
      <c r="G22" s="25"/>
      <c r="H22" s="60"/>
      <c r="I22" s="25"/>
      <c r="J22" s="25"/>
      <c r="K22" s="25"/>
      <c r="L22" s="25"/>
    </row>
    <row r="23" spans="2:12" ht="15.75">
      <c r="B23" s="25"/>
      <c r="C23" s="25"/>
      <c r="D23" s="25"/>
      <c r="E23" s="25"/>
      <c r="F23" s="25"/>
      <c r="G23" s="25"/>
      <c r="H23" s="25"/>
      <c r="I23" s="25"/>
      <c r="J23" s="25"/>
      <c r="K23" s="25"/>
      <c r="L23" s="25"/>
    </row>
    <row r="24" spans="2:12" ht="15.75">
      <c r="B24" s="25"/>
      <c r="C24" s="25"/>
      <c r="D24" s="25"/>
      <c r="E24" s="25"/>
      <c r="F24" s="25"/>
      <c r="G24" s="25"/>
      <c r="H24" s="25"/>
      <c r="I24" s="25"/>
      <c r="J24" s="25"/>
      <c r="K24" s="25"/>
      <c r="L24" s="25"/>
    </row>
    <row r="25" spans="2:12" ht="15.75">
      <c r="B25" s="25"/>
      <c r="C25" s="25"/>
      <c r="D25" s="25"/>
      <c r="E25" s="25"/>
      <c r="F25" s="25"/>
      <c r="G25" s="25"/>
      <c r="H25" s="61"/>
      <c r="I25" s="25"/>
      <c r="J25" s="25"/>
      <c r="K25" s="25"/>
      <c r="L25" s="25"/>
    </row>
    <row r="26" spans="2:12" ht="15.75">
      <c r="B26" s="25"/>
      <c r="C26" s="25"/>
      <c r="D26" s="25"/>
      <c r="E26" s="25"/>
      <c r="F26" s="25"/>
      <c r="G26" s="25"/>
      <c r="H26" s="62"/>
      <c r="I26" s="25"/>
      <c r="J26" s="25"/>
      <c r="K26" s="25"/>
      <c r="L26" s="25"/>
    </row>
    <row r="27" spans="2:12" ht="15.75">
      <c r="B27" s="25"/>
      <c r="C27" s="25"/>
      <c r="D27" s="25"/>
      <c r="E27" s="25"/>
      <c r="F27" s="25"/>
      <c r="G27" s="25"/>
      <c r="H27" s="62"/>
      <c r="I27" s="25"/>
      <c r="J27" s="25"/>
      <c r="K27" s="25"/>
      <c r="L27" s="25"/>
    </row>
    <row r="28" spans="2:12" ht="15.75">
      <c r="B28" s="25"/>
      <c r="C28" s="25"/>
      <c r="D28" s="25"/>
      <c r="E28" s="25"/>
      <c r="F28" s="25"/>
      <c r="G28" s="25"/>
      <c r="H28" s="62"/>
      <c r="I28" s="25"/>
      <c r="J28" s="25"/>
      <c r="K28" s="25"/>
      <c r="L28" s="25"/>
    </row>
    <row r="29" spans="2:12" ht="15.75">
      <c r="B29" s="62"/>
      <c r="C29" s="62"/>
      <c r="D29" s="62"/>
      <c r="E29" s="62"/>
      <c r="F29" s="62"/>
      <c r="G29" s="62"/>
      <c r="H29" s="62"/>
      <c r="I29" s="25"/>
      <c r="J29" s="25"/>
      <c r="K29" s="25"/>
      <c r="L29" s="25"/>
    </row>
    <row r="30" spans="2:12" ht="15.75">
      <c r="B30" s="62"/>
      <c r="C30" s="62"/>
      <c r="D30" s="62"/>
      <c r="E30" s="62"/>
      <c r="F30" s="62"/>
      <c r="G30" s="62"/>
      <c r="H30" s="62"/>
      <c r="I30" s="25"/>
      <c r="J30" s="25"/>
      <c r="K30" s="25"/>
      <c r="L30" s="25"/>
    </row>
    <row r="31" spans="2:12" ht="15.75">
      <c r="B31" s="62"/>
      <c r="C31" s="62"/>
      <c r="D31" s="62"/>
      <c r="E31" s="62"/>
      <c r="F31" s="62"/>
      <c r="G31" s="62"/>
      <c r="H31" s="62"/>
      <c r="I31" s="25"/>
      <c r="J31" s="25"/>
      <c r="K31" s="25"/>
      <c r="L31" s="25"/>
    </row>
    <row r="32" spans="2:12" ht="15.75">
      <c r="B32" s="62"/>
      <c r="C32" s="62"/>
      <c r="D32" s="62"/>
      <c r="E32" s="62"/>
      <c r="F32" s="62"/>
      <c r="G32" s="62"/>
      <c r="H32" s="62"/>
      <c r="I32" s="25"/>
      <c r="J32" s="25"/>
      <c r="K32" s="25"/>
      <c r="L32" s="25"/>
    </row>
    <row r="33" spans="2:12" ht="15.75">
      <c r="B33" s="62"/>
      <c r="C33" s="62"/>
      <c r="D33" s="62"/>
      <c r="E33" s="62"/>
      <c r="F33" s="62"/>
      <c r="G33" s="62"/>
      <c r="H33" s="62"/>
      <c r="I33" s="25"/>
      <c r="J33" s="25"/>
      <c r="K33" s="25"/>
      <c r="L33" s="25"/>
    </row>
    <row r="34" spans="2:12" ht="15.75">
      <c r="B34" s="25"/>
      <c r="C34" s="25"/>
      <c r="D34" s="25"/>
      <c r="E34" s="25"/>
      <c r="F34" s="25"/>
      <c r="G34" s="25"/>
      <c r="H34" s="25"/>
      <c r="I34" s="25"/>
      <c r="J34" s="25"/>
      <c r="K34" s="25"/>
      <c r="L34" s="25"/>
    </row>
    <row r="35" spans="2:12" ht="15.75">
      <c r="B35" s="25"/>
      <c r="C35" s="25"/>
      <c r="D35" s="25"/>
      <c r="E35" s="25"/>
      <c r="F35" s="25"/>
      <c r="G35" s="25"/>
      <c r="H35" s="25"/>
      <c r="I35" s="25"/>
      <c r="J35" s="25"/>
      <c r="K35" s="25"/>
      <c r="L35" s="25"/>
    </row>
    <row r="36" spans="2:12" ht="15.75">
      <c r="B36" s="25"/>
      <c r="C36" s="58" t="s">
        <v>162</v>
      </c>
      <c r="D36" s="58" t="s">
        <v>163</v>
      </c>
      <c r="E36" s="25"/>
      <c r="F36" s="25"/>
      <c r="G36" s="25"/>
      <c r="H36" s="25"/>
      <c r="I36" s="61"/>
      <c r="J36" s="61"/>
      <c r="K36" s="25"/>
      <c r="L36" s="25"/>
    </row>
    <row r="37" spans="2:12" ht="15.75">
      <c r="B37" s="59" t="s">
        <v>168</v>
      </c>
      <c r="C37" s="55">
        <v>0.95462853025733529</v>
      </c>
      <c r="D37" s="55">
        <v>4.5371469742664677E-2</v>
      </c>
      <c r="E37" s="25"/>
      <c r="F37" s="25"/>
      <c r="G37" s="25"/>
      <c r="H37" s="25"/>
      <c r="I37" s="62"/>
      <c r="J37" s="62"/>
      <c r="K37" s="25"/>
      <c r="L37" s="25"/>
    </row>
    <row r="38" spans="2:12" ht="15.75">
      <c r="B38" s="25"/>
      <c r="C38" s="25"/>
      <c r="D38" s="25"/>
      <c r="E38" s="25"/>
      <c r="F38" s="25"/>
      <c r="G38" s="25"/>
      <c r="H38" s="25"/>
      <c r="I38" s="62"/>
      <c r="J38" s="62"/>
      <c r="K38" s="25"/>
      <c r="L38" s="25"/>
    </row>
    <row r="39" spans="2:12" ht="15.75">
      <c r="B39" s="25"/>
      <c r="C39" s="25"/>
      <c r="D39" s="25"/>
      <c r="E39" s="25"/>
      <c r="F39" s="25"/>
      <c r="G39" s="25"/>
      <c r="H39" s="25"/>
      <c r="I39" s="62"/>
      <c r="J39" s="62"/>
      <c r="K39" s="25"/>
      <c r="L39" s="25"/>
    </row>
    <row r="40" spans="2:12" ht="15.75">
      <c r="B40" s="25"/>
      <c r="C40" s="25"/>
      <c r="D40" s="25"/>
      <c r="E40" s="25"/>
      <c r="F40" s="25"/>
      <c r="G40" s="25"/>
      <c r="H40" s="25"/>
      <c r="I40" s="62"/>
      <c r="J40" s="62"/>
      <c r="K40" s="25"/>
      <c r="L40" s="25"/>
    </row>
    <row r="41" spans="2:12" ht="15.75">
      <c r="B41" s="26" t="s">
        <v>81</v>
      </c>
      <c r="C41" s="25"/>
      <c r="D41" s="25"/>
      <c r="E41" s="25"/>
      <c r="F41" s="25"/>
      <c r="G41" s="25"/>
      <c r="H41" s="25"/>
      <c r="I41" s="62"/>
      <c r="J41" s="62"/>
      <c r="K41" s="25"/>
      <c r="L41" s="25"/>
    </row>
    <row r="42" spans="2:12" ht="15.75">
      <c r="B42" s="25"/>
      <c r="C42" s="25"/>
      <c r="D42" s="25"/>
      <c r="E42" s="25"/>
      <c r="F42" s="25"/>
      <c r="G42" s="25"/>
      <c r="H42" s="25"/>
      <c r="I42" s="62"/>
      <c r="J42" s="62"/>
      <c r="K42" s="25"/>
      <c r="L42" s="25"/>
    </row>
    <row r="43" spans="2:12" ht="15.75">
      <c r="B43" s="25"/>
      <c r="C43" s="25"/>
      <c r="D43" s="25"/>
      <c r="E43" s="25"/>
      <c r="F43" s="25"/>
      <c r="G43" s="25"/>
      <c r="H43" s="25"/>
      <c r="I43" s="62"/>
      <c r="J43" s="62"/>
      <c r="K43" s="25"/>
      <c r="L43" s="25"/>
    </row>
    <row r="44" spans="2:12" ht="15.75">
      <c r="B44" s="25"/>
      <c r="C44" s="25"/>
      <c r="D44" s="25"/>
      <c r="E44" s="25"/>
      <c r="F44" s="25"/>
      <c r="G44" s="25"/>
      <c r="H44" s="25"/>
      <c r="I44" s="62"/>
      <c r="J44" s="62"/>
      <c r="K44" s="25"/>
      <c r="L44" s="25"/>
    </row>
    <row r="45" spans="2:12" ht="15.75">
      <c r="B45" s="25"/>
      <c r="C45" s="25"/>
      <c r="D45" s="25"/>
      <c r="E45" s="25"/>
      <c r="F45" s="25"/>
      <c r="G45" s="25"/>
      <c r="H45" s="25"/>
      <c r="I45" s="62"/>
      <c r="J45" s="62"/>
      <c r="K45" s="25"/>
      <c r="L45" s="25"/>
    </row>
    <row r="46" spans="2:12" ht="15.75">
      <c r="B46" s="25"/>
      <c r="C46" s="25"/>
      <c r="D46" s="25"/>
      <c r="E46" s="25"/>
      <c r="F46" s="25"/>
      <c r="G46" s="25"/>
      <c r="H46" s="25"/>
      <c r="I46" s="62"/>
      <c r="J46" s="62"/>
      <c r="K46" s="25"/>
      <c r="L46" s="25"/>
    </row>
    <row r="47" spans="2:12" ht="15.75">
      <c r="B47" s="25"/>
      <c r="C47" s="25"/>
      <c r="D47" s="25"/>
      <c r="E47" s="25"/>
      <c r="F47" s="25"/>
      <c r="G47" s="25"/>
      <c r="H47" s="25"/>
      <c r="I47" s="25"/>
      <c r="J47" s="25"/>
      <c r="K47" s="25"/>
      <c r="L47" s="25"/>
    </row>
    <row r="48" spans="2:12" ht="15.75">
      <c r="B48" s="25"/>
      <c r="C48" s="25"/>
      <c r="D48" s="25"/>
      <c r="E48" s="25"/>
      <c r="F48" s="25"/>
      <c r="G48" s="25"/>
      <c r="H48" s="25"/>
      <c r="I48" s="25"/>
      <c r="J48" s="25"/>
      <c r="K48" s="25"/>
      <c r="L48" s="25"/>
    </row>
    <row r="49" spans="2:12" ht="15.75">
      <c r="B49" s="25"/>
      <c r="C49" s="25"/>
      <c r="D49" s="25"/>
      <c r="E49" s="25"/>
      <c r="F49" s="25"/>
      <c r="G49" s="25"/>
      <c r="H49" s="25"/>
      <c r="I49" s="25"/>
      <c r="J49" s="25"/>
      <c r="K49" s="25"/>
      <c r="L49" s="25"/>
    </row>
    <row r="50" spans="2:12" ht="15.75">
      <c r="B50" s="25"/>
      <c r="C50" s="25"/>
      <c r="D50" s="25"/>
      <c r="E50" s="25"/>
      <c r="F50" s="25"/>
      <c r="G50" s="25"/>
      <c r="H50" s="25"/>
      <c r="I50" s="25"/>
      <c r="J50" s="25"/>
      <c r="K50" s="25"/>
      <c r="L50" s="25"/>
    </row>
    <row r="51" spans="2:12" ht="15.75">
      <c r="B51" s="25"/>
      <c r="C51" s="25"/>
      <c r="D51" s="25"/>
      <c r="E51" s="25"/>
      <c r="F51" s="25"/>
      <c r="G51" s="25"/>
      <c r="H51" s="25"/>
      <c r="I51" s="25"/>
      <c r="J51" s="25"/>
      <c r="K51" s="25"/>
      <c r="L51" s="25"/>
    </row>
    <row r="52" spans="2:12" ht="15.75">
      <c r="B52" s="25"/>
      <c r="C52" s="25"/>
      <c r="D52" s="25"/>
      <c r="E52" s="25"/>
      <c r="F52" s="25"/>
      <c r="G52" s="25"/>
      <c r="H52" s="25"/>
      <c r="I52" s="25"/>
      <c r="J52" s="25"/>
      <c r="K52" s="25"/>
      <c r="L52" s="25"/>
    </row>
    <row r="53" spans="2:12" ht="15.75">
      <c r="B53" s="25"/>
      <c r="C53" s="25"/>
      <c r="D53" s="25"/>
      <c r="E53" s="25"/>
      <c r="F53" s="25"/>
      <c r="G53" s="25"/>
      <c r="H53" s="25"/>
      <c r="I53" s="25"/>
      <c r="J53" s="25"/>
      <c r="K53" s="25"/>
      <c r="L53" s="25"/>
    </row>
    <row r="54" spans="2:12" ht="15.75">
      <c r="B54" s="25"/>
      <c r="C54" s="25"/>
      <c r="D54" s="25"/>
      <c r="E54" s="25"/>
      <c r="F54" s="25"/>
      <c r="G54" s="25"/>
      <c r="H54" s="25"/>
      <c r="I54" s="25"/>
      <c r="J54" s="25"/>
      <c r="K54" s="25"/>
      <c r="L54" s="25"/>
    </row>
    <row r="58" spans="2:12">
      <c r="D58" s="1"/>
      <c r="E58" s="1"/>
      <c r="F58" s="1"/>
    </row>
    <row r="59" spans="2:12">
      <c r="D59" s="8"/>
      <c r="E59" s="8"/>
      <c r="F59" s="8"/>
    </row>
    <row r="60" spans="2:12">
      <c r="D60" s="8"/>
      <c r="E60" s="8"/>
      <c r="F60" s="8"/>
    </row>
    <row r="61" spans="2:12">
      <c r="D61" s="8"/>
      <c r="E61" s="8"/>
      <c r="F61" s="8"/>
    </row>
    <row r="62" spans="2:12">
      <c r="D62" s="8"/>
      <c r="E62" s="8"/>
      <c r="F62" s="8"/>
    </row>
    <row r="63" spans="2:12">
      <c r="D63" s="8"/>
      <c r="E63" s="8"/>
      <c r="F63" s="8"/>
    </row>
    <row r="64" spans="2:12">
      <c r="D64" s="8"/>
      <c r="E64" s="8"/>
      <c r="F64" s="8"/>
    </row>
    <row r="65" spans="2:10">
      <c r="D65" s="8"/>
      <c r="E65" s="8"/>
      <c r="F65" s="8"/>
    </row>
    <row r="66" spans="2:10">
      <c r="D66" s="8"/>
      <c r="E66" s="8"/>
      <c r="F66" s="8"/>
    </row>
    <row r="67" spans="2:10">
      <c r="D67" s="8"/>
      <c r="E67" s="8"/>
      <c r="F67" s="8"/>
    </row>
    <row r="68" spans="2:10">
      <c r="D68" s="8"/>
      <c r="E68" s="8"/>
      <c r="F68" s="8"/>
    </row>
    <row r="72" spans="2:10">
      <c r="B72" s="7"/>
      <c r="C72" s="1"/>
      <c r="D72" s="9"/>
      <c r="G72" s="1"/>
      <c r="H72" s="1"/>
      <c r="I72" s="1"/>
      <c r="J72" s="1"/>
    </row>
    <row r="73" spans="2:10">
      <c r="B73" s="7"/>
      <c r="C73" s="8"/>
      <c r="G73" s="8"/>
      <c r="H73" s="8"/>
      <c r="I73" s="8"/>
      <c r="J73" s="8"/>
    </row>
    <row r="74" spans="2:10">
      <c r="B74" s="7"/>
      <c r="C74" s="8"/>
      <c r="G74" s="8"/>
      <c r="H74" s="8"/>
      <c r="I74" s="8"/>
      <c r="J74" s="8"/>
    </row>
    <row r="75" spans="2:10">
      <c r="B75" s="7"/>
      <c r="C75" s="8"/>
      <c r="G75" s="8"/>
      <c r="H75" s="8"/>
      <c r="I75" s="8"/>
      <c r="J75" s="8"/>
    </row>
    <row r="76" spans="2:10">
      <c r="B76" s="7"/>
      <c r="C76" s="8"/>
      <c r="G76" s="8"/>
      <c r="H76" s="8"/>
      <c r="I76" s="8"/>
      <c r="J76" s="8"/>
    </row>
    <row r="77" spans="2:10">
      <c r="B77" s="7"/>
      <c r="C77" s="8"/>
      <c r="G77" s="8"/>
      <c r="H77" s="8"/>
      <c r="I77" s="8"/>
      <c r="J77" s="8"/>
    </row>
    <row r="78" spans="2:10">
      <c r="B78" s="7"/>
      <c r="C78" s="8"/>
      <c r="G78" s="8"/>
      <c r="H78" s="8"/>
      <c r="I78" s="8"/>
      <c r="J78" s="8"/>
    </row>
    <row r="79" spans="2:10">
      <c r="B79" s="7"/>
      <c r="C79" s="8"/>
      <c r="G79" s="8"/>
      <c r="H79" s="8"/>
      <c r="I79" s="8"/>
      <c r="J79" s="8"/>
    </row>
    <row r="80" spans="2:10">
      <c r="B80" s="7"/>
      <c r="C80" s="8"/>
      <c r="G80" s="8"/>
      <c r="H80" s="8"/>
      <c r="I80" s="8"/>
      <c r="J80" s="8"/>
    </row>
    <row r="81" spans="2:10">
      <c r="B81" s="7"/>
      <c r="C81" s="8"/>
      <c r="G81" s="8"/>
      <c r="H81" s="8"/>
      <c r="I81" s="8"/>
      <c r="J81" s="8"/>
    </row>
    <row r="82" spans="2:10">
      <c r="B82" s="7"/>
      <c r="C82" s="8"/>
      <c r="G82" s="8"/>
      <c r="H82" s="8"/>
      <c r="I82" s="8"/>
      <c r="J82" s="8"/>
    </row>
  </sheetData>
  <mergeCells count="1">
    <mergeCell ref="N9:Y11"/>
  </mergeCells>
  <phoneticPr fontId="13" type="noConversion"/>
  <hyperlinks>
    <hyperlink ref="B41" location="Introduction!A1" display="Return to information tab" xr:uid="{AC810E38-A97E-4AB4-8D3B-BCBEAF0A0655}"/>
  </hyperlinks>
  <pageMargins left="0.7" right="0.7" top="0.75" bottom="0.75" header="0.3" footer="0.3"/>
  <pageSetup paperSize="9" orientation="portrait" r:id="rId1"/>
  <headerFooter>
    <oddHeader>&amp;C&amp;"Aptos"&amp;10&amp;K000000 OFFICIAL&amp;1#_x000D_&amp;"Calibri"&amp;11&amp;K000000&amp;"Calibri"&amp;11&amp;K000000&amp;"Verdana,Regular"&amp;10&amp;K000000Internal Only</oddHeader>
    <oddFooter>&amp;C&amp;"Verdana,Regular"&amp;10&amp;K000000Internal Only_x000D_&amp;1#&amp;"Aptos"&amp;10&amp;K000000 OFFICIAL</oddFooter>
    <evenHeader>&amp;C&amp;"Verdana,Regular"&amp;10&amp;K000000Internal Only</evenHeader>
    <evenFooter>&amp;C&amp;"Verdana,Regular"&amp;10&amp;K000000Internal Only</evenFooter>
    <firstHeader>&amp;C&amp;"Verdana,Regular"&amp;10&amp;K000000Internal Only</firstHeader>
    <firstFooter>&amp;C&amp;"Verdana,Regular"&amp;10&amp;K000000Internal Only</first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Select Content Type" ma:contentTypeID="0x010100225A259685941848877D3B9290CD743E00530BE65E8B5B0F4B89D2A91415F264B8" ma:contentTypeVersion="13" ma:contentTypeDescription="Select Content Type from drop-down above" ma:contentTypeScope="" ma:versionID="3468c7b40b4bea7efc8d683866869a20">
  <xsd:schema xmlns:xsd="http://www.w3.org/2001/XMLSchema" xmlns:xs="http://www.w3.org/2001/XMLSchema" xmlns:p="http://schemas.microsoft.com/office/2006/metadata/properties" xmlns:ns1="http://schemas.microsoft.com/sharepoint/v3" xmlns:ns2="0ce99671-f09b-4148-8a46-ffda6f023446" targetNamespace="http://schemas.microsoft.com/office/2006/metadata/properties" ma:root="true" ma:fieldsID="bd09b035578f7306968c74e9b5de2052" ns1:_="" ns2:_="">
    <xsd:import namespace="http://schemas.microsoft.com/sharepoint/v3"/>
    <xsd:import namespace="0ce99671-f09b-4148-8a46-ffda6f023446"/>
    <xsd:element name="properties">
      <xsd:complexType>
        <xsd:sequence>
          <xsd:element name="documentManagement">
            <xsd:complexType>
              <xsd:all>
                <xsd:element ref="ns2:Select_x0020_Content_x0020_Type_x0020_Above" minOccurs="0"/>
                <xsd:element ref="ns2:Classification" minOccurs="0"/>
                <xsd:element ref="ns2:Descriptor" minOccurs="0"/>
                <xsd:element ref="ns2:SharedWithUsers" minOccurs="0"/>
                <xsd:element ref="ns2:SharedWithDetail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3" nillable="true" ma:displayName="Unified Compliance Policy Properties" ma:hidden="true" ma:internalName="_ip_UnifiedCompliancePolicyProperties">
      <xsd:simpleType>
        <xsd:restriction base="dms:Note"/>
      </xsd:simpleType>
    </xsd:element>
    <xsd:element name="_ip_UnifiedCompliancePolicyUIAction" ma:index="14"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ce99671-f09b-4148-8a46-ffda6f023446" elementFormDefault="qualified">
    <xsd:import namespace="http://schemas.microsoft.com/office/2006/documentManagement/types"/>
    <xsd:import namespace="http://schemas.microsoft.com/office/infopath/2007/PartnerControls"/>
    <xsd:element name="Select_x0020_Content_x0020_Type_x0020_Above" ma:index="1" nillable="true" ma:displayName="Select Content Type Above" ma:description="Ensure you select the correct Content Type" ma:hidden="true" ma:internalName="Select_x0020_Content_x0020_Type_x0020_Above" ma:readOnly="false">
      <xsd:simpleType>
        <xsd:restriction base="dms:Text">
          <xsd:maxLength value="1"/>
        </xsd:restriction>
      </xsd:simpleType>
    </xsd:element>
    <xsd:element name="Classification" ma:index="3" nillable="true" ma:displayName="Classification" ma:default="Unclassified" ma:format="Dropdown" ma:hidden="true" ma:internalName="Classification" ma:readOnly="false">
      <xsd:simpleType>
        <xsd:restriction base="dms:Choice">
          <xsd:enumeration value="Unclassified"/>
          <xsd:enumeration value="Protect"/>
          <xsd:enumeration value="Restricted"/>
        </xsd:restriction>
      </xsd:simpleType>
    </xsd:element>
    <xsd:element name="Descriptor" ma:index="4" nillable="true" ma:displayName="Descriptor" ma:format="Dropdown" ma:hidden="true" ma:internalName="Descriptor" ma:readOnly="false">
      <xsd:simpleType>
        <xsd:restriction base="dms:Choice">
          <xsd:enumeration value="Commercial"/>
          <xsd:enumeration value="Management"/>
          <xsd:enumeration value="Market Sensitive"/>
          <xsd:enumeration value="Staff"/>
        </xsd:restriction>
      </xsd:simpleType>
    </xsd:element>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0" ma:displayName="Content Type"/>
        <xsd:element ref="dc:title" minOccurs="0" maxOccurs="1" ma:index="2"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sisl xmlns:xsd="http://www.w3.org/2001/XMLSchema" xmlns:xsi="http://www.w3.org/2001/XMLSchema-instance" xmlns="http://www.boldonjames.com/2008/01/sie/internal/label" sislVersion="0" policy="973096ae-7329-4b3b-9368-47aeba6959e1" origin="defaultValue">
  <element uid="id_classification_nonbusiness" value=""/>
  <element uid="eaadb568-f939-47e9-ab90-f00bdd47735e" value=""/>
</sisl>
</file>

<file path=customXml/item3.xml><?xml version="1.0" encoding="utf-8"?>
<p:properties xmlns:p="http://schemas.microsoft.com/office/2006/metadata/properties" xmlns:xsi="http://www.w3.org/2001/XMLSchema-instance" xmlns:pc="http://schemas.microsoft.com/office/infopath/2007/PartnerControls">
  <documentManagement>
    <Descriptor xmlns="0ce99671-f09b-4148-8a46-ffda6f023446" xsi:nil="true"/>
    <Classification xmlns="0ce99671-f09b-4148-8a46-ffda6f023446">Unclassified</Classification>
    <_ip_UnifiedCompliancePolicyUIAction xmlns="http://schemas.microsoft.com/sharepoint/v3" xsi:nil="true"/>
    <Select_x0020_Content_x0020_Type_x0020_Above xmlns="0ce99671-f09b-4148-8a46-ffda6f023446" xsi:nil="true"/>
    <_ip_UnifiedCompliancePolicyProperties xmlns="http://schemas.microsoft.com/sharepoint/v3" xsi:nil="true"/>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631E57E-2A59-4BB3-870B-028262859FF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0ce99671-f09b-4148-8a46-ffda6f02344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8A0D539-0B00-4C7D-8780-5D205A9FF793}">
  <ds:schemaRefs>
    <ds:schemaRef ds:uri="http://www.w3.org/2001/XMLSchema"/>
    <ds:schemaRef ds:uri="http://www.boldonjames.com/2008/01/sie/internal/label"/>
  </ds:schemaRefs>
</ds:datastoreItem>
</file>

<file path=customXml/itemProps3.xml><?xml version="1.0" encoding="utf-8"?>
<ds:datastoreItem xmlns:ds="http://schemas.openxmlformats.org/officeDocument/2006/customXml" ds:itemID="{5C69B124-AE23-4E94-B915-BEB684C8C079}">
  <ds:schemaRefs>
    <ds:schemaRef ds:uri="http://schemas.microsoft.com/office/2006/metadata/properties"/>
    <ds:schemaRef ds:uri="http://purl.org/dc/dcmitype/"/>
    <ds:schemaRef ds:uri="http://schemas.microsoft.com/office/2006/documentManagement/types"/>
    <ds:schemaRef ds:uri="http://schemas.microsoft.com/office/infopath/2007/PartnerControls"/>
    <ds:schemaRef ds:uri="http://www.w3.org/XML/1998/namespace"/>
    <ds:schemaRef ds:uri="http://schemas.microsoft.com/sharepoint/v3"/>
    <ds:schemaRef ds:uri="http://purl.org/dc/elements/1.1/"/>
    <ds:schemaRef ds:uri="http://schemas.openxmlformats.org/package/2006/metadata/core-properties"/>
    <ds:schemaRef ds:uri="0ce99671-f09b-4148-8a46-ffda6f023446"/>
    <ds:schemaRef ds:uri="http://purl.org/dc/terms/"/>
  </ds:schemaRefs>
</ds:datastoreItem>
</file>

<file path=customXml/itemProps4.xml><?xml version="1.0" encoding="utf-8"?>
<ds:datastoreItem xmlns:ds="http://schemas.openxmlformats.org/officeDocument/2006/customXml" ds:itemID="{2A6FCD54-60B2-4208-929B-775479DAC4B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32</vt:i4>
      </vt:variant>
    </vt:vector>
  </HeadingPairs>
  <TitlesOfParts>
    <vt:vector size="32" baseType="lpstr">
      <vt:lpstr>Introduction</vt:lpstr>
      <vt:lpstr>Scheme Years</vt:lpstr>
      <vt:lpstr>Fig 1.1</vt:lpstr>
      <vt:lpstr>Fig 1.2</vt:lpstr>
      <vt:lpstr>Fig 1.3</vt:lpstr>
      <vt:lpstr>Fig 1.4</vt:lpstr>
      <vt:lpstr>Fig 3.1</vt:lpstr>
      <vt:lpstr>Fig 3.2</vt:lpstr>
      <vt:lpstr>Fig 3.3</vt:lpstr>
      <vt:lpstr>Fig 3.4</vt:lpstr>
      <vt:lpstr>Fig 3.5</vt:lpstr>
      <vt:lpstr>Fig 3.6</vt:lpstr>
      <vt:lpstr>Fig 3.7</vt:lpstr>
      <vt:lpstr>Fig 3.8</vt:lpstr>
      <vt:lpstr>Fig 3.9</vt:lpstr>
      <vt:lpstr>Fig 3.10</vt:lpstr>
      <vt:lpstr>Fig 3.11</vt:lpstr>
      <vt:lpstr>Fig 4.1</vt:lpstr>
      <vt:lpstr>Fig 4.2</vt:lpstr>
      <vt:lpstr>Fig 4.3</vt:lpstr>
      <vt:lpstr>Fig 4.4</vt:lpstr>
      <vt:lpstr>Fig 4.5</vt:lpstr>
      <vt:lpstr>Fig 4.6</vt:lpstr>
      <vt:lpstr>Fig 4.7</vt:lpstr>
      <vt:lpstr>Fig 4.8</vt:lpstr>
      <vt:lpstr>Fig 4.9</vt:lpstr>
      <vt:lpstr>Fig 4.10</vt:lpstr>
      <vt:lpstr>Fig 4.11</vt:lpstr>
      <vt:lpstr>Fig 5.1</vt:lpstr>
      <vt:lpstr>Fig 5.2</vt:lpstr>
      <vt:lpstr>Fig A1.1</vt:lpstr>
      <vt:lpstr>Fig A2.1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Warm Home Discount (WHD) Annual Report Dataset - Scheme Year 14</dc:title>
  <dc:subject/>
  <dc:creator/>
  <cp:keywords/>
  <dc:description/>
  <cp:lastModifiedBy/>
  <cp:revision>1</cp:revision>
  <dcterms:created xsi:type="dcterms:W3CDTF">2026-05-05T15:11:36Z</dcterms:created>
  <dcterms:modified xsi:type="dcterms:W3CDTF">2026-05-06T14:30:13Z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5aee3434-f7af-4edb-a29e-2a21d151ac0d_Enabled">
    <vt:lpwstr>true</vt:lpwstr>
  </property>
  <property fmtid="{D5CDD505-2E9C-101B-9397-08002B2CF9AE}" pid="3" name="MSIP_Label_5aee3434-f7af-4edb-a29e-2a21d151ac0d_SetDate">
    <vt:lpwstr>2026-05-05T15:11:47Z</vt:lpwstr>
  </property>
  <property fmtid="{D5CDD505-2E9C-101B-9397-08002B2CF9AE}" pid="4" name="MSIP_Label_5aee3434-f7af-4edb-a29e-2a21d151ac0d_Method">
    <vt:lpwstr>Privileged</vt:lpwstr>
  </property>
  <property fmtid="{D5CDD505-2E9C-101B-9397-08002B2CF9AE}" pid="5" name="MSIP_Label_5aee3434-f7af-4edb-a29e-2a21d151ac0d_Name">
    <vt:lpwstr>OFFICIAL -</vt:lpwstr>
  </property>
  <property fmtid="{D5CDD505-2E9C-101B-9397-08002B2CF9AE}" pid="6" name="MSIP_Label_5aee3434-f7af-4edb-a29e-2a21d151ac0d_SiteId">
    <vt:lpwstr>185562ad-39bc-4840-8e40-be6216340c52</vt:lpwstr>
  </property>
  <property fmtid="{D5CDD505-2E9C-101B-9397-08002B2CF9AE}" pid="7" name="MSIP_Label_5aee3434-f7af-4edb-a29e-2a21d151ac0d_ActionId">
    <vt:lpwstr>6649edbf-8023-44b7-8697-5ba090a2597d</vt:lpwstr>
  </property>
  <property fmtid="{D5CDD505-2E9C-101B-9397-08002B2CF9AE}" pid="8" name="MSIP_Label_5aee3434-f7af-4edb-a29e-2a21d151ac0d_ContentBits">
    <vt:lpwstr>3</vt:lpwstr>
  </property>
  <property fmtid="{D5CDD505-2E9C-101B-9397-08002B2CF9AE}" pid="9" name="MSIP_Label_5aee3434-f7af-4edb-a29e-2a21d151ac0d_Tag">
    <vt:lpwstr>10, 0, 1, 1</vt:lpwstr>
  </property>
  <property fmtid="{D5CDD505-2E9C-101B-9397-08002B2CF9AE}" pid="10" name="ContentTypeId">
    <vt:lpwstr>0x010100225A259685941848877D3B9290CD743E00530BE65E8B5B0F4B89D2A91415F264B8</vt:lpwstr>
  </property>
</Properties>
</file>