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6925E896-C077-41F2-8487-EB490150BC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putRatesOfge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3" i="2"/>
</calcChain>
</file>

<file path=xl/sharedStrings.xml><?xml version="1.0" encoding="utf-8"?>
<sst xmlns="http://schemas.openxmlformats.org/spreadsheetml/2006/main" count="144" uniqueCount="36">
  <si>
    <t>Fuel Type</t>
  </si>
  <si>
    <t>Region</t>
  </si>
  <si>
    <t>Metering Arrangement</t>
  </si>
  <si>
    <t>Traditional PrePayment Annual Non Levelised Standing Charge</t>
  </si>
  <si>
    <t>Smart PrePayment Annual Non Levelised Standing Charge</t>
  </si>
  <si>
    <t>Direct Debit Annual Non Levelised Standing Charge</t>
  </si>
  <si>
    <t>Standard Credit Annual Non Levelised Standing Charge</t>
  </si>
  <si>
    <t>Traditional PrePayment Annual Levelised Standing Charge</t>
  </si>
  <si>
    <t>Smart PrePayment Annual Levelised Standing Charge</t>
  </si>
  <si>
    <t>Direct Debit Annual Levelised Standing Charge</t>
  </si>
  <si>
    <t>Standard Credit Annual Levelised Standing Charge</t>
  </si>
  <si>
    <t>Traditional PrePayment Levelisation Rate (pence/day)</t>
  </si>
  <si>
    <t>Smart PrePayment Levelisation Rate (pence/day)</t>
  </si>
  <si>
    <t>Direct Debit Levelisation Rate (pence/day)</t>
  </si>
  <si>
    <t>Standard Credit Levelisation Rate (pence/day)</t>
  </si>
  <si>
    <t>Tariff Cap Period Effective From Date</t>
  </si>
  <si>
    <t>Tariff Cap Period Effective To Date</t>
  </si>
  <si>
    <t>Date Supplied</t>
  </si>
  <si>
    <t>Electricity</t>
  </si>
  <si>
    <t>north_west</t>
  </si>
  <si>
    <t>Single</t>
  </si>
  <si>
    <t>north_east</t>
  </si>
  <si>
    <t>yorkshire</t>
  </si>
  <si>
    <t>north_scotland</t>
  </si>
  <si>
    <t>southern</t>
  </si>
  <si>
    <t>south_scotland</t>
  </si>
  <si>
    <t>merseyside_and_north_wales</t>
  </si>
  <si>
    <t>london</t>
  </si>
  <si>
    <t>south_east</t>
  </si>
  <si>
    <t>east_england</t>
  </si>
  <si>
    <t>east_midlands</t>
  </si>
  <si>
    <t>midlands</t>
  </si>
  <si>
    <t>south_west</t>
  </si>
  <si>
    <t>south_wales</t>
  </si>
  <si>
    <t>Multi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</si>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</sst>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0" fontId="3" fillId="0" borderId="0" xfId="0" applyFont="1"/>
    <xf numFmtId="0" fontId="0" fillId="2" borderId="0" xfId="0" applyFill="1"/>
    <xf numFmtId="14" fontId="0" fillId="0" borderId="0" xfId="0" applyNumberFormat="1"/>
    <xf numFmtId="44" fontId="0" fillId="0" borderId="0" xfId="0" applyNumberFormat="1"/>
    <xf numFmtId="4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</cellXfs>
  <cellStyles count="4">
    <cellStyle name="Normal" xfId="0" builtinId="0"/>
    <cellStyle name="Normal 10 2" xfId="2" xr:uid="{051BF94A-626B-4701-A723-A4B910EFF652}"/>
    <cellStyle name="Normal 2" xfId="1" xr:uid="{CD24730A-B8D1-4143-952B-D0156C1DBD18}"/>
    <cellStyle name="Normal 2 2" xfId="3" xr:uid="{853DD372-3D89-4996-AA98-634F07943297}"/>
  </cellStyles>
  <dxfs count="9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ill>
        <patternFill patternType="solid">
          <fgColor indexed="64"/>
          <bgColor theme="9" tint="-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1110344</xdr:colOff>
      <xdr:row>0</xdr:row>
      <xdr:rowOff>866775</xdr:rowOff>
    </xdr:to>
    <xdr:pic>
      <xdr:nvPicPr>
        <xdr:cNvPr id="3" name="Picture 2" descr="Ofgem logo&#10;&#10;Making a positive difference for energy consumers">
          <a:extLst>
            <a:ext uri="{FF2B5EF4-FFF2-40B4-BE49-F238E27FC236}">
              <a16:creationId xmlns:a16="http://schemas.microsoft.com/office/drawing/2014/main" id="{61FC94AE-FF4B-D5E0-9865-18B0FE38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733800" cy="866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E05DC9-077C-4FB3-9718-C74E690D0438}" name="Table1" displayName="Table1" ref="A2:R44" totalsRowShown="0" headerRowDxfId="8">
  <autoFilter ref="A2:R44" xr:uid="{FE187B8D-23F9-4CCA-A82E-C0C2EB780241}"/>
  <tableColumns count="18">
    <tableColumn id="1" xr3:uid="{9F7D5753-86E1-44F7-838D-B06096464E35}" name="Fuel Type"/>
    <tableColumn id="2" xr3:uid="{71E9F10D-E1A8-4F35-B0DB-0D6AAE434D6D}" name="Region" dataDxfId="7"/>
    <tableColumn id="3" xr3:uid="{085FF529-3E7E-42D5-AE88-1317010F5E2B}" name="Metering Arrangement"/>
    <tableColumn id="4" xr3:uid="{DD021AB3-BE01-4161-A91B-67AE5A2BA910}" name="Traditional PrePayment Annual Non Levelised Standing Charge" dataDxfId="6"/>
    <tableColumn id="5" xr3:uid="{A058F35B-111C-4FE3-8281-A87839283E2B}" name="Smart PrePayment Annual Non Levelised Standing Charge" dataDxfId="5"/>
    <tableColumn id="6" xr3:uid="{0FAECF60-396F-45BF-BF49-A64D4989140D}" name="Direct Debit Annual Non Levelised Standing Charge"/>
    <tableColumn id="7" xr3:uid="{902C79F6-369A-4E4C-BC89-5BB6B576ECAC}" name="Standard Credit Annual Non Levelised Standing Charge"/>
    <tableColumn id="8" xr3:uid="{3067D38A-8865-4067-89C8-AED79BECDF99}" name="Traditional PrePayment Annual Levelised Standing Charge" dataDxfId="4"/>
    <tableColumn id="9" xr3:uid="{8382D175-FCF4-4F3D-859F-D039812C8E99}" name="Smart PrePayment Annual Levelised Standing Charge"/>
    <tableColumn id="10" xr3:uid="{507C13D0-E969-468E-A279-2496CF58A4ED}" name="Direct Debit Annual Levelised Standing Charge" dataDxfId="3"/>
    <tableColumn id="11" xr3:uid="{EC3D67F4-1C4C-4B70-8978-0887DF942E9E}" name="Standard Credit Annual Levelised Standing Charge"/>
    <tableColumn id="12" xr3:uid="{85B1A067-1C14-423D-A568-99E3456E2875}" name="Traditional PrePayment Levelisation Rate (pence/day)" dataDxfId="2">
      <calculatedColumnFormula>(H3-D3)/365</calculatedColumnFormula>
    </tableColumn>
    <tableColumn id="13" xr3:uid="{E6357119-D2E1-4AE7-8196-A6BA91566218}" name="Smart PrePayment Levelisation Rate (pence/day)" dataDxfId="1">
      <calculatedColumnFormula>(I3-E3)/365</calculatedColumnFormula>
    </tableColumn>
    <tableColumn id="14" xr3:uid="{C135553A-E67E-4B1B-A5B0-FC89CE5F7F10}" name="Direct Debit Levelisation Rate (pence/day)" dataDxfId="0">
      <calculatedColumnFormula>(J3-F3)/365</calculatedColumnFormula>
    </tableColumn>
    <tableColumn id="15" xr3:uid="{F926E074-02AF-447A-9F49-9307B4AEBF5B}" name="Standard Credit Levelisation Rate (pence/day)">
      <calculatedColumnFormula>(Table1[[#This Row],[Standard Credit Annual Levelised Standing Charge]]-Table1[[#This Row],[Standard Credit Annual Non Levelised Standing Charge]])/365</calculatedColumnFormula>
    </tableColumn>
    <tableColumn id="16" xr3:uid="{6D3E3AF6-E026-4EBC-B7B7-BCA5DD3537F4}" name="Tariff Cap Period Effective From Date"/>
    <tableColumn id="17" xr3:uid="{85CD37B1-0C9D-45AC-87DC-D4591B75A1C8}" name="Tariff Cap Period Effective To Date"/>
    <tableColumn id="18" xr3:uid="{2C0999FD-3AA2-4750-BBD0-6D5CC1FAC349}" name="Date Supplied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3EAA-3F7A-42F5-9E97-BE1EF419FC34}">
  <dimension ref="A1:R88"/>
  <sheetViews>
    <sheetView tabSelected="1" zoomScale="70" zoomScaleNormal="70" workbookViewId="0">
      <selection activeCell="A3" sqref="A3"/>
    </sheetView>
  </sheetViews>
  <sheetFormatPr defaultRowHeight="14.4" x14ac:dyDescent="0.3"/>
  <cols>
    <col min="1" max="1" width="12" customWidth="1"/>
    <col min="2" max="2" width="26.109375" bestFit="1" customWidth="1"/>
    <col min="3" max="3" width="24" customWidth="1"/>
    <col min="4" max="4" width="61.6640625" customWidth="1"/>
    <col min="5" max="5" width="57.44140625" customWidth="1"/>
    <col min="6" max="6" width="50.5546875" customWidth="1"/>
    <col min="7" max="7" width="54" customWidth="1"/>
    <col min="8" max="8" width="57.109375" customWidth="1"/>
    <col min="9" max="9" width="52.88671875" customWidth="1"/>
    <col min="10" max="10" width="46.109375" customWidth="1"/>
    <col min="11" max="11" width="49.44140625" customWidth="1"/>
    <col min="12" max="12" width="53.109375" customWidth="1"/>
    <col min="13" max="13" width="48.88671875" customWidth="1"/>
    <col min="14" max="14" width="42" customWidth="1"/>
    <col min="15" max="15" width="45.44140625" customWidth="1"/>
    <col min="16" max="16" width="38.44140625" customWidth="1"/>
    <col min="17" max="17" width="35.88671875" customWidth="1"/>
    <col min="18" max="18" width="15.88671875" customWidth="1"/>
  </cols>
  <sheetData>
    <row r="1" spans="1:18" ht="69" customHeight="1" x14ac:dyDescent="0.3">
      <c r="A1" s="8"/>
      <c r="B1" s="8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O1" s="5"/>
    </row>
    <row r="2" spans="1:18" s="4" customFormat="1" ht="44.25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x14ac:dyDescent="0.3">
      <c r="A3" t="s">
        <v>18</v>
      </c>
      <c r="B3" s="3" t="s">
        <v>19</v>
      </c>
      <c r="C3" t="s">
        <v>20</v>
      </c>
      <c r="D3" s="1">
        <v>205.89</v>
      </c>
      <c r="E3" s="1">
        <v>205.89</v>
      </c>
      <c r="F3" s="1">
        <v>172.28</v>
      </c>
      <c r="G3">
        <v>205.2</v>
      </c>
      <c r="H3" s="1">
        <v>177.83</v>
      </c>
      <c r="I3" s="1">
        <v>177.83</v>
      </c>
      <c r="J3" s="1">
        <v>177.83</v>
      </c>
      <c r="K3" s="1">
        <v>205.2</v>
      </c>
      <c r="L3" s="1">
        <f t="shared" ref="L3:N44" si="0">(H3-D3)/365</f>
        <v>-7.6876712328767055E-2</v>
      </c>
      <c r="M3" s="1">
        <f t="shared" si="0"/>
        <v>-7.6876712328767055E-2</v>
      </c>
      <c r="N3" s="1">
        <f t="shared" si="0"/>
        <v>1.5205479452054825E-2</v>
      </c>
      <c r="O3" s="1">
        <v>0</v>
      </c>
      <c r="P3">
        <v>20251001</v>
      </c>
      <c r="Q3">
        <v>20251231</v>
      </c>
      <c r="R3">
        <v>20250829</v>
      </c>
    </row>
    <row r="4" spans="1:18" x14ac:dyDescent="0.3">
      <c r="A4" t="s">
        <v>18</v>
      </c>
      <c r="B4" s="3" t="s">
        <v>21</v>
      </c>
      <c r="C4" t="s">
        <v>20</v>
      </c>
      <c r="D4" s="1">
        <v>235.54</v>
      </c>
      <c r="E4" s="1">
        <v>235.54</v>
      </c>
      <c r="F4">
        <v>202.94</v>
      </c>
      <c r="G4">
        <v>237.5</v>
      </c>
      <c r="H4" s="1">
        <v>208.1</v>
      </c>
      <c r="I4" s="1">
        <v>208.1</v>
      </c>
      <c r="J4" s="1">
        <v>208.1</v>
      </c>
      <c r="K4" s="1">
        <v>237.5</v>
      </c>
      <c r="L4" s="1">
        <f t="shared" si="0"/>
        <v>-7.5178082191780821E-2</v>
      </c>
      <c r="M4" s="1">
        <f t="shared" si="0"/>
        <v>-7.5178082191780821E-2</v>
      </c>
      <c r="N4" s="1">
        <f t="shared" si="0"/>
        <v>1.4136986301369853E-2</v>
      </c>
      <c r="O4" s="1">
        <v>0</v>
      </c>
      <c r="P4">
        <v>20251001</v>
      </c>
      <c r="Q4">
        <v>20251231</v>
      </c>
      <c r="R4">
        <v>20250829</v>
      </c>
    </row>
    <row r="5" spans="1:18" x14ac:dyDescent="0.3">
      <c r="A5" t="s">
        <v>18</v>
      </c>
      <c r="B5" s="3" t="s">
        <v>22</v>
      </c>
      <c r="C5" t="s">
        <v>20</v>
      </c>
      <c r="D5" s="1">
        <v>231.29</v>
      </c>
      <c r="E5" s="1">
        <v>231.29</v>
      </c>
      <c r="F5">
        <v>198.58</v>
      </c>
      <c r="G5">
        <v>232.91</v>
      </c>
      <c r="H5" s="1">
        <v>203.87</v>
      </c>
      <c r="I5" s="1">
        <v>203.87</v>
      </c>
      <c r="J5" s="1">
        <v>203.87</v>
      </c>
      <c r="K5" s="1">
        <v>232.91</v>
      </c>
      <c r="L5" s="1">
        <f t="shared" si="0"/>
        <v>-7.5123287671232844E-2</v>
      </c>
      <c r="M5" s="1">
        <f t="shared" si="0"/>
        <v>-7.5123287671232844E-2</v>
      </c>
      <c r="N5" s="1">
        <f t="shared" si="0"/>
        <v>1.4493150684931485E-2</v>
      </c>
      <c r="O5" s="1">
        <v>0</v>
      </c>
      <c r="P5">
        <v>20251001</v>
      </c>
      <c r="Q5">
        <v>20251231</v>
      </c>
      <c r="R5">
        <v>20250829</v>
      </c>
    </row>
    <row r="6" spans="1:18" x14ac:dyDescent="0.3">
      <c r="A6" t="s">
        <v>18</v>
      </c>
      <c r="B6" s="3" t="s">
        <v>23</v>
      </c>
      <c r="C6" t="s">
        <v>20</v>
      </c>
      <c r="D6" s="1">
        <v>238.96</v>
      </c>
      <c r="E6" s="1">
        <v>238.96</v>
      </c>
      <c r="F6">
        <v>206.3</v>
      </c>
      <c r="G6">
        <v>241.04</v>
      </c>
      <c r="H6" s="1">
        <v>212.04</v>
      </c>
      <c r="I6" s="1">
        <v>212.04</v>
      </c>
      <c r="J6" s="1">
        <v>212.04</v>
      </c>
      <c r="K6" s="1">
        <v>241.04</v>
      </c>
      <c r="L6" s="1">
        <f t="shared" si="0"/>
        <v>-7.3753424657534289E-2</v>
      </c>
      <c r="M6" s="1">
        <f t="shared" si="0"/>
        <v>-7.3753424657534289E-2</v>
      </c>
      <c r="N6" s="1">
        <f t="shared" si="0"/>
        <v>1.5726027397260221E-2</v>
      </c>
      <c r="O6" s="1">
        <v>0</v>
      </c>
      <c r="P6">
        <v>20251001</v>
      </c>
      <c r="Q6">
        <v>20251231</v>
      </c>
      <c r="R6">
        <v>20250829</v>
      </c>
    </row>
    <row r="7" spans="1:18" x14ac:dyDescent="0.3">
      <c r="A7" t="s">
        <v>18</v>
      </c>
      <c r="B7" s="3" t="s">
        <v>24</v>
      </c>
      <c r="C7" t="s">
        <v>20</v>
      </c>
      <c r="D7" s="1">
        <v>185.81</v>
      </c>
      <c r="E7" s="1">
        <v>185.81</v>
      </c>
      <c r="F7">
        <v>151.68</v>
      </c>
      <c r="G7">
        <v>183.5</v>
      </c>
      <c r="H7" s="1">
        <v>155.12</v>
      </c>
      <c r="I7" s="1">
        <v>155.12</v>
      </c>
      <c r="J7" s="1">
        <v>155.12</v>
      </c>
      <c r="K7" s="1">
        <v>183.5</v>
      </c>
      <c r="L7" s="1">
        <f t="shared" si="0"/>
        <v>-8.4082191780821908E-2</v>
      </c>
      <c r="M7" s="1">
        <f t="shared" si="0"/>
        <v>-8.4082191780821908E-2</v>
      </c>
      <c r="N7" s="1">
        <f t="shared" si="0"/>
        <v>9.4246575342465683E-3</v>
      </c>
      <c r="O7" s="1">
        <v>0</v>
      </c>
      <c r="P7">
        <v>20251001</v>
      </c>
      <c r="Q7">
        <v>20251231</v>
      </c>
      <c r="R7">
        <v>20250829</v>
      </c>
    </row>
    <row r="8" spans="1:18" x14ac:dyDescent="0.3">
      <c r="A8" t="s">
        <v>18</v>
      </c>
      <c r="B8" s="3" t="s">
        <v>25</v>
      </c>
      <c r="C8" t="s">
        <v>20</v>
      </c>
      <c r="D8" s="1">
        <v>223.2</v>
      </c>
      <c r="E8" s="1">
        <v>223.2</v>
      </c>
      <c r="F8">
        <v>190.2</v>
      </c>
      <c r="G8">
        <v>224.08</v>
      </c>
      <c r="H8" s="1">
        <v>196.58</v>
      </c>
      <c r="I8" s="1">
        <v>196.58</v>
      </c>
      <c r="J8" s="1">
        <v>196.58</v>
      </c>
      <c r="K8" s="1">
        <v>224.08</v>
      </c>
      <c r="L8" s="1">
        <f t="shared" si="0"/>
        <v>-7.2931506849315E-2</v>
      </c>
      <c r="M8" s="1">
        <f t="shared" si="0"/>
        <v>-7.2931506849315E-2</v>
      </c>
      <c r="N8" s="1">
        <f t="shared" si="0"/>
        <v>1.7479452054794585E-2</v>
      </c>
      <c r="O8" s="1">
        <v>0</v>
      </c>
      <c r="P8">
        <v>20251001</v>
      </c>
      <c r="Q8">
        <v>20251231</v>
      </c>
      <c r="R8">
        <v>20250829</v>
      </c>
    </row>
    <row r="9" spans="1:18" x14ac:dyDescent="0.3">
      <c r="A9" t="s">
        <v>18</v>
      </c>
      <c r="B9" s="3" t="s">
        <v>26</v>
      </c>
      <c r="C9" t="s">
        <v>20</v>
      </c>
      <c r="D9" s="1">
        <v>268.47000000000003</v>
      </c>
      <c r="E9" s="1">
        <v>268.47000000000003</v>
      </c>
      <c r="F9">
        <v>236.59</v>
      </c>
      <c r="G9">
        <v>272.95</v>
      </c>
      <c r="H9" s="1">
        <v>243.15</v>
      </c>
      <c r="I9" s="1">
        <v>243.15</v>
      </c>
      <c r="J9" s="1">
        <v>243.15</v>
      </c>
      <c r="K9" s="1">
        <v>272.95</v>
      </c>
      <c r="L9" s="1">
        <f t="shared" si="0"/>
        <v>-6.9369863013698685E-2</v>
      </c>
      <c r="M9" s="1">
        <f t="shared" si="0"/>
        <v>-6.9369863013698685E-2</v>
      </c>
      <c r="N9" s="1">
        <f t="shared" si="0"/>
        <v>1.7972602739726035E-2</v>
      </c>
      <c r="O9" s="1">
        <v>0</v>
      </c>
      <c r="P9">
        <v>20251001</v>
      </c>
      <c r="Q9">
        <v>20251231</v>
      </c>
      <c r="R9">
        <v>20250829</v>
      </c>
    </row>
    <row r="10" spans="1:18" x14ac:dyDescent="0.3">
      <c r="A10" t="s">
        <v>18</v>
      </c>
      <c r="B10" s="3" t="s">
        <v>27</v>
      </c>
      <c r="C10" t="s">
        <v>20</v>
      </c>
      <c r="D10" s="1">
        <v>186.98</v>
      </c>
      <c r="E10" s="1">
        <v>186.98</v>
      </c>
      <c r="F10">
        <v>152.97</v>
      </c>
      <c r="G10">
        <v>184.86</v>
      </c>
      <c r="H10" s="1">
        <v>160.1</v>
      </c>
      <c r="I10" s="1">
        <v>160.1</v>
      </c>
      <c r="J10" s="1">
        <v>160.1</v>
      </c>
      <c r="K10" s="1">
        <v>184.86</v>
      </c>
      <c r="L10" s="1">
        <f t="shared" si="0"/>
        <v>-7.364383561643835E-2</v>
      </c>
      <c r="M10" s="1">
        <f t="shared" si="0"/>
        <v>-7.364383561643835E-2</v>
      </c>
      <c r="N10" s="1">
        <f t="shared" si="0"/>
        <v>1.9534246575342452E-2</v>
      </c>
      <c r="O10" s="1">
        <v>0</v>
      </c>
      <c r="P10">
        <v>20251001</v>
      </c>
      <c r="Q10">
        <v>20251231</v>
      </c>
      <c r="R10">
        <v>20250829</v>
      </c>
    </row>
    <row r="11" spans="1:18" x14ac:dyDescent="0.3">
      <c r="A11" t="s">
        <v>18</v>
      </c>
      <c r="B11" s="3" t="s">
        <v>28</v>
      </c>
      <c r="C11" t="s">
        <v>20</v>
      </c>
      <c r="D11" s="1">
        <v>195.9</v>
      </c>
      <c r="E11" s="1">
        <v>195.9</v>
      </c>
      <c r="F11">
        <v>162.01</v>
      </c>
      <c r="G11">
        <v>194.39</v>
      </c>
      <c r="H11" s="1">
        <v>165.45</v>
      </c>
      <c r="I11" s="1">
        <v>165.45</v>
      </c>
      <c r="J11" s="1">
        <v>165.45</v>
      </c>
      <c r="K11" s="1">
        <v>194.39</v>
      </c>
      <c r="L11" s="1">
        <f t="shared" si="0"/>
        <v>-8.3424657534246618E-2</v>
      </c>
      <c r="M11" s="1">
        <f t="shared" si="0"/>
        <v>-8.3424657534246618E-2</v>
      </c>
      <c r="N11" s="1">
        <f t="shared" si="0"/>
        <v>9.4246575342465683E-3</v>
      </c>
      <c r="O11" s="1">
        <v>0</v>
      </c>
      <c r="P11">
        <v>20251001</v>
      </c>
      <c r="Q11">
        <v>20251231</v>
      </c>
      <c r="R11">
        <v>20250829</v>
      </c>
    </row>
    <row r="12" spans="1:18" x14ac:dyDescent="0.3">
      <c r="A12" t="s">
        <v>18</v>
      </c>
      <c r="B12" s="3" t="s">
        <v>29</v>
      </c>
      <c r="C12" t="s">
        <v>20</v>
      </c>
      <c r="D12" s="1">
        <v>197.91</v>
      </c>
      <c r="E12" s="1">
        <v>197.91</v>
      </c>
      <c r="F12">
        <v>164.12</v>
      </c>
      <c r="G12">
        <v>196.61</v>
      </c>
      <c r="H12" s="1">
        <v>167.73</v>
      </c>
      <c r="I12" s="1">
        <v>167.73</v>
      </c>
      <c r="J12" s="1">
        <v>167.73</v>
      </c>
      <c r="K12" s="1">
        <v>196.61</v>
      </c>
      <c r="L12" s="1">
        <f t="shared" si="0"/>
        <v>-8.268493150684933E-2</v>
      </c>
      <c r="M12" s="1">
        <f t="shared" si="0"/>
        <v>-8.268493150684933E-2</v>
      </c>
      <c r="N12" s="1">
        <f t="shared" si="0"/>
        <v>9.8904109589040695E-3</v>
      </c>
      <c r="O12" s="1">
        <v>0</v>
      </c>
      <c r="P12">
        <v>20251001</v>
      </c>
      <c r="Q12">
        <v>20251231</v>
      </c>
      <c r="R12">
        <v>20250829</v>
      </c>
    </row>
    <row r="13" spans="1:18" x14ac:dyDescent="0.3">
      <c r="A13" t="s">
        <v>18</v>
      </c>
      <c r="B13" s="3" t="s">
        <v>30</v>
      </c>
      <c r="C13" t="s">
        <v>20</v>
      </c>
      <c r="D13" s="1">
        <v>199.79</v>
      </c>
      <c r="E13" s="1">
        <v>199.79</v>
      </c>
      <c r="F13">
        <v>166.15</v>
      </c>
      <c r="G13" s="1">
        <v>198.75</v>
      </c>
      <c r="H13" s="1">
        <v>170.63</v>
      </c>
      <c r="I13" s="1">
        <v>170.63</v>
      </c>
      <c r="J13" s="1">
        <v>170.63</v>
      </c>
      <c r="K13" s="1">
        <v>198.75</v>
      </c>
      <c r="L13" s="1">
        <f t="shared" si="0"/>
        <v>-7.9890410958904104E-2</v>
      </c>
      <c r="M13" s="1">
        <f t="shared" si="0"/>
        <v>-7.9890410958904104E-2</v>
      </c>
      <c r="N13" s="1">
        <f t="shared" si="0"/>
        <v>1.2273972602739698E-2</v>
      </c>
      <c r="O13" s="1">
        <v>0</v>
      </c>
      <c r="P13">
        <v>20251001</v>
      </c>
      <c r="Q13">
        <v>20251231</v>
      </c>
      <c r="R13">
        <v>20250829</v>
      </c>
    </row>
    <row r="14" spans="1:18" x14ac:dyDescent="0.3">
      <c r="A14" t="s">
        <v>18</v>
      </c>
      <c r="B14" s="3" t="s">
        <v>31</v>
      </c>
      <c r="C14" t="s">
        <v>20</v>
      </c>
      <c r="D14" s="1">
        <v>212.3</v>
      </c>
      <c r="E14" s="1">
        <v>212.3</v>
      </c>
      <c r="F14">
        <v>179.01</v>
      </c>
      <c r="G14">
        <v>212.3</v>
      </c>
      <c r="H14" s="1">
        <v>184.24</v>
      </c>
      <c r="I14" s="1">
        <v>184.24</v>
      </c>
      <c r="J14" s="1">
        <v>184.24</v>
      </c>
      <c r="K14" s="1">
        <v>212.3</v>
      </c>
      <c r="L14" s="1">
        <f t="shared" si="0"/>
        <v>-7.6876712328767124E-2</v>
      </c>
      <c r="M14" s="1">
        <f t="shared" si="0"/>
        <v>-7.6876712328767124E-2</v>
      </c>
      <c r="N14" s="1">
        <f t="shared" si="0"/>
        <v>1.4328767123287721E-2</v>
      </c>
      <c r="O14" s="1">
        <v>0</v>
      </c>
      <c r="P14">
        <v>20251001</v>
      </c>
      <c r="Q14">
        <v>20251231</v>
      </c>
      <c r="R14">
        <v>20250829</v>
      </c>
    </row>
    <row r="15" spans="1:18" x14ac:dyDescent="0.3">
      <c r="A15" t="s">
        <v>18</v>
      </c>
      <c r="B15" s="3" t="s">
        <v>32</v>
      </c>
      <c r="C15" t="s">
        <v>20</v>
      </c>
      <c r="D15" s="1">
        <v>217.3</v>
      </c>
      <c r="E15" s="1">
        <v>217.3</v>
      </c>
      <c r="F15">
        <v>184.04</v>
      </c>
      <c r="G15">
        <v>217.59</v>
      </c>
      <c r="H15" s="1">
        <v>187.83</v>
      </c>
      <c r="I15" s="1">
        <v>187.83</v>
      </c>
      <c r="J15" s="1">
        <v>187.83</v>
      </c>
      <c r="K15" s="1">
        <v>217.59</v>
      </c>
      <c r="L15" s="1">
        <f t="shared" si="0"/>
        <v>-8.0739726027397263E-2</v>
      </c>
      <c r="M15" s="1">
        <f t="shared" si="0"/>
        <v>-8.0739726027397263E-2</v>
      </c>
      <c r="N15" s="1">
        <f t="shared" si="0"/>
        <v>1.0383561643835672E-2</v>
      </c>
      <c r="O15" s="1">
        <v>0</v>
      </c>
      <c r="P15">
        <v>20251001</v>
      </c>
      <c r="Q15">
        <v>20251231</v>
      </c>
      <c r="R15">
        <v>20250829</v>
      </c>
    </row>
    <row r="16" spans="1:18" x14ac:dyDescent="0.3">
      <c r="A16" t="s">
        <v>18</v>
      </c>
      <c r="B16" s="3" t="s">
        <v>33</v>
      </c>
      <c r="C16" t="s">
        <v>20</v>
      </c>
      <c r="D16" s="1">
        <v>207.23</v>
      </c>
      <c r="E16" s="1">
        <v>207.23</v>
      </c>
      <c r="F16">
        <v>173.68</v>
      </c>
      <c r="G16">
        <v>206.68</v>
      </c>
      <c r="H16" s="1">
        <v>179.68</v>
      </c>
      <c r="I16" s="1">
        <v>179.68</v>
      </c>
      <c r="J16" s="1">
        <v>179.68</v>
      </c>
      <c r="K16" s="1">
        <v>206.68</v>
      </c>
      <c r="L16" s="1">
        <f t="shared" si="0"/>
        <v>-7.5479452054794477E-2</v>
      </c>
      <c r="M16" s="1">
        <f t="shared" si="0"/>
        <v>-7.5479452054794477E-2</v>
      </c>
      <c r="N16" s="1">
        <f t="shared" si="0"/>
        <v>1.643835616438356E-2</v>
      </c>
      <c r="O16" s="1">
        <v>0</v>
      </c>
      <c r="P16">
        <v>20251001</v>
      </c>
      <c r="Q16">
        <v>20251231</v>
      </c>
      <c r="R16">
        <v>20250829</v>
      </c>
    </row>
    <row r="17" spans="1:18" x14ac:dyDescent="0.3">
      <c r="A17" t="s">
        <v>18</v>
      </c>
      <c r="B17" s="3" t="s">
        <v>19</v>
      </c>
      <c r="C17" t="s">
        <v>34</v>
      </c>
      <c r="D17" s="1">
        <v>206.5</v>
      </c>
      <c r="E17" s="1">
        <v>206.5</v>
      </c>
      <c r="F17">
        <v>172.12</v>
      </c>
      <c r="G17" s="1">
        <v>205.04</v>
      </c>
      <c r="H17" s="1">
        <v>175.77</v>
      </c>
      <c r="I17" s="1">
        <v>175.77</v>
      </c>
      <c r="J17" s="1">
        <v>175.77</v>
      </c>
      <c r="K17" s="1">
        <v>205.04</v>
      </c>
      <c r="L17" s="1">
        <f t="shared" si="0"/>
        <v>-8.4191780821917778E-2</v>
      </c>
      <c r="M17" s="1">
        <f t="shared" si="0"/>
        <v>-8.4191780821917778E-2</v>
      </c>
      <c r="N17" s="1">
        <f t="shared" si="0"/>
        <v>1.0000000000000016E-2</v>
      </c>
      <c r="O17" s="1">
        <v>0</v>
      </c>
      <c r="P17">
        <v>20251001</v>
      </c>
      <c r="Q17">
        <v>20251231</v>
      </c>
      <c r="R17">
        <v>20250829</v>
      </c>
    </row>
    <row r="18" spans="1:18" x14ac:dyDescent="0.3">
      <c r="A18" t="s">
        <v>18</v>
      </c>
      <c r="B18" s="3" t="s">
        <v>21</v>
      </c>
      <c r="C18" t="s">
        <v>34</v>
      </c>
      <c r="D18" s="1">
        <v>236.06</v>
      </c>
      <c r="E18" s="1">
        <v>236.06</v>
      </c>
      <c r="F18">
        <v>202.71</v>
      </c>
      <c r="G18">
        <v>237.27</v>
      </c>
      <c r="H18" s="1">
        <v>205.69</v>
      </c>
      <c r="I18" s="1">
        <v>205.69</v>
      </c>
      <c r="J18" s="1">
        <v>205.69</v>
      </c>
      <c r="K18" s="1">
        <v>237.27</v>
      </c>
      <c r="L18" s="1">
        <f t="shared" si="0"/>
        <v>-8.3205479452054809E-2</v>
      </c>
      <c r="M18" s="1">
        <f t="shared" si="0"/>
        <v>-8.3205479452054809E-2</v>
      </c>
      <c r="N18" s="1">
        <f t="shared" si="0"/>
        <v>8.1643835616438069E-3</v>
      </c>
      <c r="O18" s="1">
        <v>0</v>
      </c>
      <c r="P18">
        <v>20251001</v>
      </c>
      <c r="Q18">
        <v>20251231</v>
      </c>
      <c r="R18">
        <v>20250829</v>
      </c>
    </row>
    <row r="19" spans="1:18" x14ac:dyDescent="0.3">
      <c r="A19" t="s">
        <v>18</v>
      </c>
      <c r="B19" s="3" t="s">
        <v>22</v>
      </c>
      <c r="C19" t="s">
        <v>34</v>
      </c>
      <c r="D19" s="1">
        <v>231.82</v>
      </c>
      <c r="E19" s="1">
        <v>231.82</v>
      </c>
      <c r="F19" s="1">
        <v>198.35</v>
      </c>
      <c r="G19">
        <v>232.68</v>
      </c>
      <c r="H19" s="1">
        <v>202.03</v>
      </c>
      <c r="I19" s="1">
        <v>202.03</v>
      </c>
      <c r="J19" s="1">
        <v>202.03</v>
      </c>
      <c r="K19" s="1">
        <v>232.68</v>
      </c>
      <c r="L19" s="1">
        <f t="shared" si="0"/>
        <v>-8.1616438356164361E-2</v>
      </c>
      <c r="M19" s="1">
        <f t="shared" si="0"/>
        <v>-8.1616438356164361E-2</v>
      </c>
      <c r="N19" s="1">
        <f t="shared" si="0"/>
        <v>1.0082191780821936E-2</v>
      </c>
      <c r="O19" s="1">
        <v>0</v>
      </c>
      <c r="P19">
        <v>20251001</v>
      </c>
      <c r="Q19">
        <v>20251231</v>
      </c>
      <c r="R19">
        <v>20250829</v>
      </c>
    </row>
    <row r="20" spans="1:18" x14ac:dyDescent="0.3">
      <c r="A20" t="s">
        <v>18</v>
      </c>
      <c r="B20" s="3" t="s">
        <v>23</v>
      </c>
      <c r="C20" t="s">
        <v>34</v>
      </c>
      <c r="D20" s="1">
        <v>239.54</v>
      </c>
      <c r="E20" s="1">
        <v>239.54</v>
      </c>
      <c r="F20">
        <v>206.09</v>
      </c>
      <c r="G20">
        <v>240.83</v>
      </c>
      <c r="H20" s="1">
        <v>215.36</v>
      </c>
      <c r="I20" s="1">
        <v>215.36</v>
      </c>
      <c r="J20" s="1">
        <v>215.36</v>
      </c>
      <c r="K20" s="1">
        <v>240.83</v>
      </c>
      <c r="L20" s="1">
        <f t="shared" si="0"/>
        <v>-6.6246575342465697E-2</v>
      </c>
      <c r="M20" s="1">
        <f t="shared" si="0"/>
        <v>-6.6246575342465697E-2</v>
      </c>
      <c r="N20" s="1">
        <f t="shared" si="0"/>
        <v>2.5397260273972631E-2</v>
      </c>
      <c r="O20" s="1">
        <v>0</v>
      </c>
      <c r="P20">
        <v>20251001</v>
      </c>
      <c r="Q20">
        <v>20251231</v>
      </c>
      <c r="R20">
        <v>20250829</v>
      </c>
    </row>
    <row r="21" spans="1:18" x14ac:dyDescent="0.3">
      <c r="A21" t="s">
        <v>18</v>
      </c>
      <c r="B21" s="3" t="s">
        <v>24</v>
      </c>
      <c r="C21" t="s">
        <v>34</v>
      </c>
      <c r="D21" s="1">
        <v>186.44</v>
      </c>
      <c r="E21" s="1">
        <v>186.44</v>
      </c>
      <c r="F21">
        <v>151.54</v>
      </c>
      <c r="G21">
        <v>183.36</v>
      </c>
      <c r="H21" s="1">
        <v>155.66999999999999</v>
      </c>
      <c r="I21" s="1">
        <v>155.66999999999999</v>
      </c>
      <c r="J21" s="1">
        <v>155.66999999999999</v>
      </c>
      <c r="K21" s="1">
        <v>183.36</v>
      </c>
      <c r="L21" s="1">
        <f t="shared" si="0"/>
        <v>-8.4301369863013731E-2</v>
      </c>
      <c r="M21" s="1">
        <f t="shared" si="0"/>
        <v>-8.4301369863013731E-2</v>
      </c>
      <c r="N21" s="1">
        <f t="shared" si="0"/>
        <v>1.1315068493150672E-2</v>
      </c>
      <c r="O21" s="1">
        <v>0</v>
      </c>
      <c r="P21">
        <v>20251001</v>
      </c>
      <c r="Q21">
        <v>20251231</v>
      </c>
      <c r="R21">
        <v>20250829</v>
      </c>
    </row>
    <row r="22" spans="1:18" x14ac:dyDescent="0.3">
      <c r="A22" t="s">
        <v>18</v>
      </c>
      <c r="B22" s="3" t="s">
        <v>25</v>
      </c>
      <c r="C22" t="s">
        <v>34</v>
      </c>
      <c r="D22" s="1">
        <v>223.75</v>
      </c>
      <c r="E22" s="1">
        <v>223.75</v>
      </c>
      <c r="F22">
        <v>190</v>
      </c>
      <c r="G22">
        <v>223.88</v>
      </c>
      <c r="H22" s="1">
        <v>200.07</v>
      </c>
      <c r="I22" s="1">
        <v>200.07</v>
      </c>
      <c r="J22" s="1">
        <v>200.07</v>
      </c>
      <c r="K22" s="1">
        <v>223.88</v>
      </c>
      <c r="L22" s="1">
        <f t="shared" si="0"/>
        <v>-6.4876712328767142E-2</v>
      </c>
      <c r="M22" s="1">
        <f t="shared" si="0"/>
        <v>-6.4876712328767142E-2</v>
      </c>
      <c r="N22" s="1">
        <f t="shared" si="0"/>
        <v>2.7589041095890391E-2</v>
      </c>
      <c r="O22" s="1">
        <v>0</v>
      </c>
      <c r="P22">
        <v>20251001</v>
      </c>
      <c r="Q22">
        <v>20251231</v>
      </c>
      <c r="R22">
        <v>20250829</v>
      </c>
    </row>
    <row r="23" spans="1:18" x14ac:dyDescent="0.3">
      <c r="A23" t="s">
        <v>18</v>
      </c>
      <c r="B23" s="3" t="s">
        <v>26</v>
      </c>
      <c r="C23" t="s">
        <v>34</v>
      </c>
      <c r="D23" s="1">
        <v>269.04000000000002</v>
      </c>
      <c r="E23" s="1">
        <v>269.04000000000002</v>
      </c>
      <c r="F23">
        <v>236.36</v>
      </c>
      <c r="G23">
        <v>272.72000000000003</v>
      </c>
      <c r="H23" s="1">
        <v>240.9</v>
      </c>
      <c r="I23" s="1">
        <v>240.9</v>
      </c>
      <c r="J23" s="1">
        <v>240.9</v>
      </c>
      <c r="K23" s="1">
        <v>272.72000000000003</v>
      </c>
      <c r="L23" s="1">
        <f t="shared" si="0"/>
        <v>-7.7095890410958948E-2</v>
      </c>
      <c r="M23" s="1">
        <f t="shared" si="0"/>
        <v>-7.7095890410958948E-2</v>
      </c>
      <c r="N23" s="1">
        <f t="shared" si="0"/>
        <v>1.2438356164383539E-2</v>
      </c>
      <c r="O23" s="1">
        <v>0</v>
      </c>
      <c r="P23">
        <v>20251001</v>
      </c>
      <c r="Q23">
        <v>20251231</v>
      </c>
      <c r="R23">
        <v>20250829</v>
      </c>
    </row>
    <row r="24" spans="1:18" x14ac:dyDescent="0.3">
      <c r="A24" t="s">
        <v>18</v>
      </c>
      <c r="B24" s="3" t="s">
        <v>27</v>
      </c>
      <c r="C24" t="s">
        <v>34</v>
      </c>
      <c r="D24" s="1">
        <v>187.58</v>
      </c>
      <c r="E24" s="1">
        <v>187.58</v>
      </c>
      <c r="F24">
        <v>152.82</v>
      </c>
      <c r="G24">
        <v>184.7</v>
      </c>
      <c r="H24" s="1">
        <v>159</v>
      </c>
      <c r="I24" s="1">
        <v>159</v>
      </c>
      <c r="J24" s="1">
        <v>159</v>
      </c>
      <c r="K24" s="1">
        <v>184.7</v>
      </c>
      <c r="L24" s="1">
        <f t="shared" si="0"/>
        <v>-7.8301369863013739E-2</v>
      </c>
      <c r="M24" s="1">
        <f t="shared" si="0"/>
        <v>-7.8301369863013739E-2</v>
      </c>
      <c r="N24" s="1">
        <f t="shared" si="0"/>
        <v>1.6931506849315086E-2</v>
      </c>
      <c r="O24" s="1">
        <v>0</v>
      </c>
      <c r="P24">
        <v>20251001</v>
      </c>
      <c r="Q24">
        <v>20251231</v>
      </c>
      <c r="R24">
        <v>20250829</v>
      </c>
    </row>
    <row r="25" spans="1:18" x14ac:dyDescent="0.3">
      <c r="A25" t="s">
        <v>18</v>
      </c>
      <c r="B25" s="3" t="s">
        <v>28</v>
      </c>
      <c r="C25" t="s">
        <v>34</v>
      </c>
      <c r="D25" s="1">
        <v>196.52</v>
      </c>
      <c r="E25" s="1">
        <v>196.52</v>
      </c>
      <c r="F25">
        <v>161.87</v>
      </c>
      <c r="G25" s="1">
        <v>194.23</v>
      </c>
      <c r="H25" s="1">
        <v>166.99</v>
      </c>
      <c r="I25" s="1">
        <v>166.99</v>
      </c>
      <c r="J25" s="1">
        <v>166.99</v>
      </c>
      <c r="K25" s="1">
        <v>194.23</v>
      </c>
      <c r="L25" s="1">
        <f t="shared" si="0"/>
        <v>-8.0904109589041096E-2</v>
      </c>
      <c r="M25" s="1">
        <f t="shared" si="0"/>
        <v>-8.0904109589041096E-2</v>
      </c>
      <c r="N25" s="1">
        <f t="shared" si="0"/>
        <v>1.4027397260273985E-2</v>
      </c>
      <c r="O25" s="1">
        <v>0</v>
      </c>
      <c r="P25">
        <v>20251001</v>
      </c>
      <c r="Q25">
        <v>20251231</v>
      </c>
      <c r="R25">
        <v>20250829</v>
      </c>
    </row>
    <row r="26" spans="1:18" x14ac:dyDescent="0.3">
      <c r="A26" t="s">
        <v>18</v>
      </c>
      <c r="B26" s="3" t="s">
        <v>29</v>
      </c>
      <c r="C26" t="s">
        <v>34</v>
      </c>
      <c r="D26" s="1">
        <v>198.52</v>
      </c>
      <c r="E26" s="1">
        <v>198.52</v>
      </c>
      <c r="F26">
        <v>163.97</v>
      </c>
      <c r="G26">
        <v>196.45</v>
      </c>
      <c r="H26" s="1">
        <v>169.16</v>
      </c>
      <c r="I26" s="1">
        <v>169.16</v>
      </c>
      <c r="J26" s="1">
        <v>169.16</v>
      </c>
      <c r="K26" s="1">
        <v>196.45</v>
      </c>
      <c r="L26" s="1">
        <f t="shared" si="0"/>
        <v>-8.0438356164383593E-2</v>
      </c>
      <c r="M26" s="1">
        <f t="shared" si="0"/>
        <v>-8.0438356164383593E-2</v>
      </c>
      <c r="N26" s="1">
        <f t="shared" si="0"/>
        <v>1.4219178082191775E-2</v>
      </c>
      <c r="O26" s="1">
        <v>0</v>
      </c>
      <c r="P26">
        <v>20251001</v>
      </c>
      <c r="Q26">
        <v>20251231</v>
      </c>
      <c r="R26">
        <v>20250829</v>
      </c>
    </row>
    <row r="27" spans="1:18" x14ac:dyDescent="0.3">
      <c r="A27" t="s">
        <v>18</v>
      </c>
      <c r="B27" s="3" t="s">
        <v>30</v>
      </c>
      <c r="C27" t="s">
        <v>34</v>
      </c>
      <c r="D27" s="1">
        <v>200.36</v>
      </c>
      <c r="E27" s="1">
        <v>200.36</v>
      </c>
      <c r="F27">
        <v>165.98</v>
      </c>
      <c r="G27">
        <v>198.57</v>
      </c>
      <c r="H27" s="1">
        <v>168.91</v>
      </c>
      <c r="I27" s="1">
        <v>168.91</v>
      </c>
      <c r="J27" s="1">
        <v>168.91</v>
      </c>
      <c r="K27" s="1">
        <v>198.57</v>
      </c>
      <c r="L27" s="1">
        <f t="shared" si="0"/>
        <v>-8.6164383561643881E-2</v>
      </c>
      <c r="M27" s="1">
        <f t="shared" si="0"/>
        <v>-8.6164383561643881E-2</v>
      </c>
      <c r="N27" s="1">
        <f t="shared" si="0"/>
        <v>8.0273972602739919E-3</v>
      </c>
      <c r="O27" s="1">
        <v>0</v>
      </c>
      <c r="P27">
        <v>20251001</v>
      </c>
      <c r="Q27">
        <v>20251231</v>
      </c>
      <c r="R27">
        <v>20250829</v>
      </c>
    </row>
    <row r="28" spans="1:18" x14ac:dyDescent="0.3">
      <c r="A28" t="s">
        <v>18</v>
      </c>
      <c r="B28" s="3" t="s">
        <v>31</v>
      </c>
      <c r="C28" t="s">
        <v>34</v>
      </c>
      <c r="D28" s="1">
        <v>212.86</v>
      </c>
      <c r="E28" s="1">
        <v>212.86</v>
      </c>
      <c r="F28" s="1">
        <v>178.82</v>
      </c>
      <c r="G28">
        <v>212.1</v>
      </c>
      <c r="H28" s="1">
        <v>183.43</v>
      </c>
      <c r="I28" s="1">
        <v>183.43</v>
      </c>
      <c r="J28" s="1">
        <v>183.43</v>
      </c>
      <c r="K28" s="1">
        <v>212.1</v>
      </c>
      <c r="L28" s="1">
        <f t="shared" si="0"/>
        <v>-8.0630136986301393E-2</v>
      </c>
      <c r="M28" s="1">
        <f t="shared" si="0"/>
        <v>-8.0630136986301393E-2</v>
      </c>
      <c r="N28" s="1">
        <f t="shared" si="0"/>
        <v>1.2630136986301407E-2</v>
      </c>
      <c r="O28" s="1">
        <v>0</v>
      </c>
      <c r="P28">
        <v>20251001</v>
      </c>
      <c r="Q28">
        <v>20251231</v>
      </c>
      <c r="R28">
        <v>20250829</v>
      </c>
    </row>
    <row r="29" spans="1:18" x14ac:dyDescent="0.3">
      <c r="A29" t="s">
        <v>18</v>
      </c>
      <c r="B29" s="3" t="s">
        <v>32</v>
      </c>
      <c r="C29" t="s">
        <v>34</v>
      </c>
      <c r="D29" s="1">
        <v>217.89</v>
      </c>
      <c r="E29" s="1">
        <v>217.89</v>
      </c>
      <c r="F29" s="1">
        <v>183.86</v>
      </c>
      <c r="G29">
        <v>217.4</v>
      </c>
      <c r="H29" s="1">
        <v>190.02</v>
      </c>
      <c r="I29" s="1">
        <v>190.02</v>
      </c>
      <c r="J29" s="1">
        <v>190.02</v>
      </c>
      <c r="K29" s="1">
        <v>217.4</v>
      </c>
      <c r="L29" s="1">
        <f t="shared" si="0"/>
        <v>-7.6356164383561576E-2</v>
      </c>
      <c r="M29" s="1">
        <f t="shared" si="0"/>
        <v>-7.6356164383561576E-2</v>
      </c>
      <c r="N29" s="1">
        <f t="shared" si="0"/>
        <v>1.6876712328767113E-2</v>
      </c>
      <c r="O29" s="1">
        <v>0</v>
      </c>
      <c r="P29">
        <v>20251001</v>
      </c>
      <c r="Q29">
        <v>20251231</v>
      </c>
      <c r="R29">
        <v>20250829</v>
      </c>
    </row>
    <row r="30" spans="1:18" x14ac:dyDescent="0.3">
      <c r="A30" t="s">
        <v>18</v>
      </c>
      <c r="B30" s="3" t="s">
        <v>33</v>
      </c>
      <c r="C30" t="s">
        <v>34</v>
      </c>
      <c r="D30" s="1">
        <v>207.84</v>
      </c>
      <c r="E30" s="1">
        <v>207.84</v>
      </c>
      <c r="F30">
        <v>173.52</v>
      </c>
      <c r="G30">
        <v>206.51</v>
      </c>
      <c r="H30" s="1">
        <v>176.44</v>
      </c>
      <c r="I30" s="1">
        <v>176.44</v>
      </c>
      <c r="J30" s="1">
        <v>176.44</v>
      </c>
      <c r="K30" s="1">
        <v>206.51</v>
      </c>
      <c r="L30" s="1">
        <f t="shared" si="0"/>
        <v>-8.6027397260273988E-2</v>
      </c>
      <c r="M30" s="1">
        <f t="shared" si="0"/>
        <v>-8.6027397260273988E-2</v>
      </c>
      <c r="N30" s="1">
        <f t="shared" si="0"/>
        <v>7.9999999999999655E-3</v>
      </c>
      <c r="O30" s="1">
        <v>0</v>
      </c>
      <c r="P30">
        <v>20251001</v>
      </c>
      <c r="Q30">
        <v>20251231</v>
      </c>
      <c r="R30">
        <v>20250829</v>
      </c>
    </row>
    <row r="31" spans="1:18" x14ac:dyDescent="0.3">
      <c r="A31" t="s">
        <v>35</v>
      </c>
      <c r="B31" s="3" t="s">
        <v>19</v>
      </c>
      <c r="C31" t="s">
        <v>20</v>
      </c>
      <c r="D31" s="1">
        <v>146.22999999999999</v>
      </c>
      <c r="E31" s="1">
        <v>146.22999999999999</v>
      </c>
      <c r="F31">
        <v>113.51</v>
      </c>
      <c r="G31">
        <v>145.16</v>
      </c>
      <c r="H31" s="1">
        <v>118.8</v>
      </c>
      <c r="I31" s="1">
        <v>118.8</v>
      </c>
      <c r="J31" s="1">
        <v>118.8</v>
      </c>
      <c r="K31">
        <v>145.16</v>
      </c>
      <c r="L31" s="1">
        <f t="shared" si="0"/>
        <v>-7.5150684931506825E-2</v>
      </c>
      <c r="M31" s="1">
        <f t="shared" si="0"/>
        <v>-7.5150684931506825E-2</v>
      </c>
      <c r="N31" s="1">
        <f t="shared" si="0"/>
        <v>1.4493150684931485E-2</v>
      </c>
      <c r="O31" s="1">
        <v>0</v>
      </c>
      <c r="P31">
        <v>20251001</v>
      </c>
      <c r="Q31">
        <v>20251231</v>
      </c>
      <c r="R31">
        <v>20250829</v>
      </c>
    </row>
    <row r="32" spans="1:18" x14ac:dyDescent="0.3">
      <c r="A32" t="s">
        <v>35</v>
      </c>
      <c r="B32" s="3" t="s">
        <v>21</v>
      </c>
      <c r="C32" t="s">
        <v>20</v>
      </c>
      <c r="D32" s="1">
        <v>146.24</v>
      </c>
      <c r="E32" s="1">
        <v>146.24</v>
      </c>
      <c r="F32">
        <v>113.5</v>
      </c>
      <c r="G32">
        <v>145.15</v>
      </c>
      <c r="H32" s="1">
        <v>118.7</v>
      </c>
      <c r="I32" s="1">
        <v>118.7</v>
      </c>
      <c r="J32" s="1">
        <v>118.7</v>
      </c>
      <c r="K32">
        <v>145.15</v>
      </c>
      <c r="L32" s="1">
        <f t="shared" si="0"/>
        <v>-7.5452054794520565E-2</v>
      </c>
      <c r="M32" s="1">
        <f t="shared" si="0"/>
        <v>-7.5452054794520565E-2</v>
      </c>
      <c r="N32" s="1">
        <f t="shared" si="0"/>
        <v>1.4246575342465762E-2</v>
      </c>
      <c r="O32" s="1">
        <v>0</v>
      </c>
      <c r="P32">
        <v>20251001</v>
      </c>
      <c r="Q32">
        <v>20251231</v>
      </c>
      <c r="R32">
        <v>20250829</v>
      </c>
    </row>
    <row r="33" spans="1:18" x14ac:dyDescent="0.3">
      <c r="A33" t="s">
        <v>35</v>
      </c>
      <c r="B33" s="3" t="s">
        <v>22</v>
      </c>
      <c r="C33" t="s">
        <v>20</v>
      </c>
      <c r="D33" s="1">
        <v>146.22999999999999</v>
      </c>
      <c r="E33" s="1">
        <v>146.22999999999999</v>
      </c>
      <c r="F33">
        <v>113.51</v>
      </c>
      <c r="G33">
        <v>145.16</v>
      </c>
      <c r="H33" s="1">
        <v>118.62</v>
      </c>
      <c r="I33" s="1">
        <v>118.62</v>
      </c>
      <c r="J33" s="1">
        <v>118.62</v>
      </c>
      <c r="K33">
        <v>145.16</v>
      </c>
      <c r="L33" s="1">
        <f t="shared" si="0"/>
        <v>-7.564383561643831E-2</v>
      </c>
      <c r="M33" s="1">
        <f t="shared" si="0"/>
        <v>-7.564383561643831E-2</v>
      </c>
      <c r="N33" s="1">
        <f t="shared" si="0"/>
        <v>1.3999999999999999E-2</v>
      </c>
      <c r="O33" s="1">
        <v>0</v>
      </c>
      <c r="P33">
        <v>20251001</v>
      </c>
      <c r="Q33">
        <v>20251231</v>
      </c>
      <c r="R33">
        <v>20250829</v>
      </c>
    </row>
    <row r="34" spans="1:18" x14ac:dyDescent="0.3">
      <c r="A34" t="s">
        <v>35</v>
      </c>
      <c r="B34" s="3" t="s">
        <v>23</v>
      </c>
      <c r="C34" t="s">
        <v>20</v>
      </c>
      <c r="D34" s="1">
        <v>146.22999999999999</v>
      </c>
      <c r="E34" s="1">
        <v>146.22999999999999</v>
      </c>
      <c r="F34">
        <v>113.51</v>
      </c>
      <c r="G34">
        <v>145.16999999999999</v>
      </c>
      <c r="H34" s="1">
        <v>118.94</v>
      </c>
      <c r="I34" s="1">
        <v>118.94</v>
      </c>
      <c r="J34" s="1">
        <v>118.94</v>
      </c>
      <c r="K34">
        <v>145.16999999999999</v>
      </c>
      <c r="L34" s="1">
        <f t="shared" si="0"/>
        <v>-7.4767123287671211E-2</v>
      </c>
      <c r="M34" s="1">
        <f t="shared" si="0"/>
        <v>-7.4767123287671211E-2</v>
      </c>
      <c r="N34" s="1">
        <f t="shared" si="0"/>
        <v>1.4876712328767102E-2</v>
      </c>
      <c r="O34" s="1">
        <v>0</v>
      </c>
      <c r="P34">
        <v>20251001</v>
      </c>
      <c r="Q34">
        <v>20251231</v>
      </c>
      <c r="R34">
        <v>20250829</v>
      </c>
    </row>
    <row r="35" spans="1:18" x14ac:dyDescent="0.3">
      <c r="A35" t="s">
        <v>35</v>
      </c>
      <c r="B35" s="3" t="s">
        <v>24</v>
      </c>
      <c r="C35" t="s">
        <v>20</v>
      </c>
      <c r="D35" s="1">
        <v>146.26</v>
      </c>
      <c r="E35" s="1">
        <v>146.26</v>
      </c>
      <c r="F35" s="1">
        <v>113.49</v>
      </c>
      <c r="G35">
        <v>145.13999999999999</v>
      </c>
      <c r="H35" s="1">
        <v>116.39</v>
      </c>
      <c r="I35" s="1">
        <v>116.39</v>
      </c>
      <c r="J35" s="1">
        <v>116.39</v>
      </c>
      <c r="K35">
        <v>145.13999999999999</v>
      </c>
      <c r="L35" s="1">
        <f t="shared" si="0"/>
        <v>-8.1835616438356143E-2</v>
      </c>
      <c r="M35" s="1">
        <f t="shared" si="0"/>
        <v>-8.1835616438356143E-2</v>
      </c>
      <c r="N35" s="1">
        <f t="shared" si="0"/>
        <v>7.9452054794520704E-3</v>
      </c>
      <c r="O35" s="1">
        <v>0</v>
      </c>
      <c r="P35">
        <v>20251001</v>
      </c>
      <c r="Q35">
        <v>20251231</v>
      </c>
      <c r="R35">
        <v>20250829</v>
      </c>
    </row>
    <row r="36" spans="1:18" x14ac:dyDescent="0.3">
      <c r="A36" t="s">
        <v>35</v>
      </c>
      <c r="B36" s="3" t="s">
        <v>25</v>
      </c>
      <c r="C36" t="s">
        <v>20</v>
      </c>
      <c r="D36" s="1">
        <v>146.22999999999999</v>
      </c>
      <c r="E36" s="1">
        <v>146.22999999999999</v>
      </c>
      <c r="F36">
        <v>113.51</v>
      </c>
      <c r="G36">
        <v>145.16999999999999</v>
      </c>
      <c r="H36" s="1">
        <v>119.04</v>
      </c>
      <c r="I36" s="1">
        <v>119.04</v>
      </c>
      <c r="J36" s="1">
        <v>119.04</v>
      </c>
      <c r="K36">
        <v>145.16999999999999</v>
      </c>
      <c r="L36" s="1">
        <f t="shared" si="0"/>
        <v>-7.4493150684931467E-2</v>
      </c>
      <c r="M36" s="1">
        <f t="shared" si="0"/>
        <v>-7.4493150684931467E-2</v>
      </c>
      <c r="N36" s="1">
        <f t="shared" si="0"/>
        <v>1.5150684931506852E-2</v>
      </c>
      <c r="O36" s="1">
        <v>0</v>
      </c>
      <c r="P36">
        <v>20251001</v>
      </c>
      <c r="Q36">
        <v>20251231</v>
      </c>
      <c r="R36">
        <v>20250829</v>
      </c>
    </row>
    <row r="37" spans="1:18" x14ac:dyDescent="0.3">
      <c r="A37" t="s">
        <v>35</v>
      </c>
      <c r="B37" s="3" t="s">
        <v>26</v>
      </c>
      <c r="C37" t="s">
        <v>20</v>
      </c>
      <c r="D37" s="1">
        <v>146.24</v>
      </c>
      <c r="E37" s="1">
        <v>146.24</v>
      </c>
      <c r="F37">
        <v>113.5</v>
      </c>
      <c r="G37">
        <v>145.15</v>
      </c>
      <c r="H37" s="1">
        <v>119.7</v>
      </c>
      <c r="I37" s="1">
        <v>119.7</v>
      </c>
      <c r="J37" s="1">
        <v>119.7</v>
      </c>
      <c r="K37">
        <v>145.15</v>
      </c>
      <c r="L37" s="1">
        <f t="shared" si="0"/>
        <v>-7.2712328767123302E-2</v>
      </c>
      <c r="M37" s="1">
        <f t="shared" si="0"/>
        <v>-7.2712328767123302E-2</v>
      </c>
      <c r="N37" s="1">
        <f t="shared" si="0"/>
        <v>1.6986301369863021E-2</v>
      </c>
      <c r="O37" s="1">
        <v>0</v>
      </c>
      <c r="P37">
        <v>20251001</v>
      </c>
      <c r="Q37">
        <v>20251231</v>
      </c>
      <c r="R37">
        <v>20250829</v>
      </c>
    </row>
    <row r="38" spans="1:18" x14ac:dyDescent="0.3">
      <c r="A38" t="s">
        <v>35</v>
      </c>
      <c r="B38" s="3" t="s">
        <v>27</v>
      </c>
      <c r="C38" t="s">
        <v>20</v>
      </c>
      <c r="D38" s="1">
        <v>146.26</v>
      </c>
      <c r="E38" s="1">
        <v>146.26</v>
      </c>
      <c r="F38">
        <v>113.48</v>
      </c>
      <c r="G38">
        <v>145.13</v>
      </c>
      <c r="H38" s="1">
        <v>120.18</v>
      </c>
      <c r="I38" s="1">
        <v>120.18</v>
      </c>
      <c r="J38" s="1">
        <v>120.18</v>
      </c>
      <c r="K38">
        <v>145.13</v>
      </c>
      <c r="L38" s="1">
        <f t="shared" si="0"/>
        <v>-7.1452054794520506E-2</v>
      </c>
      <c r="M38" s="1">
        <f t="shared" si="0"/>
        <v>-7.1452054794520506E-2</v>
      </c>
      <c r="N38" s="1">
        <f t="shared" si="0"/>
        <v>1.8356164383561652E-2</v>
      </c>
      <c r="O38" s="1">
        <v>0</v>
      </c>
      <c r="P38">
        <v>20251001</v>
      </c>
      <c r="Q38">
        <v>20251231</v>
      </c>
      <c r="R38">
        <v>20250829</v>
      </c>
    </row>
    <row r="39" spans="1:18" x14ac:dyDescent="0.3">
      <c r="A39" t="s">
        <v>35</v>
      </c>
      <c r="B39" s="3" t="s">
        <v>28</v>
      </c>
      <c r="C39" t="s">
        <v>20</v>
      </c>
      <c r="D39" s="1">
        <v>146.22999999999999</v>
      </c>
      <c r="E39" s="1">
        <v>146.22999999999999</v>
      </c>
      <c r="F39">
        <v>113.52</v>
      </c>
      <c r="G39">
        <v>145.18</v>
      </c>
      <c r="H39" s="1">
        <v>116.81</v>
      </c>
      <c r="I39" s="1">
        <v>116.81</v>
      </c>
      <c r="J39" s="1">
        <v>116.81</v>
      </c>
      <c r="K39">
        <v>145.18</v>
      </c>
      <c r="L39" s="1">
        <f t="shared" si="0"/>
        <v>-8.060273972602737E-2</v>
      </c>
      <c r="M39" s="1">
        <f t="shared" si="0"/>
        <v>-8.060273972602737E-2</v>
      </c>
      <c r="N39" s="1">
        <f t="shared" si="0"/>
        <v>9.0136986301370039E-3</v>
      </c>
      <c r="O39" s="1">
        <v>0</v>
      </c>
      <c r="P39">
        <v>20251001</v>
      </c>
      <c r="Q39">
        <v>20251231</v>
      </c>
      <c r="R39">
        <v>20250829</v>
      </c>
    </row>
    <row r="40" spans="1:18" x14ac:dyDescent="0.3">
      <c r="A40" t="s">
        <v>35</v>
      </c>
      <c r="B40" s="3" t="s">
        <v>29</v>
      </c>
      <c r="C40" t="s">
        <v>20</v>
      </c>
      <c r="D40" s="1">
        <v>146.24</v>
      </c>
      <c r="E40" s="1">
        <v>146.24</v>
      </c>
      <c r="F40">
        <v>113.51</v>
      </c>
      <c r="G40">
        <v>145.16999999999999</v>
      </c>
      <c r="H40" s="1">
        <v>117.04</v>
      </c>
      <c r="I40" s="1">
        <v>117.04</v>
      </c>
      <c r="J40" s="1">
        <v>117.04</v>
      </c>
      <c r="K40">
        <v>145.16999999999999</v>
      </c>
      <c r="L40" s="1">
        <f t="shared" si="0"/>
        <v>-0.08</v>
      </c>
      <c r="M40" s="1">
        <f t="shared" si="0"/>
        <v>-0.08</v>
      </c>
      <c r="N40" s="1">
        <f t="shared" si="0"/>
        <v>9.6712328767123313E-3</v>
      </c>
      <c r="O40" s="1">
        <v>0</v>
      </c>
      <c r="P40">
        <v>20251001</v>
      </c>
      <c r="Q40">
        <v>20251231</v>
      </c>
      <c r="R40">
        <v>20250829</v>
      </c>
    </row>
    <row r="41" spans="1:18" x14ac:dyDescent="0.3">
      <c r="A41" t="s">
        <v>35</v>
      </c>
      <c r="B41" s="3" t="s">
        <v>30</v>
      </c>
      <c r="C41" t="s">
        <v>20</v>
      </c>
      <c r="D41" s="1">
        <v>146.22</v>
      </c>
      <c r="E41" s="1">
        <v>146.22</v>
      </c>
      <c r="F41">
        <v>113.53</v>
      </c>
      <c r="G41">
        <v>145.19</v>
      </c>
      <c r="H41" s="1">
        <v>117.33</v>
      </c>
      <c r="I41" s="1">
        <v>117.33</v>
      </c>
      <c r="J41" s="1">
        <v>117.33</v>
      </c>
      <c r="K41">
        <v>145.19</v>
      </c>
      <c r="L41" s="1">
        <f t="shared" si="0"/>
        <v>-7.9150684931506857E-2</v>
      </c>
      <c r="M41" s="1">
        <f t="shared" si="0"/>
        <v>-7.9150684931506857E-2</v>
      </c>
      <c r="N41" s="1">
        <f t="shared" si="0"/>
        <v>1.0410958904109582E-2</v>
      </c>
      <c r="O41" s="1">
        <v>0</v>
      </c>
      <c r="P41">
        <v>20251001</v>
      </c>
      <c r="Q41">
        <v>20251231</v>
      </c>
      <c r="R41">
        <v>20250829</v>
      </c>
    </row>
    <row r="42" spans="1:18" x14ac:dyDescent="0.3">
      <c r="A42" t="s">
        <v>35</v>
      </c>
      <c r="B42" s="3" t="s">
        <v>31</v>
      </c>
      <c r="C42" t="s">
        <v>20</v>
      </c>
      <c r="D42" s="1">
        <v>146.22999999999999</v>
      </c>
      <c r="E42" s="1">
        <v>146.22999999999999</v>
      </c>
      <c r="F42">
        <v>113.52</v>
      </c>
      <c r="G42">
        <v>145.16999999999999</v>
      </c>
      <c r="H42" s="1">
        <v>118.38</v>
      </c>
      <c r="I42" s="1">
        <v>118.38</v>
      </c>
      <c r="J42" s="1">
        <v>118.38</v>
      </c>
      <c r="K42">
        <v>145.16999999999999</v>
      </c>
      <c r="L42" s="1">
        <f t="shared" si="0"/>
        <v>-7.6301369863013682E-2</v>
      </c>
      <c r="M42" s="1">
        <f t="shared" si="0"/>
        <v>-7.6301369863013682E-2</v>
      </c>
      <c r="N42" s="1">
        <f t="shared" si="0"/>
        <v>1.3315068493150683E-2</v>
      </c>
      <c r="O42" s="1">
        <v>0</v>
      </c>
      <c r="P42">
        <v>20251001</v>
      </c>
      <c r="Q42">
        <v>20251231</v>
      </c>
      <c r="R42">
        <v>20250829</v>
      </c>
    </row>
    <row r="43" spans="1:18" x14ac:dyDescent="0.3">
      <c r="A43" t="s">
        <v>35</v>
      </c>
      <c r="B43" s="3" t="s">
        <v>32</v>
      </c>
      <c r="C43" t="s">
        <v>20</v>
      </c>
      <c r="D43" s="1">
        <v>146.28</v>
      </c>
      <c r="E43" s="1">
        <v>146.28</v>
      </c>
      <c r="F43">
        <v>113.46</v>
      </c>
      <c r="G43">
        <v>145.11000000000001</v>
      </c>
      <c r="H43" s="1">
        <v>116.95</v>
      </c>
      <c r="I43" s="1">
        <v>116.95</v>
      </c>
      <c r="J43" s="1">
        <v>116.95</v>
      </c>
      <c r="K43">
        <v>145.11000000000001</v>
      </c>
      <c r="L43" s="1">
        <f t="shared" si="0"/>
        <v>-8.0356164383561635E-2</v>
      </c>
      <c r="M43" s="1">
        <f t="shared" si="0"/>
        <v>-8.0356164383561635E-2</v>
      </c>
      <c r="N43" s="1">
        <f t="shared" si="0"/>
        <v>9.5616438356164631E-3</v>
      </c>
      <c r="O43" s="1">
        <v>0</v>
      </c>
      <c r="P43">
        <v>20251001</v>
      </c>
      <c r="Q43">
        <v>20251231</v>
      </c>
      <c r="R43">
        <v>20250829</v>
      </c>
    </row>
    <row r="44" spans="1:18" x14ac:dyDescent="0.3">
      <c r="A44" t="s">
        <v>35</v>
      </c>
      <c r="B44" s="3" t="s">
        <v>33</v>
      </c>
      <c r="C44" t="s">
        <v>20</v>
      </c>
      <c r="D44" s="1">
        <v>146.27000000000001</v>
      </c>
      <c r="E44" s="1">
        <v>146.27000000000001</v>
      </c>
      <c r="F44" s="1">
        <v>113.46</v>
      </c>
      <c r="G44">
        <v>145.12</v>
      </c>
      <c r="H44" s="1">
        <v>119.24</v>
      </c>
      <c r="I44" s="1">
        <v>119.24</v>
      </c>
      <c r="J44" s="1">
        <v>119.24</v>
      </c>
      <c r="K44">
        <v>145.12</v>
      </c>
      <c r="L44" s="1">
        <f t="shared" si="0"/>
        <v>-7.4054794520547987E-2</v>
      </c>
      <c r="M44" s="1">
        <f t="shared" si="0"/>
        <v>-7.4054794520547987E-2</v>
      </c>
      <c r="N44" s="1">
        <f t="shared" si="0"/>
        <v>1.5835616438356168E-2</v>
      </c>
      <c r="O44" s="1">
        <v>0</v>
      </c>
      <c r="P44">
        <v>20251001</v>
      </c>
      <c r="Q44">
        <v>20251231</v>
      </c>
      <c r="R44">
        <v>20250829</v>
      </c>
    </row>
    <row r="47" spans="1:18" x14ac:dyDescent="0.3">
      <c r="B47" s="3"/>
      <c r="L47" s="2"/>
      <c r="M47" s="1"/>
      <c r="N47" s="1"/>
    </row>
    <row r="48" spans="1:18" x14ac:dyDescent="0.3">
      <c r="B48" s="3"/>
      <c r="L48" s="2"/>
      <c r="M48" s="1"/>
      <c r="N48" s="1"/>
    </row>
    <row r="49" spans="2:14" x14ac:dyDescent="0.3">
      <c r="B49" s="3"/>
      <c r="L49" s="2"/>
      <c r="M49" s="1"/>
      <c r="N49" s="1"/>
    </row>
    <row r="50" spans="2:14" x14ac:dyDescent="0.3">
      <c r="B50" s="3"/>
      <c r="L50" s="2"/>
      <c r="M50" s="1"/>
      <c r="N50" s="1"/>
    </row>
    <row r="51" spans="2:14" x14ac:dyDescent="0.3">
      <c r="B51" s="3"/>
      <c r="L51" s="2"/>
      <c r="M51" s="1"/>
      <c r="N51" s="1"/>
    </row>
    <row r="52" spans="2:14" x14ac:dyDescent="0.3">
      <c r="B52" s="3"/>
      <c r="L52" s="2"/>
      <c r="M52" s="1"/>
      <c r="N52" s="1"/>
    </row>
    <row r="53" spans="2:14" x14ac:dyDescent="0.3">
      <c r="B53" s="3"/>
      <c r="L53" s="2"/>
      <c r="M53" s="1"/>
      <c r="N53" s="1"/>
    </row>
    <row r="54" spans="2:14" x14ac:dyDescent="0.3">
      <c r="B54" s="3"/>
      <c r="L54" s="2"/>
      <c r="M54" s="1"/>
      <c r="N54" s="1"/>
    </row>
    <row r="55" spans="2:14" x14ac:dyDescent="0.3">
      <c r="B55" s="3"/>
      <c r="L55" s="2"/>
      <c r="M55" s="1"/>
      <c r="N55" s="1"/>
    </row>
    <row r="56" spans="2:14" x14ac:dyDescent="0.3">
      <c r="B56" s="3"/>
      <c r="L56" s="2"/>
      <c r="M56" s="1"/>
      <c r="N56" s="1"/>
    </row>
    <row r="57" spans="2:14" x14ac:dyDescent="0.3">
      <c r="B57" s="3"/>
      <c r="L57" s="2"/>
      <c r="M57" s="1"/>
      <c r="N57" s="1"/>
    </row>
    <row r="58" spans="2:14" x14ac:dyDescent="0.3">
      <c r="B58" s="3"/>
      <c r="L58" s="2"/>
      <c r="M58" s="1"/>
      <c r="N58" s="1"/>
    </row>
    <row r="59" spans="2:14" x14ac:dyDescent="0.3">
      <c r="B59" s="3"/>
      <c r="L59" s="2"/>
      <c r="M59" s="1"/>
      <c r="N59" s="1"/>
    </row>
    <row r="60" spans="2:14" x14ac:dyDescent="0.3">
      <c r="B60" s="3"/>
      <c r="L60" s="2"/>
      <c r="M60" s="1"/>
      <c r="N60" s="1"/>
    </row>
    <row r="61" spans="2:14" x14ac:dyDescent="0.3">
      <c r="B61" s="3"/>
      <c r="L61" s="2"/>
      <c r="M61" s="1"/>
      <c r="N61" s="1"/>
    </row>
    <row r="62" spans="2:14" x14ac:dyDescent="0.3">
      <c r="B62" s="3"/>
      <c r="L62" s="2"/>
      <c r="M62" s="1"/>
      <c r="N62" s="1"/>
    </row>
    <row r="63" spans="2:14" x14ac:dyDescent="0.3">
      <c r="B63" s="3"/>
      <c r="L63" s="2"/>
      <c r="M63" s="1"/>
      <c r="N63" s="1"/>
    </row>
    <row r="64" spans="2:14" x14ac:dyDescent="0.3">
      <c r="B64" s="3"/>
      <c r="L64" s="2"/>
      <c r="M64" s="1"/>
      <c r="N64" s="1"/>
    </row>
    <row r="65" spans="2:14" x14ac:dyDescent="0.3">
      <c r="B65" s="3"/>
      <c r="L65" s="2"/>
      <c r="M65" s="1"/>
      <c r="N65" s="1"/>
    </row>
    <row r="66" spans="2:14" x14ac:dyDescent="0.3">
      <c r="B66" s="3"/>
      <c r="L66" s="2"/>
      <c r="M66" s="1"/>
      <c r="N66" s="1"/>
    </row>
    <row r="67" spans="2:14" x14ac:dyDescent="0.3">
      <c r="B67" s="3"/>
      <c r="L67" s="2"/>
      <c r="M67" s="1"/>
      <c r="N67" s="1"/>
    </row>
    <row r="68" spans="2:14" x14ac:dyDescent="0.3">
      <c r="B68" s="3"/>
      <c r="L68" s="2"/>
      <c r="M68" s="1"/>
      <c r="N68" s="1"/>
    </row>
    <row r="69" spans="2:14" x14ac:dyDescent="0.3">
      <c r="B69" s="3"/>
      <c r="L69" s="2"/>
      <c r="M69" s="1"/>
      <c r="N69" s="1"/>
    </row>
    <row r="70" spans="2:14" x14ac:dyDescent="0.3">
      <c r="B70" s="3"/>
      <c r="L70" s="2"/>
      <c r="M70" s="1"/>
      <c r="N70" s="1"/>
    </row>
    <row r="71" spans="2:14" x14ac:dyDescent="0.3">
      <c r="B71" s="3"/>
      <c r="L71" s="2"/>
      <c r="M71" s="1"/>
      <c r="N71" s="1"/>
    </row>
    <row r="72" spans="2:14" x14ac:dyDescent="0.3">
      <c r="B72" s="3"/>
      <c r="L72" s="2"/>
      <c r="M72" s="1"/>
      <c r="N72" s="1"/>
    </row>
    <row r="73" spans="2:14" x14ac:dyDescent="0.3">
      <c r="B73" s="3"/>
      <c r="L73" s="2"/>
      <c r="M73" s="1"/>
      <c r="N73" s="1"/>
    </row>
    <row r="74" spans="2:14" x14ac:dyDescent="0.3">
      <c r="B74" s="3"/>
      <c r="L74" s="2"/>
      <c r="M74" s="1"/>
      <c r="N74" s="1"/>
    </row>
    <row r="75" spans="2:14" x14ac:dyDescent="0.3">
      <c r="B75" s="3"/>
      <c r="L75" s="2"/>
      <c r="M75" s="1"/>
      <c r="N75" s="1"/>
    </row>
    <row r="76" spans="2:14" x14ac:dyDescent="0.3">
      <c r="B76" s="3"/>
      <c r="L76" s="2"/>
      <c r="M76" s="1"/>
      <c r="N76" s="1"/>
    </row>
    <row r="77" spans="2:14" x14ac:dyDescent="0.3">
      <c r="B77" s="3"/>
      <c r="L77" s="2"/>
      <c r="M77" s="1"/>
      <c r="N77" s="1"/>
    </row>
    <row r="78" spans="2:14" x14ac:dyDescent="0.3">
      <c r="B78" s="3"/>
      <c r="L78" s="2"/>
      <c r="M78" s="1"/>
      <c r="N78" s="1"/>
    </row>
    <row r="79" spans="2:14" x14ac:dyDescent="0.3">
      <c r="B79" s="3"/>
      <c r="L79" s="2"/>
      <c r="M79" s="1"/>
      <c r="N79" s="1"/>
    </row>
    <row r="80" spans="2:14" x14ac:dyDescent="0.3">
      <c r="B80" s="3"/>
      <c r="L80" s="2"/>
      <c r="M80" s="1"/>
      <c r="N80" s="1"/>
    </row>
    <row r="81" spans="2:14" x14ac:dyDescent="0.3">
      <c r="B81" s="3"/>
      <c r="L81" s="2"/>
      <c r="M81" s="1"/>
      <c r="N81" s="1"/>
    </row>
    <row r="82" spans="2:14" x14ac:dyDescent="0.3">
      <c r="B82" s="3"/>
      <c r="L82" s="2"/>
      <c r="M82" s="1"/>
      <c r="N82" s="1"/>
    </row>
    <row r="83" spans="2:14" x14ac:dyDescent="0.3">
      <c r="B83" s="3"/>
      <c r="L83" s="2"/>
      <c r="M83" s="1"/>
      <c r="N83" s="1"/>
    </row>
    <row r="84" spans="2:14" x14ac:dyDescent="0.3">
      <c r="B84" s="3"/>
      <c r="L84" s="2"/>
      <c r="M84" s="1"/>
      <c r="N84" s="1"/>
    </row>
    <row r="85" spans="2:14" x14ac:dyDescent="0.3">
      <c r="B85" s="3"/>
      <c r="L85" s="2"/>
      <c r="M85" s="1"/>
      <c r="N85" s="1"/>
    </row>
    <row r="86" spans="2:14" x14ac:dyDescent="0.3">
      <c r="B86" s="3"/>
      <c r="L86" s="2"/>
      <c r="M86" s="1"/>
      <c r="N86" s="1"/>
    </row>
    <row r="87" spans="2:14" x14ac:dyDescent="0.3">
      <c r="B87" s="3"/>
      <c r="L87" s="2"/>
      <c r="M87" s="1"/>
      <c r="N87" s="1"/>
    </row>
    <row r="88" spans="2:14" x14ac:dyDescent="0.3">
      <c r="B88" s="3"/>
      <c r="L88" s="2"/>
      <c r="M88" s="1"/>
      <c r="N88" s="1"/>
    </row>
  </sheetData>
  <mergeCells count="1">
    <mergeCell ref="A1:B1"/>
  </mergeCells>
  <phoneticPr fontId="4" type="noConversion"/>
  <pageMargins left="0.7" right="0.7" top="0.75" bottom="0.75" header="0.3" footer="0.3"/>
  <ignoredErrors>
    <ignoredError sqref="O3:O44" calculatedColumn="1"/>
  </ignoredErrors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a1084e3a969a6937a6a378eb151ed18e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40df6e83dec7b2207e4c4c57a8da89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1806</PublicationRequestID>
    <DocumentTitle xmlns="3ffacce4-957f-4f0a-910f-9efe2ecf512c">Levelisation Rates by payment type, fuel type and region - August 2025</DocumentTitle>
    <DocumentRank xmlns="3ffacce4-957f-4f0a-910f-9efe2ecf512c">Subsidiary</DocumentRank>
  </documentManagement>
</p:properties>
</file>

<file path=customXml/itemProps1.xml><?xml version="1.0" encoding="utf-8"?>
<ds:datastoreItem xmlns:ds="http://schemas.openxmlformats.org/officeDocument/2006/customXml" ds:itemID="{A7097E98-B691-4CB0-A54F-0B11253BD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facce4-957f-4f0a-910f-9efe2ecf512c"/>
    <ds:schemaRef ds:uri="d66eba0d-a2b9-4833-9603-ab5d8f45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792ECB-4826-426E-9D10-AF9F84B3682A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33365424-C33D-4183-AFAB-FDB32A9220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0F9E2C-C067-4A2F-95A3-9A72897B8652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sharepoint/v3"/>
    <ds:schemaRef ds:uri="d66eba0d-a2b9-4833-9603-ab5d8f45883c"/>
    <ds:schemaRef ds:uri="3ffacce4-957f-4f0a-910f-9efe2ecf512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InputRatesOfgem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Levelisation Rates by payment type, fuel type and region - August 2025</dc:title>
  <dc:subject/>
  <dc:creator/>
  <cp:keywords/>
  <dc:description/>
  <cp:lastModifiedBy>Charlotte Booth</cp:lastModifiedBy>
  <cp:revision/>
  <dcterms:created xsi:type="dcterms:W3CDTF">2025-05-28T13:15:41Z</dcterms:created>
  <dcterms:modified xsi:type="dcterms:W3CDTF">2025-09-02T13:37:44Z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0x010100D7C6947C0F765F428416B2828D309B65</vt:lpwstr>
  </property>
  <property fmtid="{D5CDD505-2E9C-101B-9397-08002B2CF9AE}" pid="3" name="MediaServiceImageTags">
    <vt:lpwstr/>
  </property>
  <property fmtid="{D5CDD505-2E9C-101B-9397-08002B2CF9AE}" pid="4" name="docIndexRef">
    <vt:lpwstr>20cb3415-467a-41da-9e45-e3f4a978f136</vt:lpwstr>
  </property>
  <property fmtid="{D5CDD505-2E9C-101B-9397-08002B2CF9AE}" pid="5" name="bjDocumentSecurityLabel">
    <vt:lpwstr>This item has no classification</vt:lpwstr>
  </property>
  <property fmtid="{D5CDD505-2E9C-101B-9397-08002B2CF9AE}" pid="6" name="bjSaver">
    <vt:lpwstr>VSRhh0Rv0xD9DuNKWyJ5CcSFHCs3GgoW</vt:lpwstr>
  </property>
  <property fmtid="{D5CDD505-2E9C-101B-9397-08002B2CF9AE}" pid="7" name="bjClsUserRVM">
    <vt:lpwstr>[]</vt:lpwstr>
  </property>
</Properties>
</file>